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040" activeTab="9"/>
  </bookViews>
  <sheets>
    <sheet name="14-1(1)" sheetId="1" r:id="rId1"/>
    <sheet name="14-1(2)" sheetId="2" r:id="rId2"/>
    <sheet name="14-2(1)" sheetId="3" r:id="rId3"/>
    <sheet name="14-2(2)" sheetId="4" r:id="rId4"/>
    <sheet name="14-2(3)" sheetId="5" r:id="rId5"/>
    <sheet name="14-2(4)" sheetId="6" r:id="rId6"/>
    <sheet name="14-2(5)" sheetId="7" r:id="rId7"/>
    <sheet name="14-2(6)" sheetId="8" r:id="rId8"/>
    <sheet name="14-3(1)" sheetId="9" r:id="rId9"/>
    <sheet name="14-3(2)" sheetId="10" r:id="rId10"/>
    <sheet name="14-4" sheetId="11" r:id="rId11"/>
    <sheet name="14-5" sheetId="12" r:id="rId12"/>
    <sheet name="14-6" sheetId="13" r:id="rId13"/>
    <sheet name="14-7" sheetId="14" r:id="rId14"/>
    <sheet name="14-8" sheetId="15" r:id="rId15"/>
  </sheets>
  <externalReferences>
    <externalReference r:id="rId18"/>
  </externalReferences>
  <definedNames>
    <definedName name="_xlnm.Print_Area" localSheetId="0">'14-1(1)'!$A$1:$AA$42</definedName>
    <definedName name="_xlnm.Print_Area" localSheetId="1">'14-1(2)'!$A$1:$Z$42</definedName>
    <definedName name="_xlnm.Print_Area" localSheetId="2">'14-2(1)'!$A$3:$U$86</definedName>
    <definedName name="_xlnm.Print_Area" localSheetId="3">'14-2(2)'!$A$2:$U$86</definedName>
    <definedName name="_xlnm.Print_Area" localSheetId="4">'14-2(3)'!$A$2:$U$89</definedName>
    <definedName name="_xlnm.Print_Area" localSheetId="5">'14-2(4)'!$A$2:$U$88</definedName>
    <definedName name="_xlnm.Print_Area" localSheetId="6">'14-2(5)'!$A$2:$U$97</definedName>
    <definedName name="_xlnm.Print_Area" localSheetId="7">'14-2(6)'!$A$2:$U$91</definedName>
    <definedName name="_xlnm.Print_Area" localSheetId="8">'14-3(1)'!$A$3:$AF$51</definedName>
    <definedName name="_xlnm.Print_Area" localSheetId="9">'14-3(2)'!$A$3:$AF$51</definedName>
    <definedName name="_xlnm.Print_Area" localSheetId="10">'14-4'!$A$3:$T$76</definedName>
    <definedName name="_xlnm.Print_Area" localSheetId="11">'14-5'!$A$3:$Y$79</definedName>
    <definedName name="_xlnm.Print_Area" localSheetId="12">'14-6'!$A$3:$R$49</definedName>
    <definedName name="_xlnm.Print_Area" localSheetId="13">'14-7'!$A$3:$S$48</definedName>
    <definedName name="_xlnm.Print_Area" localSheetId="14">'14-8'!$A$3:$J$49</definedName>
  </definedNames>
  <calcPr fullCalcOnLoad="1"/>
</workbook>
</file>

<file path=xl/sharedStrings.xml><?xml version="1.0" encoding="utf-8"?>
<sst xmlns="http://schemas.openxmlformats.org/spreadsheetml/2006/main" count="5195" uniqueCount="951">
  <si>
    <t>１４－１　企業物価指数</t>
  </si>
  <si>
    <t>つづきのシートが１枚あります。</t>
  </si>
  <si>
    <t>（１）国内企業物価指数（全国値）総平均／大類別／類別指数</t>
  </si>
  <si>
    <t>（平成22年平均＝100）</t>
  </si>
  <si>
    <t>　　　類別
年次･月別</t>
  </si>
  <si>
    <t>総平均</t>
  </si>
  <si>
    <t>工 業 製 品</t>
  </si>
  <si>
    <t>農　林水産物</t>
  </si>
  <si>
    <t>鉱産物</t>
  </si>
  <si>
    <t>電力・
都市
ｶﾞｽ・
水 道</t>
  </si>
  <si>
    <t>ｽｸﾗｯﾌﾟ類</t>
  </si>
  <si>
    <t>食料品・飲料・たばこ・飼料</t>
  </si>
  <si>
    <t>繊 維
製 品</t>
  </si>
  <si>
    <t>製材・
木製品</t>
  </si>
  <si>
    <t>ﾊﾟﾙﾌﾟ･
紙・同
製 品</t>
  </si>
  <si>
    <t>化 学
製 品</t>
  </si>
  <si>
    <t>ﾌﾟﾗｽ
ﾁｯｸ
製 品</t>
  </si>
  <si>
    <t>石油・
石 炭
製 品</t>
  </si>
  <si>
    <t>窯業・
土 石
製 品</t>
  </si>
  <si>
    <t>鉄 鋼</t>
  </si>
  <si>
    <t>非 鉄金 属</t>
  </si>
  <si>
    <t>金属製品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</si>
  <si>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</si>
  <si>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</si>
  <si>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</si>
  <si>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</si>
  <si>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</si>
  <si>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</si>
  <si>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輸送用機器</t>
  </si>
  <si>
    <t>その他工業製品</t>
  </si>
  <si>
    <t>資料：日本銀行</t>
  </si>
  <si>
    <t xml:space="preserve"> </t>
  </si>
  <si>
    <t>１４－１　企業物価指数・・・つづき</t>
  </si>
  <si>
    <t>(2) 需要段階別・用途別指数（全国値）国内需要財の国内品・輸入品別指数</t>
  </si>
  <si>
    <t>　　　類別
年次･月別</t>
  </si>
  <si>
    <t>素 原 材 料</t>
  </si>
  <si>
    <t>中間財</t>
  </si>
  <si>
    <t>最終財</t>
  </si>
  <si>
    <t>国　内</t>
  </si>
  <si>
    <t>国内品</t>
  </si>
  <si>
    <t>輸入品</t>
  </si>
  <si>
    <t>加工用素原材料</t>
  </si>
  <si>
    <t>建設用材  料</t>
  </si>
  <si>
    <t>燃 料</t>
  </si>
  <si>
    <t>その他素原材料</t>
  </si>
  <si>
    <t>製品原材 料</t>
  </si>
  <si>
    <t>建設用材 料</t>
  </si>
  <si>
    <t>その他中間財</t>
  </si>
  <si>
    <t>資本財</t>
  </si>
  <si>
    <t>消費財</t>
  </si>
  <si>
    <t>需要財</t>
  </si>
  <si>
    <t>・</t>
  </si>
  <si>
    <t>耐　久</t>
  </si>
  <si>
    <t>非耐久</t>
  </si>
  <si>
    <t>動 力</t>
  </si>
  <si>
    <t>（平成17年平均＝100）</t>
  </si>
  <si>
    <t>・平成24年及び平成25年は平成22年平均＝100とした指数である。</t>
  </si>
  <si>
    <t>１４－２　小売価格</t>
  </si>
  <si>
    <t>つづきのシートが５枚あります。</t>
  </si>
  <si>
    <t>本表は、小売物価統計調査年報（総務省統計局）による。</t>
  </si>
  <si>
    <t>（単位：円）</t>
  </si>
  <si>
    <t>品　　　　　　目</t>
  </si>
  <si>
    <t>単位</t>
  </si>
  <si>
    <t>銘　　　　　　　　　　　柄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</si>
  <si>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</si>
  <si>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</si>
  <si>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</si>
  <si>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</si>
  <si>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</si>
  <si>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</si>
  <si>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</si>
  <si>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</si>
  <si>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</si>
  <si>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</si>
  <si>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</si>
  <si>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銘柄 
符号</t>
  </si>
  <si>
    <t>1 月</t>
  </si>
  <si>
    <t>(1) 食料</t>
  </si>
  <si>
    <t>穀類</t>
  </si>
  <si>
    <t>うるち米（単一原料米、｢コシヒカリ｣）</t>
  </si>
  <si>
    <t>1袋</t>
  </si>
  <si>
    <t>国内産、精米、単一原料米（産地、品種及び産年が同一のもの）、袋入り（５ｋｇ入り）、「コシヒカリ」</t>
  </si>
  <si>
    <t>もち米</t>
  </si>
  <si>
    <t xml:space="preserve"> 1㎏</t>
  </si>
  <si>
    <t>国内産、精米、「単一原料米」又は「複数原料米」、袋入り(1～2kg入り)、平成25年7月から基本銘柄改正a)平成国内産、精米、複数原料米、袋入り(1～2kg入り)</t>
  </si>
  <si>
    <t>食パン</t>
  </si>
  <si>
    <t>普通品</t>
  </si>
  <si>
    <t>ゆでうどん</t>
  </si>
  <si>
    <t>1食入り(200～250g入り)、普通品</t>
  </si>
  <si>
    <t>干しうどん</t>
  </si>
  <si>
    <t>袋入り（３００～６００ｇ入り）、普通品</t>
  </si>
  <si>
    <t>即席めん</t>
  </si>
  <si>
    <t>1個</t>
  </si>
  <si>
    <t>中華ﾀｲﾌﾟ、ｶｯﾌﾟ入り(77g入り)、｢ｶｯﾌﾟﾇｰﾄﾞﾙ｣</t>
  </si>
  <si>
    <t>小麦粉</t>
  </si>
  <si>
    <t>薄力粉、袋入り(1kg入り)、｢日清ﾌﾗﾜｰ ﾁｬｯｸ付｣</t>
  </si>
  <si>
    <t/>
  </si>
  <si>
    <t>魚介類</t>
  </si>
  <si>
    <t>まぐろ</t>
  </si>
  <si>
    <t>100ｇ</t>
  </si>
  <si>
    <t>めばち又はきはだ、刺身用、さく、赤身</t>
  </si>
  <si>
    <t>あじ</t>
  </si>
  <si>
    <t>まあじ、丸(長さ約15㎝以上)</t>
  </si>
  <si>
    <t>いわし</t>
  </si>
  <si>
    <t>まいわし、丸(長さ約12㎝以上)</t>
  </si>
  <si>
    <t>かれい</t>
  </si>
  <si>
    <t>まがれい、あかがれい、むしがれい又はまこがれい、丸(長さ約20cm以上)</t>
  </si>
  <si>
    <t>さば</t>
  </si>
  <si>
    <t>まさば又はごまさば、切り身</t>
  </si>
  <si>
    <t>さんま</t>
  </si>
  <si>
    <t>丸(長さ約25㎝以上)</t>
  </si>
  <si>
    <t>たい</t>
  </si>
  <si>
    <t>まだい、刺身用、さく</t>
  </si>
  <si>
    <t>いか</t>
  </si>
  <si>
    <t>するめいか</t>
  </si>
  <si>
    <t>たこ</t>
  </si>
  <si>
    <t>まだこ、ゆでもの又は蒸しもの、平成25年7月から基本銘柄改正a)まだこ(ゆでもの)</t>
  </si>
  <si>
    <t>えび</t>
  </si>
  <si>
    <t>100ｇ</t>
  </si>
  <si>
    <r>
      <t>輸入品、冷凍、「パック包装」又は「真空包装」、無頭</t>
    </r>
    <r>
      <rPr>
        <sz val="9"/>
        <rFont val="ＭＳ Ｐ明朝"/>
        <family val="1"/>
      </rPr>
      <t>(10</t>
    </r>
    <r>
      <rPr>
        <sz val="9"/>
        <rFont val="明朝"/>
        <family val="1"/>
      </rPr>
      <t>～</t>
    </r>
    <r>
      <rPr>
        <sz val="9"/>
        <rFont val="ＭＳ Ｐ明朝"/>
        <family val="1"/>
      </rPr>
      <t>14</t>
    </r>
    <r>
      <rPr>
        <sz val="9"/>
        <rFont val="明朝"/>
        <family val="1"/>
      </rPr>
      <t>尾入り</t>
    </r>
    <r>
      <rPr>
        <sz val="9"/>
        <rFont val="ＭＳ Ｐ明朝"/>
        <family val="1"/>
      </rPr>
      <t>)</t>
    </r>
    <r>
      <rPr>
        <sz val="9"/>
        <rFont val="明朝"/>
        <family val="1"/>
      </rPr>
      <t>、平成</t>
    </r>
    <r>
      <rPr>
        <sz val="9"/>
        <rFont val="ＭＳ Ｐ明朝"/>
        <family val="1"/>
      </rPr>
      <t>25年7月から基本銘柄改正a)無頭(10～12尾入り)平成24年1月から銘柄改正 b)冷凍（解凍ものを含む）、パック包装、〔長さ〕無頭8～10cm</t>
    </r>
  </si>
  <si>
    <t>あさり</t>
  </si>
  <si>
    <t>殻付き</t>
  </si>
  <si>
    <t>塩さけ</t>
  </si>
  <si>
    <t>ぎんざけ、切り身</t>
  </si>
  <si>
    <t>煮干し</t>
  </si>
  <si>
    <t>かたくちいわし、並</t>
  </si>
  <si>
    <t>さつま揚げ</t>
  </si>
  <si>
    <t>並</t>
  </si>
  <si>
    <t>かまぼこ</t>
  </si>
  <si>
    <t>蒸かまぼこ、板付き、〔内容量〕８０～１４０ｇ、普通品、平成23年7月から基本銘柄改正a)〔内容量〕１００～１６０g</t>
  </si>
  <si>
    <t>かつお節</t>
  </si>
  <si>
    <t>1ﾊﾟｯｸ</t>
  </si>
  <si>
    <t>かつおかれぶし削りぶし、パック入り(2.5g×10袋入り)、普通品、平成25年6月から基本銘柄改正a)ﾊﾟｯｸ入り(3g×10袋入り)</t>
  </si>
  <si>
    <t>まぐろ缶詰</t>
  </si>
  <si>
    <t>1缶</t>
  </si>
  <si>
    <t>油漬、きはだまぐろ、ﾌﾚｰｸ、内容量70g入り、3缶ﾊﾟｯｸ又は4缶ﾊﾟｯｸ、平成25年6月から基本銘柄改正a)内容量80g入り、3缶ﾊﾟｯｸ又は4缶ﾊﾟｯｸ、｢ｼｰﾁｷﾝLﾌﾚｰｸ｣</t>
  </si>
  <si>
    <t>肉類</t>
  </si>
  <si>
    <t>牛肉（ロース）</t>
  </si>
  <si>
    <t>国産品、ﾛｰｽ</t>
  </si>
  <si>
    <t>豚肉（もも肉）</t>
  </si>
  <si>
    <t>もも肉（黒豚を除く）、平成25年4月から基本銘柄改正a)もも肉</t>
  </si>
  <si>
    <t>鶏肉</t>
  </si>
  <si>
    <t>ﾌﾞﾛｲﾗｰ、もも肉</t>
  </si>
  <si>
    <t>ハム</t>
  </si>
  <si>
    <t>ﾛｰｽﾊﾑ、JAS格付けなし、普通品</t>
  </si>
  <si>
    <t>ソーセージ</t>
  </si>
  <si>
    <t>ｳｲﾝﾅｰｿｰｾｰｼﾞ、袋入り、JAS規格品･特級</t>
  </si>
  <si>
    <t>乳卵類</t>
  </si>
  <si>
    <t>牛乳（配達、瓶入り）</t>
  </si>
  <si>
    <t>1本</t>
  </si>
  <si>
    <t>牛乳、配達1本月ぎめ、瓶入り(180mL入り)、瓶代を除く</t>
  </si>
  <si>
    <t>牛乳（店頭売り、紙容器入り）</t>
  </si>
  <si>
    <t>牛乳、店頭売り、紙容器入り(1000mL入り)</t>
  </si>
  <si>
    <t>粉ミルク</t>
  </si>
  <si>
    <t>調製粉乳、缶入り(800g入り)、｢明治ほほえみ｣、平成24年１１月から基本銘柄改正a)缶入り（850ｇ入り）</t>
  </si>
  <si>
    <t>バター</t>
  </si>
  <si>
    <t>1箱</t>
  </si>
  <si>
    <t>箱入り(200g入り)、食塩不使用は除く、平成25年1月から基本銘柄改正a)ｶﾙﾄﾝ入り(200g入り)</t>
  </si>
  <si>
    <t>鶏卵</t>
  </si>
  <si>
    <t xml:space="preserve">白色卵、Lｻｲｽﾞ、ﾊﾟｯｸ詰(10個入り) </t>
  </si>
  <si>
    <t>野菜・海草</t>
  </si>
  <si>
    <t>キャベツ</t>
  </si>
  <si>
    <t>1㎏</t>
  </si>
  <si>
    <t>ほうれんそう</t>
  </si>
  <si>
    <t>はくさい</t>
  </si>
  <si>
    <t>山東菜を除く</t>
  </si>
  <si>
    <t>ねぎ</t>
  </si>
  <si>
    <t>白ねぎ 平成24年7月から基本銘柄改正</t>
  </si>
  <si>
    <t>レタス</t>
  </si>
  <si>
    <t>玉ﾚﾀｽ</t>
  </si>
  <si>
    <t>もやし</t>
  </si>
  <si>
    <t>緑豆もやし、根切りもやしは除く、平成23年7月から基本銘柄改正 a)だいずもやしを除く</t>
  </si>
  <si>
    <t>ブロッコリー</t>
  </si>
  <si>
    <t>ばれいしょ</t>
  </si>
  <si>
    <t>さといも</t>
  </si>
  <si>
    <t>土付き、平成25年7月から基本銘柄改正、a)こいも、土付き</t>
  </si>
  <si>
    <t>だいこん</t>
  </si>
  <si>
    <t>にんじん</t>
  </si>
  <si>
    <t>ごぼう</t>
  </si>
  <si>
    <t>たまねぎ</t>
  </si>
  <si>
    <t>れんこん</t>
  </si>
  <si>
    <t>かぼちゃ</t>
  </si>
  <si>
    <t>資料：総務省統計局</t>
  </si>
  <si>
    <t>・「－」は、調査銘柄の出回りがなかったことを示し、「‥」は、市で調査を行わなかったか、又は、調査</t>
  </si>
  <si>
    <t>　　・価格は、単純算術平均によるが、一部の品目については有効数字４桁まで表章し、５桁目を四捨五入した。</t>
  </si>
  <si>
    <t>　　期間の定めがあるため調査を行わなかったものである。</t>
  </si>
  <si>
    <t>１４－２　小売価格・・・つづき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</si>
  <si>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</si>
  <si>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</si>
  <si>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</si>
  <si>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</si>
  <si>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</si>
  <si>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</si>
  <si>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</si>
  <si>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</si>
  <si>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</si>
  <si>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</si>
  <si>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</si>
  <si>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きゅうり</t>
  </si>
  <si>
    <t>なす</t>
  </si>
  <si>
    <t>トマト</t>
  </si>
  <si>
    <t>ピーマン</t>
  </si>
  <si>
    <t>あずき</t>
  </si>
  <si>
    <t xml:space="preserve">国産品(大納言を除く)、並 </t>
  </si>
  <si>
    <t>干ししいたけ</t>
  </si>
  <si>
    <t xml:space="preserve">こうしん、国産品、並 </t>
  </si>
  <si>
    <t>のり</t>
  </si>
  <si>
    <t>1袋</t>
  </si>
  <si>
    <t>焼のり、袋入り（全形10枚入り）、普通品</t>
  </si>
  <si>
    <t>ひじき</t>
  </si>
  <si>
    <t>乾燥ひじき、芽ひじき、国産品、並</t>
  </si>
  <si>
    <t>豆腐</t>
  </si>
  <si>
    <t>木綿豆腐、並</t>
  </si>
  <si>
    <t>油揚げ</t>
  </si>
  <si>
    <t>薄揚げ</t>
  </si>
  <si>
    <t>納豆</t>
  </si>
  <si>
    <t>糸ひき納豆、丸大豆納豆、小粒又は極小粒、｢50g×3個｣又は｢45g×3個｣</t>
  </si>
  <si>
    <t>こんにゃく</t>
  </si>
  <si>
    <t>板こんにゃく</t>
  </si>
  <si>
    <t>たくあん漬</t>
  </si>
  <si>
    <t>並</t>
  </si>
  <si>
    <t>こんぶつくだ煮</t>
  </si>
  <si>
    <t>キムチ</t>
  </si>
  <si>
    <t>はくさいｷﾑﾁ、〔内容量〕200～600g、並</t>
  </si>
  <si>
    <t>果物</t>
  </si>
  <si>
    <t>りんご(つがる)</t>
  </si>
  <si>
    <t>つがる、1個200～400g</t>
  </si>
  <si>
    <t>りんご(ふじ)</t>
  </si>
  <si>
    <t>ふじ、１個２００～４００ｇ、平成23年3月から基本銘柄改正a)１個２５０g～３８５g</t>
  </si>
  <si>
    <t>メロン</t>
  </si>
  <si>
    <t>ﾈｯﾄ系ﾒﾛﾝ</t>
  </si>
  <si>
    <t>いちご</t>
  </si>
  <si>
    <t>国産品、平成25年7月から基本銘柄改正</t>
  </si>
  <si>
    <t>バナナ</t>
  </si>
  <si>
    <t>油脂・調味料</t>
  </si>
  <si>
    <t>食用油</t>
  </si>
  <si>
    <t>ｷｬﾉｰﾗ(なたね)油、ﾎﾟﾘ容器入り(1、000g入り)</t>
  </si>
  <si>
    <t>マーガリン</t>
  </si>
  <si>
    <t>ﾌｧｯﾄｽﾌﾟﾚｯﾄﾞ、ﾎﾟﾘ容器入り(300g入り)、｢雪印 ﾈｵｿﾌﾄ｣、平成25年11月基本銘柄改正a)ﾎﾟﾘ容器入り(320g入り)、｢雪印 ﾈｵｿﾌﾄ｣又は｢明治ｺｰﾝｿﾌﾄ｣</t>
  </si>
  <si>
    <t>しょう油</t>
  </si>
  <si>
    <t xml:space="preserve">本醸造、こいくちしょうゆ、JAS規格品(特級)、ﾎﾟﾘ容器入り(1L入り)、｢ｷｯｺｰﾏﾝしょうゆ｣又は｢ﾔﾏｻしょうゆ｣
</t>
  </si>
  <si>
    <t>みそ</t>
  </si>
  <si>
    <t>1個</t>
  </si>
  <si>
    <t>米みそ、ｶｯﾌﾟ入り(750g入り)、並</t>
  </si>
  <si>
    <t>砂糖</t>
  </si>
  <si>
    <t>1袋</t>
  </si>
  <si>
    <t>上白、袋入り(1㎏入り)</t>
  </si>
  <si>
    <t>ソース</t>
  </si>
  <si>
    <t>濃厚ｿｰｽ、JAS規格品･特級、ﾎﾟﾘ容器入り(500mL入り)</t>
  </si>
  <si>
    <t>カレールウ</t>
  </si>
  <si>
    <t>風味調味料</t>
  </si>
  <si>
    <t>100ｇ</t>
  </si>
  <si>
    <t>かつお風味、箱入り（１２０～１５０ｇ入り）、「ほんだし」、平成23年7月銘柄改正a)かつお風味、箱入り(40g袋×3)、｢ほんだし｣</t>
  </si>
  <si>
    <t>菓子類</t>
  </si>
  <si>
    <t>カステラ</t>
  </si>
  <si>
    <t>普通品</t>
  </si>
  <si>
    <t>シュークリーム</t>
  </si>
  <si>
    <t>ｶｽﾀｰﾄﾞｸﾘｰﾑ入り</t>
  </si>
  <si>
    <t>チョコレート</t>
  </si>
  <si>
    <t>1枚</t>
  </si>
  <si>
    <t>板ﾁｮｺﾚｰﾄ、55g、｢明治ﾐﾙｸﾁｮｺﾚｰﾄ｣又は｢ﾛｯﾃｶﾞｰﾅﾐﾙｸﾁｮｺﾚｰﾄ｣、平成24年10月基本銘柄改正 a)58g</t>
  </si>
  <si>
    <t>アイスクリーム</t>
  </si>
  <si>
    <t>ﾊﾞﾆﾗｱｲｽｸﾘｰﾑ、ｶｯﾌﾟ入り(120mL入り)、｢ﾊｰｹﾞﾝﾀﾞｯﾂ ﾊﾞﾆﾗ｣</t>
  </si>
  <si>
    <t>調理食品</t>
  </si>
  <si>
    <t>弁当</t>
  </si>
  <si>
    <t>1個</t>
  </si>
  <si>
    <t>持ち帰り弁当、幕の内弁当、並</t>
  </si>
  <si>
    <t>調理パン</t>
  </si>
  <si>
    <t>ｻﾝﾄﾞｲｯﾁ、｢ﾀﾏｺﾞｻﾝﾄﾞ｣又は｢ﾐｯｸｽｻﾝﾄﾞ（ﾀﾏｺﾞｻﾝﾄﾞとﾊﾑ、ﾂﾅ、ﾁｰｽﾞ、生野菜のうち1種類以上)｣</t>
  </si>
  <si>
    <t>サラダ</t>
  </si>
  <si>
    <t>ﾎﾟﾃﾄｻﾗﾀﾞ、並</t>
  </si>
  <si>
    <t>コロッケ</t>
  </si>
  <si>
    <t>飲料</t>
  </si>
  <si>
    <t>緑茶(せん茶)</t>
  </si>
  <si>
    <t>せん茶、中</t>
  </si>
  <si>
    <t>紅茶</t>
  </si>
  <si>
    <t>ﾃｨｰﾊﾞｯｸﾞ、25～30袋入り、｢ﾘﾌﾟﾄﾝｲｴﾛｰﾗﾍﾞﾙ ﾃｨｰﾊﾞｯｸﾞ｣又は｢日東紅茶ﾃﾞｲﾘｰｸﾗﾌﾞ ﾃｨｰﾊﾞｯｸﾞ｣、平成25年7月から基本銘柄改正a)25袋入り</t>
  </si>
  <si>
    <t>茶飲料</t>
  </si>
  <si>
    <t>1本</t>
  </si>
  <si>
    <t>緑茶飲料、ﾍﾟｯﾄﾎﾞﾄﾙ入り(500mL入り)</t>
  </si>
  <si>
    <t>インスタントコーヒー</t>
  </si>
  <si>
    <t>瓶入り(90g入り)、｢ﾈｽｶﾌｪ ｺﾞｰﾙﾄﾞﾌﾞﾚﾝﾄﾞ｣、平成25年9月から基本銘柄改正a)ﾌﾘｰｽﾞﾄﾞﾗｲ、瓶入り(100g入り)、｢ﾈｽｶﾌｪ ｺﾞｰﾙﾄﾞﾌﾞﾚﾝﾄﾞ｣又は｢ﾏｷｼﾑ｣</t>
  </si>
  <si>
    <t>酒類</t>
  </si>
  <si>
    <t>清酒</t>
  </si>
  <si>
    <t>普通酒、紙容器入り(2、000mL入り)、ｱﾙｺｰﾙ分13度以上16度未満</t>
  </si>
  <si>
    <t>チューハイ</t>
  </si>
  <si>
    <t>缶入り(350mL入り)</t>
  </si>
  <si>
    <t>ビール</t>
  </si>
  <si>
    <t>1ﾊﾟｯｸ</t>
  </si>
  <si>
    <t xml:space="preserve">淡色、缶入り(350mL入り)、6缶入り </t>
  </si>
  <si>
    <t>発泡酒</t>
  </si>
  <si>
    <t>麦芽使用率25%未満、缶入り(350mL入り)、6缶入り</t>
  </si>
  <si>
    <t>ビール風アルコール飲料</t>
  </si>
  <si>
    <t>1ﾊﾟｯｸ</t>
  </si>
  <si>
    <t xml:space="preserve">その他の醸造酒(発泡性)、缶入り(350mL入り)
、6缶入り   
</t>
  </si>
  <si>
    <t>外食</t>
  </si>
  <si>
    <t>うどん</t>
  </si>
  <si>
    <t>1杯</t>
  </si>
  <si>
    <t>きつねうどん</t>
  </si>
  <si>
    <t>中華そば</t>
  </si>
  <si>
    <t>ﾗｰﾒﾝ、しょう油味(豚骨しょう油味を含む)</t>
  </si>
  <si>
    <t>カレーライス</t>
  </si>
  <si>
    <t>1皿</t>
  </si>
  <si>
    <t>コーヒー</t>
  </si>
  <si>
    <t>喫茶店(ｾﾙﾌｻｰﾋﾞｽ店及びｺｰﾋｰｽﾀﾝﾄﾞを除く)におけるｺｰﾋｰ代、ｱｲｽｺｰﾋｰは除く、平成25年1月から基本銘柄改正a)喫茶店におけるｺｰﾋｰ代</t>
  </si>
  <si>
    <t>ビール（外食）</t>
  </si>
  <si>
    <t>飲食店におけるﾋﾞｰﾙ代、淡色、中瓶(500mL入り)</t>
  </si>
  <si>
    <t>単  位</t>
  </si>
  <si>
    <t>(2) 住居</t>
  </si>
  <si>
    <t>家賃</t>
  </si>
  <si>
    <t>1か月</t>
  </si>
  <si>
    <t>家賃（民営借家）</t>
  </si>
  <si>
    <t>3.3㎡</t>
  </si>
  <si>
    <t>民営家賃</t>
  </si>
  <si>
    <t>設備修繕・維持</t>
  </si>
  <si>
    <t>板材</t>
  </si>
  <si>
    <t>1枚</t>
  </si>
  <si>
    <t>集成材、ﾊﾟｲﾝ、〔ｻｲｽﾞ〕厚さ14～18mm･幅300mm･長さ900～910mm</t>
  </si>
  <si>
    <t>畳表取替費</t>
  </si>
  <si>
    <t>〔畳表〕緯;いぐさ、経;綿糸2本又は麻糸・綿糸2本、中級品、〔へり〕光輝べり、化繊、材料費及び畳表取替工賃を含む</t>
  </si>
  <si>
    <t>板ガラス取替費</t>
  </si>
  <si>
    <t>ﾌﾛｰﾄ板ｶﾞﾗｽ、透明、厚さ3㎜、81㎝×91㎝、〔枠〕ｱﾙﾐｻｯｼ、出張施工、材料費及び工賃を含む</t>
  </si>
  <si>
    <t>植木職手間代</t>
  </si>
  <si>
    <t>1日</t>
  </si>
  <si>
    <t>庭木樹木せん定手間代、1人分日当</t>
  </si>
  <si>
    <t>(3) 光熱・水道</t>
  </si>
  <si>
    <t>電気・ガス代</t>
  </si>
  <si>
    <t>電気代（基本料金又は最低料金）</t>
  </si>
  <si>
    <t>1か月</t>
  </si>
  <si>
    <t>従量電灯、最低料金制、11kWhまで、早収料金</t>
  </si>
  <si>
    <t>ガス代（基本料金）</t>
  </si>
  <si>
    <t xml:space="preserve">一般家庭用、早収料金、 基本料金 </t>
  </si>
  <si>
    <t>プロパンガス</t>
  </si>
  <si>
    <r>
      <t>基本料金及び10m</t>
    </r>
    <r>
      <rPr>
        <vertAlign val="superscript"/>
        <sz val="10"/>
        <rFont val="明朝"/>
        <family val="1"/>
      </rPr>
      <t>3</t>
    </r>
    <r>
      <rPr>
        <sz val="10"/>
        <rFont val="明朝"/>
        <family val="1"/>
      </rPr>
      <t>(従量料金)を使用した料金</t>
    </r>
  </si>
  <si>
    <t>他の光熱費</t>
  </si>
  <si>
    <t>灯油</t>
  </si>
  <si>
    <t>18L</t>
  </si>
  <si>
    <t>白灯油、詰め替え売り、店頭売り</t>
  </si>
  <si>
    <t>上下水道料</t>
  </si>
  <si>
    <r>
      <t>水道料（20m</t>
    </r>
    <r>
      <rPr>
        <vertAlign val="superscript"/>
        <sz val="11"/>
        <rFont val="明朝"/>
        <family val="1"/>
      </rPr>
      <t>3</t>
    </r>
    <r>
      <rPr>
        <sz val="11"/>
        <rFont val="明朝"/>
        <family val="1"/>
      </rPr>
      <t>）</t>
    </r>
  </si>
  <si>
    <r>
      <t>20m</t>
    </r>
    <r>
      <rPr>
        <vertAlign val="superscript"/>
        <sz val="11"/>
        <rFont val="明朝"/>
        <family val="1"/>
      </rPr>
      <t>3</t>
    </r>
  </si>
  <si>
    <t>計量制、専用栓、一般家庭用、20m3</t>
  </si>
  <si>
    <t>(4) 家具・家事用品</t>
  </si>
  <si>
    <t>家庭用耐久財</t>
  </si>
  <si>
    <t>電子レンジ</t>
  </si>
  <si>
    <t>1台</t>
  </si>
  <si>
    <t>ガステーブル</t>
  </si>
  <si>
    <t>電気冷蔵庫</t>
  </si>
  <si>
    <t>冷凍冷蔵庫、〔定格内容積〕401～450L、｢5ﾄﾞｱ｣又は｢6ﾄﾞｱ｣、〔省ｴﾈ基準達成率〕100%以上、〔冷媒〕ﾉﾝﾌﾛﾝ仕様、特殊機能付きは除く</t>
  </si>
  <si>
    <t>電気掃除機</t>
  </si>
  <si>
    <t>電気洗濯機（全自動洗濯機）</t>
  </si>
  <si>
    <t>全自動洗濯機、ｲﾝﾊﾞｰﾀｰ内蔵、〔洗濯･脱水容量〕7.0㎏</t>
  </si>
  <si>
    <t>電気アイロン</t>
  </si>
  <si>
    <t>ｽﾁｰﾑｱｲﾛﾝ、ｺｰﾄﾞﾚｽ、〔蓄熱持続時間〕180秒、〔かけ面〕ﾆｯｹﾙｺｰﾄ又はﾎﾞﾛﾝｺｰﾄ、〔消費電力〕1,200～1,400W、ﾊﾝｶﾞｰｼｮｯﾄ付き、全温度ｽﾁｰﾑ機能付き、霧吹き機能付き、電源自動ｵﾌ機能付き、平成25年10月から基本銘柄改正a)〔蓄熱持続時間〕150～180秒、〔消費電力〕1,200W、平成23年3月から基本銘柄改正b)〔蓄熱持続時間〕120～150秒、〔かけ面〕ﾁﾀﾝｺｰﾄ又はﾁﾀﾝﾀﾞｲﾔﾓﾝﾄﾞｺｰﾄ、〔消費電力〕1、200～1、400W、霧吹き機能なし</t>
  </si>
  <si>
    <t>整理だんす</t>
  </si>
  <si>
    <t>〔正面板表面材〕天然木、〔ｻｲｽﾞ〕幅100～110×奥行40～50×高さ130～145㎝程度、総引き出し（6段又は7段）、中級品</t>
  </si>
  <si>
    <t>室内装備品</t>
  </si>
  <si>
    <t>カーペット</t>
  </si>
  <si>
    <t>ﾀﾌﾃｯﾄﾞｶｰﾍﾟｯﾄ、ﾗｸﾞ、〔素材〕化学繊維100％（ﾅｲﾛﾝ100％を除く)、〔ｻｲｽﾞ〕140×200ｃｍ程度、中級品、平成23年7月基本銘柄改正a)〔素材〕｢ｱｸﾘﾙ100%｣又は｢ﾎﾟﾘｴｽﾃﾙ100%｣、〔ｻｲｽﾞ〕｢185×185cm｣又は｢190×190cm｣</t>
  </si>
  <si>
    <t>寝具類</t>
  </si>
  <si>
    <t>ベッド</t>
  </si>
  <si>
    <t>普通ﾍﾞｯﾄﾞ(付属機能付きを除く)、木製、〔ｻｲｽﾞ〕ｼﾝｸﾞﾙ(幅100㎝･長さ200㎝程度)、〔ﾏｯﾄﾚｽ〕ｼﾝｸﾞﾙｸｯｼｮﾝ(ｽﾌﾟﾘﾝｸﾞ)、中級品</t>
  </si>
  <si>
    <t>毛布</t>
  </si>
  <si>
    <t>1枚</t>
  </si>
  <si>
    <t>家事雑貨</t>
  </si>
  <si>
    <t>皿</t>
  </si>
  <si>
    <t>洋皿、ﾐｰﾄ皿、径23～24cm、普通品</t>
  </si>
  <si>
    <t>ガラスコップ</t>
  </si>
  <si>
    <t>ﾀﾝﾌﾞﾗｰ、ｿｰﾀﾞｶﾞﾗｽ製、無地、〔容量〕230～250mL、普通品</t>
  </si>
  <si>
    <t>台所用密閉容器</t>
  </si>
  <si>
    <t>ﾌﾟﾗｽﾁｯｸ製(本体:ﾎﾟﾘﾌﾟﾛﾋﾟﾚﾝ、ふた:ﾎﾟﾘｴﾁﾚﾝ)、角型、〔耐熱温度〕本体;140℃以上、〔容量〕540～700mL</t>
  </si>
  <si>
    <t>なべ</t>
  </si>
  <si>
    <t>両手なべ、ｱﾙﾐﾆｳﾑ製(ｱﾙﾏｲﾄ加工)、〔寸法(ｻｲｽﾞ)〕20cm、〔満水容量〕2.6～3.0L、〔底の厚さ〕0.7～1.3mm、中級品</t>
  </si>
  <si>
    <t>やかん</t>
  </si>
  <si>
    <t>平底、ｽﾃﾝﾚｽ製(ｽﾃﾝﾚｽ鋼18-8)、〔満水容量〕2.5～3.0L、〔底の厚さ〕0.5～0.8mm、中級品</t>
  </si>
  <si>
    <t>照明ランプ</t>
  </si>
  <si>
    <t>蛍光ランプ、環形、３波長形、３０Ｗ形 平成24年1月銘柄改正a)環形、３波長形、３０Ｗ形</t>
  </si>
  <si>
    <t>タオル</t>
  </si>
  <si>
    <t>綿100%、無地、〔長さ〕80～90cm、〔重さ〕90～110g、普通品</t>
  </si>
  <si>
    <t>家事用消耗品</t>
  </si>
  <si>
    <t>ポリ袋</t>
  </si>
  <si>
    <t>1箱</t>
  </si>
  <si>
    <t>ﾎﾟﾘｴﾁﾚﾝ製、保存袋(冷凍･解凍用)、ﾀﾞﾌﾞﾙｼﾞｯﾊﾟｰ付き、〔ｻｲｽﾞ〕196mm×177mm、箱入り(18枚入り)、｢Ziploc FREEZER BAG｣</t>
  </si>
  <si>
    <t>ティシュペーパー</t>
  </si>
  <si>
    <t>ﾊﾟﾙﾌﾟ100％又はﾊﾟﾙﾌﾟ・再生紙混合、1箱320枚(160組）入り、5箱入り、「ｽｺｯﾃｨ ﾌﾗﾜｰﾎﾞｯｸｽ」、「ｴﾘｴｰﾙ ｷｭｰﾄ」又は「ﾈﾋﾟｱ ﾈﾋﾟﾈﾋﾟ」、平成23年11月基本銘柄改正a)｢ｽｺｯﾃｨ｣、｢ｴﾘｴｰﾙ ｷｭｰﾄ｣、又は｢ﾈﾋﾟｱ ﾈﾋﾟﾈﾋﾟ｣</t>
  </si>
  <si>
    <t>トイレットペーパー</t>
  </si>
  <si>
    <t>再生紙100%、白、〔長さ〕55m、60m、2枚重ね27.5m又は2枚重ね30m、12ﾛｰﾙ入り</t>
  </si>
  <si>
    <t>台所用洗剤</t>
  </si>
  <si>
    <t>1000mL</t>
  </si>
  <si>
    <t>合成洗剤、食器・調理用具用、液体、詰め替え用、ﾎﾟﾘ容器入り（395～410ｍL入り）、「除菌ｼﾞｮｲ」又は「ｷｭｷｭｯﾄ」、平成25年9月から基本銘柄改正a)ﾎﾟﾘ容器入り（395ｍL入り）、「除菌ｼﾞｮｲ」平成24年10月から基本銘柄改正b)ポリ容器入り（415ｍL入り）</t>
  </si>
  <si>
    <t>洗濯用洗剤</t>
  </si>
  <si>
    <t>合成洗剤、綿・麻・合成繊維用、粉末、箱入り（1.0Kｇ入り）、「ｱﾀｯｸ 高活性ﾊﾞｲｵEX」又は「ﾄｯﾌﾟ ﾌﾟﾗﾁﾅｸﾘｱ」、平成23年6月基本銘柄改正a)合成洗剤、綿･麻･合成繊維用、粉末、箱入り(1.0kg入り)、｢ｱﾀｯｸ｣又は｢ﾄｯﾌﾟ｣</t>
  </si>
  <si>
    <t>洋服</t>
  </si>
  <si>
    <t>背広服(秋冬物)</t>
  </si>
  <si>
    <t>1着</t>
  </si>
  <si>
    <t>秋冬物、ｼﾝｸﾞﾙ上下、並型、総裏、〔表地〕毛100%、〔ｻｲｽﾞ〕A体型(A4～A6)、〔百貨店・専門店ﾌﾞﾗﾝﾄﾞ〕｢五大陸｣、｢J.PRESS｣、「ﾀﾞｰﾊﾞﾝ」又は「ﾊﾞｰﾊﾞﾘｰ・ﾌﾞﾗｯｸﾚｰﾍﾞﾙ」</t>
  </si>
  <si>
    <t>男子ズボン(秋冬物)</t>
  </si>
  <si>
    <t>秋冬物、ｽﾗｯｸｽ、〔素材〕毛100%、〔ｻｲｽﾞ〕W76～94cm、中級品、平成25年9月から基本銘柄改正a)〔ｻｲｽﾞ〕W76～82cm</t>
  </si>
  <si>
    <t>男子学生服</t>
  </si>
  <si>
    <t>公立中学校用、詰め襟上下、〔素材〕｢ﾎﾟﾘｴｽﾃﾙ100%｣又は｢ﾎﾟﾘｴｽﾃﾙ50%以上･毛混用｣、〔ｻｲｽﾞ〕身長160cm･A体型</t>
  </si>
  <si>
    <t>婦人スラックス（秋冬物）</t>
  </si>
  <si>
    <t>秋冬物、〔素材〕「毛100％」又は「毛50％以上・化学繊維混用」、〔サイズ〕Ｗ64～70ｃｍ、中級品 平成24年7月銘柄改正a)〔素材〕「毛100％」又は「毛95％以上・ポリウレタン混用」</t>
  </si>
  <si>
    <t>男児ズボン</t>
  </si>
  <si>
    <t>長ｽﾞﾎﾞﾝ、〔素材〕｢綿100%｣又は｢綿95%以上･化学繊維混用｣、〔ｻｲｽﾞ〕140又は150、普通品</t>
  </si>
  <si>
    <t>女児スカート（秋冬物）</t>
  </si>
  <si>
    <t xml:space="preserve">秋冬物、〔素材〕ﾎﾟﾘｴｽﾃﾙ･ﾚｰﾖﾝ混用、〔ｻｲｽﾞ〕120又は130、普通品    
</t>
  </si>
  <si>
    <t>シャツ・セーター類</t>
  </si>
  <si>
    <t>ワイシャツ（長袖）</t>
  </si>
  <si>
    <t>長袖、ｼﾝｸﾞﾙｶﾌｽ、ﾌﾞﾛｰﾄﾞ、ﾎﾟﾘｴｽﾃﾙ･綿混紡、白、標準ﾀｲﾌﾟ、普通品</t>
  </si>
  <si>
    <t>男子セーター</t>
  </si>
  <si>
    <t>ﾌﾟﾙｵｰﾊﾞｰ、長袖、毛100%、無地、〔ｻｲｽﾞ〕ﾁｪｽﾄ88～96㎝･身長165～175㎝･MA(M)、普通品</t>
  </si>
  <si>
    <t>婦人セーター（長袖）</t>
  </si>
  <si>
    <t xml:space="preserve">ｶｰﾃﾞｨｶﾞﾝ、「長袖」又は「7分袖」、〔素材〕「毛・化学繊維混用」、〔ｻｲｽﾞ〕M、普通品、平成23年9月基本銘柄改正a)ﾌﾟﾙｵｰﾊﾞｰ、長袖、〔素材〕｢毛100%｣又は｢毛50%以上･化学繊維混用｣、無地、〔ｻｲｽﾞ〕M、普通品
</t>
  </si>
  <si>
    <t>下着類</t>
  </si>
  <si>
    <t>ランジェリー</t>
  </si>
  <si>
    <t>キャミソール、〔サイズ〕バスト80又は85・Ｍ、中級品、「ワコール」、「ウイング」又は「トリンプ」平成24年1月銘柄改正a)〔サイズ〕バスト80又は85・Ｍ、丈75～90ｃｍ、中級品、「ワコール」、「ウイング」又は「トリンプ」</t>
  </si>
  <si>
    <t>子供シャツ</t>
  </si>
  <si>
    <t>男児用、半袖、ﾒﾘﾔｽ、綿100%、〔ｻｲｽﾞ〕140、150又は160、2枚入り、白、普通品</t>
  </si>
  <si>
    <t>他の被服</t>
  </si>
  <si>
    <t>男子靴下</t>
  </si>
  <si>
    <t>1足</t>
  </si>
  <si>
    <t>綿･化学繊維混用、無地、〔ｻｲｽﾞ〕25cm、普通品</t>
  </si>
  <si>
    <t>パンティストッキング</t>
  </si>
  <si>
    <t>1足</t>
  </si>
  <si>
    <t>サポートタイプ，〔素材〕ナイロン・ポリウレタン混用，プレーン，〔サイズ〕Ｍ～Ｌ，中級品，「満足」，「ＳＡＢＲＩＮＡサブリナ」又は「ＡＳＴＩＧＵアスティーグ」平成24年1月銘柄改正a)「サブリナ」又は「ミラキャラット」</t>
  </si>
  <si>
    <t>婦人ソックス</t>
  </si>
  <si>
    <t>｢化学繊維混用｣又は｢綿･化学繊維混用｣、〔ｻｲｽﾞ〕23㎝、普通品</t>
  </si>
  <si>
    <t>履物類</t>
  </si>
  <si>
    <t>男子靴</t>
  </si>
  <si>
    <t xml:space="preserve">短靴、黒、〔甲〕牛革、〔底〕｢合成ｺﾞﾑ｣又は｢ｳﾚﾀﾝ｣、〔底の製法〕張り付け、〔ｻｲｽﾞ〕25～26㎝、中級品 </t>
  </si>
  <si>
    <t>婦人靴</t>
  </si>
  <si>
    <t>ﾊﾟﾝﾌﾟｽ、〔甲〕牛革、〔底〕合成ｺﾞﾑ、〔底の製法〕張り付け、〔ｻｲｽﾞ〕23～24㎝、中級品</t>
  </si>
  <si>
    <t>運動靴(大人用)</t>
  </si>
  <si>
    <t>大人用、スニーカー、〔甲〕合成繊維・合成皮革、〔タイプ〕ひも又はマジックテープ、〔サイズ〕24.0～27.0ｃｍ、中級品、「スポルディング」、「チャンピオン」又は「マックスランライト（ダンロップ）」※品番指定 平成24年12月銘柄変更a)〔甲〕「合成繊維」、「合成皮革」又は「合成繊維・合成皮革」、〔底〕「ゴム底」又は「合成底」、〔タイプ〕ひも、「マックスランライト」、「ブリヂストン」又は「チャンピオン」</t>
  </si>
  <si>
    <t>子供靴</t>
  </si>
  <si>
    <t>女児用、〔甲〕合成皮革、ﾍﾞﾙﾄ付き、〔ｻｲｽﾞ〕18～19㎝、中級品</t>
  </si>
  <si>
    <t>被服関連サービス</t>
  </si>
  <si>
    <t>洗濯代（ワイシャツ）</t>
  </si>
  <si>
    <t>ﾜｲｼｬﾂ、水洗い、機械仕上げ、折りたたみ仕上げ、持ち込み、配達なし、料金前払い</t>
  </si>
  <si>
    <t>洗濯代（背広服上下）</t>
  </si>
  <si>
    <t>1着</t>
  </si>
  <si>
    <t xml:space="preserve">背広服上下、ﾄﾞﾗｲｸﾘｰﾆﾝｸﾞ、持ち込み、料金前払い、配達なし    </t>
  </si>
  <si>
    <t>(6) 保健医薬</t>
  </si>
  <si>
    <t>医薬品</t>
  </si>
  <si>
    <t>感冒薬（総合かぜ薬）</t>
  </si>
  <si>
    <t>第2種医薬品、総合かぜ薬、散剤、箱入り(44包入り)、｢ﾊﾟﾌﾞﾛﾝｺﾞｰﾙﾄﾞA微粒｣</t>
  </si>
  <si>
    <t>胃腸薬</t>
  </si>
  <si>
    <t>第2類医薬品、複合胃腸薬、細粒剤、箱入り(56包入り)、｢第一三共胃腸薬〔細粒〕｣</t>
  </si>
  <si>
    <t>ﾋﾞﾀﾐﾝ剤(ﾋﾞﾀﾐﾝ含有保健剤)</t>
  </si>
  <si>
    <t>第3類医薬品、ﾋﾞﾀﾐﾝ含有保健剤、錠剤、ﾌﾟﾗｽﾁｯｸﾎﾞﾄﾙ入り(90錠入り)、｢ｷｭｰﾋﾟｰｺｰﾜｺﾞｰﾙﾄﾞα-ﾌﾟﾗｽ｣、平成25年9月から基本銘柄改正a)瓶入り、(90錠入り)、｢ｷｭｰﾋﾟｰｺｰﾜｺﾞｰﾙﾄﾞα｣</t>
  </si>
  <si>
    <t>ドリンク剤</t>
  </si>
  <si>
    <t>指定医薬部外品、箱入り（100ｍＬ×10本入り）、「ﾘﾎﾟﾋﾞﾀﾝD」、平成23年7月基本銘柄改正a)医薬部外品、瓶入り、(100mL入り)、｢ﾘﾎﾟﾋﾞﾀﾝD｣</t>
  </si>
  <si>
    <t>保健医療用具・器具</t>
  </si>
  <si>
    <t>眼鏡</t>
  </si>
  <si>
    <t>1式</t>
  </si>
  <si>
    <t>〔ﾚﾝｽﾞ〕ﾌﾟﾗｽﾁｯｸﾚﾝｽﾞ、非球面ﾚﾝｽﾞ、近視用、屈折率1.60、UVｶｯﾄ、無色、｢HOYAﾆｭｰﾙｯｸｽ｣、｢ｾｲｺｰｽｰﾊﾟｰﾙｰｼｬｽUV｣又は｢ﾆｺﾝﾗｲﾄ3-AS｣、〔ﾌﾚｰﾑ〕男性用、樹脂ﾌﾚｰﾑ、中級品、加工料を含む、平成25年3月から基本銘柄改正a)｢HOYAﾆｭｰﾙｯｸｽ(ﾊｲﾋﾞｼﾞｮﾝ)｣、ﾒﾀﾙﾌﾚｰﾑ(ﾁﾀﾝ)</t>
  </si>
  <si>
    <t>紙おむつ</t>
  </si>
  <si>
    <t>10枚</t>
  </si>
  <si>
    <t>乳幼児用、ﾊﾟﾝﾂ型、Lｻｲｽﾞ、44枚入り、平成25年11月から基本銘柄改正a)42～44枚入り、「ﾑｰﾆｰﾊﾟﾝﾂ 下着仕立て」又は「ﾒﾘｰｽﾞﾊﾟﾝﾂ のびのびWalker、平成23年6月から基本銘柄改正a)乳幼児用、ﾊﾟﾝﾂ型、Lｻｲｽﾞ、42枚入り</t>
  </si>
  <si>
    <t>人間ドック受診料</t>
  </si>
  <si>
    <t>1回</t>
  </si>
  <si>
    <t>日帰りｺｰｽ（ｵﾌﾟｼｮﾝを除く）、〔胃の検査〕X線検査、男性、50歳代、平成23年5月基本銘柄改正a)日帰りｺｰｽ(ｵﾌﾟｼｮﾝを除く)、〔胃の検査〕X線検査、男性、50歳代、昼食なし</t>
  </si>
  <si>
    <t>(7) 交通・通信</t>
  </si>
  <si>
    <t>交通</t>
  </si>
  <si>
    <t>鉄道運賃(JR以外)（最低運賃）</t>
  </si>
  <si>
    <t>旅客鉄道(JR以外)、大人、片道、普通旅客運賃、最低運賃</t>
  </si>
  <si>
    <t>タクシー代（初乗運賃）</t>
  </si>
  <si>
    <t>1回</t>
  </si>
  <si>
    <t>距離制運賃、初乗運賃、〔車種〕中型車</t>
  </si>
  <si>
    <t>自動車等関係費</t>
  </si>
  <si>
    <t>自動車ｶﾞｿﾘﾝ(ﾚｷﾞｭﾗｰ)</t>
  </si>
  <si>
    <r>
      <t>1</t>
    </r>
    <r>
      <rPr>
        <sz val="11"/>
        <rFont val="明朝"/>
        <family val="1"/>
      </rPr>
      <t>L</t>
    </r>
  </si>
  <si>
    <t>ﾚｷﾞｭﾗｰｶﾞｿﾘﾝ、ｾﾙﾌｻｰﾋﾞｽ式を除く</t>
  </si>
  <si>
    <t>駐車料金</t>
  </si>
  <si>
    <t>1時間</t>
  </si>
  <si>
    <t>時間貸し駐車料金、平日、昼間、小型自動車</t>
  </si>
  <si>
    <t>運送料</t>
  </si>
  <si>
    <t xml:space="preserve">宅配便運賃、重量5kg、縦･横･高さの合計80cmのものを宅配便取扱店に持ち込んだ場合の運賃、同一都道府県内配送運賃
</t>
  </si>
  <si>
    <t>通信</t>
  </si>
  <si>
    <t>携帯電話機</t>
  </si>
  <si>
    <t>1台</t>
  </si>
  <si>
    <t>ＮＴＴﾄﾞｺﾓ、ｽﾏｰﾄﾌｫﾝ、〔OS(基本ｿﾌﾄ)〕iOS 7、〔CPU〕A7ﾁｯﾌﾟ、〔記憶容量〕32GB、〔ﾃﾞｨｽﾌﾟﾚｲ〕Retina(ｻｲｽﾞ：4ｲﾝﾁ)、契約変更（FOMAからXi）、ｵﾌﾟｼｮﾝ未加入、一括払い、「ﾄﾞｺﾓ　iPhone 5s」、平成25年10月から基本銘柄改正a)〔OS(基本ｿﾌﾄ)〕Android 4.1～4.2、〔CPU〕Quad Core、〔ﾃﾞｨｽﾌﾟﾚｲ〕HD　TFT(ｻｲｽﾞ：約4.6ｲﾝﾁ)、「ﾄﾞｺﾓ　Xperia A SO-04E」平成25年6月から基本銘柄改正b)〔OS(基本ｿﾌﾄ)〕Android 4.1、〔CPU〕Quad Core、〔ﾃﾞｨｽﾌﾟﾚｲ〕ﾌﾙHD　TFT(ｻｲｽﾞ：約5.0ｲﾝﾁ)、「ﾄﾞｺﾓ　Xperia Z SO-02E」平成25年4月から基本銘柄改正c)〔OS(基本ｿﾌﾄ)〕Android 4.0、〔CPU〕Dual Core、〔ﾃﾞｨｽﾌﾟﾚｲ〕HD　TFT(ｻｲｽﾞ：約4.3ｲﾝﾁ)、「ﾄﾞｺﾓ　Xperia AX SO-01E」平成25年1月から基本銘柄改正d)ＮＴＴﾄﾞｺﾓ(ｽﾏｰﾄﾌｫﾝを除く)、ｶﾒﾗ(有効画素数1310万)付き、ﾜﾝｾｸﾞ機能付き、海外対応、GPS機能付き、機種変更、ﾊﾞﾘｭｰｺｰｽ、ｽﾀｲﾙｼﾘｰｽﾞ、「ﾄﾞｺﾓ　Ｆ-01E」平成24年2月から基本銘柄改正e)ｶﾒﾗ(有効画素数1220万～1320万)付き。平成24年11月から基本銘柄改正f)機種変更（FOMAからFOMA）</t>
  </si>
  <si>
    <t>(8) 教育</t>
  </si>
  <si>
    <t>授業料等</t>
  </si>
  <si>
    <t>ＰＴＡ会費（小学校）</t>
  </si>
  <si>
    <t>1か年</t>
  </si>
  <si>
    <t>公立小学校、PTA会則による会費、1家庭児童1人通学</t>
  </si>
  <si>
    <t>ＰＴＡ会費（中学校）</t>
  </si>
  <si>
    <t>1か年</t>
  </si>
  <si>
    <t>公立中学校、PTA会則による会費、1家庭生徒1人通学</t>
  </si>
  <si>
    <t>月謝(学習塾)(中学生)</t>
  </si>
  <si>
    <t>中学2年生、ｸﾞﾙｰﾌﾟ指導、補習又は進学、学習科目5科目(英語、数学、国語、理科、社会)、週2回又は3回、平成25年4月から基本銘柄改正a)学習塾、月謝、中学生を対象とした塾、2年生、学習内容が補習又は進学、学習科目3科目(英語、数学、国語)</t>
  </si>
  <si>
    <t>月謝(学習塾)(小学生)</t>
  </si>
  <si>
    <t>1か月</t>
  </si>
  <si>
    <t>小学5年生、ｸﾞﾙｰﾌﾟ指導、補習又は進学、学習科目4科目(国語、算数、理科、社会)、週2回又は3回、平成25年4月から基本銘柄改正a)学習塾、月謝、小学生を対象とした塾、5年生、学習内容が補習又は進学、学習科目4科目(国語、算数、理科、社会）</t>
  </si>
  <si>
    <t>(9) 教養娯楽</t>
  </si>
  <si>
    <t>教養娯楽用耐久財</t>
  </si>
  <si>
    <t>テレビ(液晶)</t>
  </si>
  <si>
    <t>液晶テレビ，３２Ｖ型，地上デジタルチューナー２基内蔵,ハイビジョン対応パネル，LEDバックライト搭載,特殊機能付きは除く※商標・型式番号指定 平成23年1月基本銘柄改正a)地上・ＢＳ・１１０度ＣＳデジタルチューナー内蔵，ＨＤＭＩ端子付き。平成24年2月銘柄改正b)液晶テレビ，３２Ｖ型，ハイビジョン対応パネル，LEDバックライト搭載,特殊機能付きは除く</t>
  </si>
  <si>
    <t>ビデオレコーダー</t>
  </si>
  <si>
    <t>1台</t>
  </si>
  <si>
    <t>ﾌﾞﾙｰﾚｲﾃﾞｨｽｸﾚｺｰﾀﾞｰ、ＨＤＤ内蔵、〔ＨＤＤ容量〕500ＧＢ、地上・ＢＳ・110度ＣＳﾃﾞｼﾞﾀﾙﾁｭｰﾅｰ内蔵（2基）、長時間録画機能（12.5～15倍）、3Ｄ再生対応、ＢＤＸＬ対応、平成23年5月基本銘柄改正a)長時間録画機能(10～12.5倍)、3D再生対応、BDXL対応</t>
  </si>
  <si>
    <t>カメラ</t>
  </si>
  <si>
    <t>ﾃﾞｼﾞﾀﾙｶﾒﾗ、ｺﾝﾊﾟｸﾄｶﾒﾗ、〔有効画素数〕1210万～1820万、〔光学ｽﾞｰﾑ〕10～12倍、〔動画記録〕ﾌﾙﾊｲﾋﾞｼﾞｮﾝ、無線LAN機能付き、特殊機能付きは除く、平成25年3月から基本銘柄改正a)〔有効画素数〕1210万～1620万、〔光学ｽﾞｰﾑ〕4～5倍、〔液晶ｻｲｽﾞ〕3.0～3.5型、ﾀｯﾁ操作機能付き、平成23年9月から基本銘柄改正b)〔有効画素数〕1200万～1470万、〔光学ｽﾞｰﾑ〕3.7～5倍、〔液晶ｻｲｽﾞ〕2.5～3.0型、ぶれ対策機能付き</t>
  </si>
  <si>
    <t>ﾊﾟｰｿﾅﾙｺﾝﾋﾟｭｰﾀ</t>
  </si>
  <si>
    <t>ﾉｰﾄ型、〔OS（基本ソフト）〕Windows 8又は8.1、〔CPU〕Core i7、〔ﾒｲﾝﾒﾓﾘｰ容量〕8GB、〔ﾃﾞｨｽﾌﾟﾚｲ〕液晶15.5～15.6型ﾜｲﾄﾞ、ﾀｯﾁﾊﾟﾈﾙ機能付き、〔HDD容量〕1TB、ﾌﾞﾙｰﾚｲﾃﾞｨｽｸﾄﾞﾗｲﾌﾞ搭載、ﾜｰﾌﾟﾛ・表計算ｿﾌﾄ搭載、ﾃﾚﾋﾞﾁｭｰﾅｰ内蔵は除く※商標・型式番号指定平成25年11月から基本銘柄改正a)〔OS（基本ソフト）〕Windows 8平成24年11月から基本銘柄改正b)ノート型※商標・型式番号指定</t>
  </si>
  <si>
    <t>教養娯楽用品</t>
  </si>
  <si>
    <t>サッカーボール</t>
  </si>
  <si>
    <t>5号球、人工皮革、手縫い、検定球(J.F.A.)、中級品</t>
  </si>
  <si>
    <t>家庭用ゲーム機（据置型）</t>
  </si>
  <si>
    <t>据置型，〔HDD容量〕250GB，ワイヤレスコントローラ付き，無線LAN対応，「ＰｌａｙＳｔａｔｉｏｎ 3」平成24年10月銘柄改正a)〔HDD容量〕160GB</t>
  </si>
  <si>
    <t>家庭用ゲーム機(携帯型)</t>
  </si>
  <si>
    <t>携帯型、〔ﾃﾞｨｽﾌﾟﾚｲ〕上下2画面（上画面；裸眼立体視機能付き・3.53ｲﾝﾁ、下画面；ｱﾅﾛｸﾞﾀｯﾁｽｸﾘｰﾝ付き・3、02ｲﾝﾁ）、〔通信機能〕ﾜｲﾔﾚｽ、ｶﾒﾗ機能付き、音楽再生機能付き、「ﾆﾝﾃﾝﾄﾞｰ3DS」、平成23年3月基本銘柄改正a)〔ﾃﾞｨｽﾌﾟﾚｲ〕上下2画面(下の画面はｱﾅﾛｸﾞﾀｯﾁｽｸﾘｰﾝ付き)、TFTｶﾗｰ液晶、3.25ｲﾝﾁ、｢ﾆﾝﾃﾝﾄﾞｰDsi」</t>
  </si>
  <si>
    <t>フィルム</t>
  </si>
  <si>
    <t>ｶﾒﾗ用、ｶﾗｰﾌﾟﾘﾝﾄ用、35ﾐﾘ、ISO400、27枚撮り、3本入り、｢ﾌｼﾞｶﾗｰ SUPERIA PREMIUM400｣</t>
  </si>
  <si>
    <t>園芸用土</t>
  </si>
  <si>
    <t>培養土(特定の植物専用培養土を除く)、袋入り(14L入り)、普通品</t>
  </si>
  <si>
    <t>書籍・他の印刷物</t>
  </si>
  <si>
    <t>新聞代(地方・ﾌﾞﾛｯｸ紙)</t>
  </si>
  <si>
    <t>日刊，一般新聞，「朝刊」又は「統合版」，月ぎめ※新聞名指定 平成24年1月銘柄改正a)日刊，一般新聞，「朝刊」又は「統合版」，月ぎめ※新聞名指定</t>
  </si>
  <si>
    <t>教養娯楽サービス</t>
  </si>
  <si>
    <t>自動車教習料</t>
  </si>
  <si>
    <t>公安委員会指定自動車教習所、第一種普通免許(AT限定)、所持免許なし、一般ｺｰｽ、入所から卒業までの総費用</t>
  </si>
  <si>
    <t>映画観覧料</t>
  </si>
  <si>
    <t>一般 平成24年1月銘柄改正a)大人観覧料</t>
  </si>
  <si>
    <t>ゴルフプレー料金</t>
  </si>
  <si>
    <t>1人</t>
  </si>
  <si>
    <t xml:space="preserve">ﾒﾝﾊﾞｰｼｯﾌﾟｺﾞﾙﾌ場、ﾋﾞｼﾞﾀｰ料金、平日、ｾﾙﾌﾌﾟﾚｰ、1ﾗｳﾝﾄﾞ(18ﾎｰﾙ)のｸﾞﾘｰﾝﾌｨとｺﾞﾙﾌ場利用税の合計額、ｶｰﾄやﾛｯｶｰなどの利用料は除く、平成25年1月から基本銘柄改正a)18ﾎｰﾙ(1ﾗｳﾝﾄﾞ)のｸﾞﾘｰﾝﾌｨ(ｺﾞﾙﾌ場利用税を含む)
</t>
  </si>
  <si>
    <t>テニスコート使用料</t>
  </si>
  <si>
    <t xml:space="preserve">民営ﾃﾆｽｺｰﾄ、屋外ｺｰﾄ、砂入り人工芝ｺｰﾄ又はﾊｰﾄﾞｺｰﾄ、ﾋﾞｼﾞﾀｰ料金、平日、昼間、1面
</t>
  </si>
  <si>
    <t>ビデオソフトレンタル料</t>
  </si>
  <si>
    <t>DVDﾋﾞﾃﾞｵ、旧作、洋画、7泊8日</t>
  </si>
  <si>
    <t>カラオケルーム使用料</t>
  </si>
  <si>
    <t>1人</t>
  </si>
  <si>
    <t>ﾙｰﾑ料とｶﾗｵｹ料込み(飲食代を除く)、1人当たりの時間制、ﾋﾞｼﾞﾀｰ料金、平日(金曜日を除く)、午後8時～9時の1時間の料金</t>
  </si>
  <si>
    <t>(10) 諸雑費</t>
  </si>
  <si>
    <t>理美容サービス</t>
  </si>
  <si>
    <t>理髪料</t>
  </si>
  <si>
    <t>総合調髪(ｶｯﾄ、ｼｪｰﾋﾞﾝｸﾞ、ｼｬﾝﾌﾟｰ、ｾｯﾄ)、男性(高校生以下を除く)、平成25年1月から基本銘柄改正a)総合調髪･大人</t>
  </si>
  <si>
    <t>パーマネント代</t>
  </si>
  <si>
    <t>ﾊﾟｰﾏﾈﾝﾄ(ｼｬﾝﾌﾟｰ、ｶｯﾄ、ﾌﾞﾛｰ又はｾｯﾄ込み)、ｼｮｰﾄ、女性(高校生以下を除く)</t>
  </si>
  <si>
    <t>理美容用品</t>
  </si>
  <si>
    <t>化粧石けん</t>
  </si>
  <si>
    <t>ﾊﾞｽｻｲｽﾞ、3個入り、｢花王ﾎﾜｲﾄ｣(1個130g)又は｢ｶｳﾌﾞﾗﾝﾄﾞ青箱｣(1個135g)</t>
  </si>
  <si>
    <t>シャンプー</t>
  </si>
  <si>
    <t>100mL</t>
  </si>
  <si>
    <t>詰め替え用、袋入り（340～440ｍＬ入り）、「ｱｼﾞｴﾝｽｼｬﾝﾌﾟｰしっとりまとまるﾀｲﾌﾟ」又は「ＴＳＵＢＡＫＩ ｼｬｲﾆﾝｸﾞ ｼｬﾝﾌﾟｰ」平成25年4月から基本銘柄改正a)「ｱｼﾞｴﾝｽｼｬﾝﾌﾟｰしっとりまとまるﾀｲﾌﾟ」又は「ＴＳＵＢＡＫＩｼｬｲﾆﾝｸﾞ＜ｼｬﾝﾌﾟｰ＞」、平成25年2月から基本銘柄改正b)袋入り（380～440ｍＬ入り）、「ｱｼﾞｴﾝｽｼｬﾝﾌﾟｰしっとりﾘｯﾁﾀｲﾌﾟ」又は「ＴＳＵＢＡＫＩｼｬｲﾆﾝｸﾞ＜ｼｬﾝﾌﾟｰ＞」、平成23年9月から基本銘柄改正c)「ｱｼﾞｴﾝｽｼｬﾝﾌﾟｰしっとりﾘｯﾁﾀｲﾌﾟ」、「ＴＳＵＢＡＫＩｼｬｲﾆﾝｸﾞ＜ｼｬﾝﾌﾟｰ＞」又は「ﾗｯｸｽｽｰﾊﾟｰﾀﾞﾒｰｼﾞﾘﾍﾟｱｼｬﾝﾌﾟｰ」</t>
  </si>
  <si>
    <t>歯磨き</t>
  </si>
  <si>
    <t>練り歯磨き、140g入り、｢ﾃﾞﾝﾀｰｸﾘｱMAXﾗｲｵﾝ｣</t>
  </si>
  <si>
    <t>ボディーソープ</t>
  </si>
  <si>
    <t>詰め替え用、袋入り（400ｍＬ入り）、「ﾋﾞｵﾚｕ」</t>
  </si>
  <si>
    <t>身の回り用品</t>
  </si>
  <si>
    <t>男子洋傘</t>
  </si>
  <si>
    <t>長傘、合成樹脂製の手元（ハンドル）、ポリエステル100％、〔親骨の長さ〕「65ｃｍ」又は「70ｃｍ」、ジャンプ式、普通品 平成24年7月銘柄改正a)〔親骨の長さ〕65ｃｍ</t>
  </si>
  <si>
    <t>ハンドバック(輸入品を除く｡)</t>
  </si>
  <si>
    <t>手提げ型(ｼｮﾙﾀﾞｰ兼用型を含む)、牛革製(ｶｰﾌ、ｽｴｰﾄﾞ、ｴﾅﾒﾙ及び型押しを除く)、〔ｻｲｽﾞ〕26～30cm、中級品</t>
  </si>
  <si>
    <t>腕時計</t>
  </si>
  <si>
    <t>国産品、男性用、太陽電池時計、電波修正機能付き、ｱﾅﾛｸﾞ表示、〔ｹｰｽ(側)〕ｽﾃﾝﾚｽｽﾁｰﾙ、〔ﾊﾞﾝﾄﾞ〕ｽﾃﾝﾚｽｽﾁｰﾙ、特殊機能付きは除く、｢ｼﾁｽﾞﾝｺﾚｸｼｮﾝ｣又は｢ｾｲｺｰｽﾋﾟﾘｯﾄ｣、平成25年9月から基本銘柄改正a)中級品、｢ｼﾁｽﾞﾝﾌｫﾙﾏ｣又は｢ｾｲｺｰｽﾋﾟﾘｯﾄ｣</t>
  </si>
  <si>
    <t>...</t>
  </si>
  <si>
    <t>***</t>
  </si>
  <si>
    <t>-</t>
  </si>
  <si>
    <t>a)442</t>
  </si>
  <si>
    <t>a)456</t>
  </si>
  <si>
    <t>a)208</t>
  </si>
  <si>
    <t>a)231</t>
  </si>
  <si>
    <t>a)270</t>
  </si>
  <si>
    <t>b)247</t>
  </si>
  <si>
    <t>a)238</t>
  </si>
  <si>
    <t>a)127</t>
  </si>
  <si>
    <t>a)131</t>
  </si>
  <si>
    <t>a)163</t>
  </si>
  <si>
    <t>a)2161</t>
  </si>
  <si>
    <t>a)378</t>
  </si>
  <si>
    <t>a)381</t>
  </si>
  <si>
    <t>a)613</t>
  </si>
  <si>
    <t>a)364</t>
  </si>
  <si>
    <t>a)346</t>
  </si>
  <si>
    <t>a)139</t>
  </si>
  <si>
    <t>a)162</t>
  </si>
  <si>
    <t>a)243</t>
  </si>
  <si>
    <t>固形、箱入り（２３８ｇ入り）、「バーモントカレー」</t>
  </si>
  <si>
    <t>a)91</t>
  </si>
  <si>
    <t>a)197</t>
  </si>
  <si>
    <t>a)198</t>
  </si>
  <si>
    <t>a)692</t>
  </si>
  <si>
    <t>a)681</t>
  </si>
  <si>
    <t>a)347</t>
  </si>
  <si>
    <t>a)348</t>
  </si>
  <si>
    <t>オーブンレンジ、〔高周波出力〕最高出力1,000Ｗ、〔庫内容量〕30～33Ｌ、グリルとレンジ同時使用機能付き、〔オーブン温度〕最高温度300℃、過熱水蒸気機能付き、高性能ヒーター付き、特殊機能付きは除く※商標・型式番号指定 平成23年6月から基本銘柄改正a)グリル機能付き、〔オーブン温度〕最高温度300～350℃</t>
  </si>
  <si>
    <t>2口コンロ、グリル付き（片面焼き）、〔トッププレート〕ホーロートップ、〔点火方式〕プッシュ式、〔サイズ〕幅59～60ｃｍ、特殊機能付きは除く※商標・式番号指定 平成24年12月銘柄改正a)調理油過熱防止装置付き、立ち消え安全装置付き、〔トッププレート〕フッ素加工、〔サイズ〕幅59.0～59.6ｃｍ</t>
  </si>
  <si>
    <t>a)27146</t>
  </si>
  <si>
    <t>床移動形、〔集塵方式〕紙ﾊﾟｯｸ式、〔吸込仕事率〕最大640W、ﾊﾟﾜｰﾌﾞﾗｼ、特殊機能付きは除く、平成25年3月から基本銘柄改正a)〔吸込仕事率〕最大600W、平成23年4月から基本銘柄改正b)〔吸込仕事率〕最大620W</t>
  </si>
  <si>
    <t>a)25244</t>
  </si>
  <si>
    <t>a)21748</t>
  </si>
  <si>
    <t>a)14483</t>
  </si>
  <si>
    <t>a)14247</t>
  </si>
  <si>
    <t>a)4231</t>
  </si>
  <si>
    <t>マイヤー毛布、〔素材〕ポリエステル１００％、四方縁取り、〔サイズ〕１４０ｃｍ×２００ｃｍ程度、普通品 平成24年10月銘柄改正a)アクリル１００％、柄物、トリコット生地縁取り、中級品</t>
  </si>
  <si>
    <t>a)830</t>
  </si>
  <si>
    <t>b)267</t>
  </si>
  <si>
    <t>a)245</t>
  </si>
  <si>
    <t>a)6040</t>
  </si>
  <si>
    <t>a)6178</t>
  </si>
  <si>
    <t>a)7467</t>
  </si>
  <si>
    <t>a)7295</t>
  </si>
  <si>
    <t>a)2047</t>
  </si>
  <si>
    <t>a)2036</t>
  </si>
  <si>
    <t>a)17080</t>
  </si>
  <si>
    <t>a)18060</t>
  </si>
  <si>
    <t>a)33</t>
  </si>
  <si>
    <t>a)31</t>
  </si>
  <si>
    <t>e)35595</t>
  </si>
  <si>
    <t>a)17150</t>
  </si>
  <si>
    <t>a)16855</t>
  </si>
  <si>
    <t>a)18475</t>
  </si>
  <si>
    <t>a)57142</t>
  </si>
  <si>
    <t>a)18538</t>
  </si>
  <si>
    <t>a)16383</t>
  </si>
  <si>
    <t>b)127797</t>
  </si>
  <si>
    <t>a)158467</t>
  </si>
  <si>
    <t>a)25677</t>
  </si>
  <si>
    <t>a)3007</t>
  </si>
  <si>
    <t>a)1800</t>
  </si>
  <si>
    <t>a)4643</t>
  </si>
  <si>
    <t>a)3979</t>
  </si>
  <si>
    <t>a)3506</t>
  </si>
  <si>
    <t>a)140</t>
  </si>
  <si>
    <t>a)1533</t>
  </si>
  <si>
    <t>a)35910</t>
  </si>
  <si>
    <t xml:space="preserve">１４－３　消費者物価指数 </t>
  </si>
  <si>
    <t xml:space="preserve">  （平成22年＝100）</t>
  </si>
  <si>
    <t>年  　　次</t>
  </si>
  <si>
    <t>総合</t>
  </si>
  <si>
    <t>食料</t>
  </si>
  <si>
    <t>住居</t>
  </si>
  <si>
    <t>光熱・水道</t>
  </si>
  <si>
    <t>家具・家事用品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</si>
  <si>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</si>
  <si>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</si>
  <si>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</si>
  <si>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</si>
  <si>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</si>
  <si>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</si>
  <si>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</si>
  <si>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</si>
  <si>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</si>
  <si>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</si>
  <si>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</si>
  <si>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</si>
  <si>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</si>
  <si>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</si>
  <si>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</si>
  <si>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</si>
  <si>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他の光熱</t>
  </si>
  <si>
    <t>上下水道</t>
  </si>
  <si>
    <t>家庭用耐久財</t>
  </si>
  <si>
    <t>室内装備品</t>
  </si>
  <si>
    <t>寝具類</t>
  </si>
  <si>
    <t xml:space="preserve">家事・雑貨
</t>
  </si>
  <si>
    <t>家事用消耗品</t>
  </si>
  <si>
    <t>家事サービス</t>
  </si>
  <si>
    <t>月  　　次</t>
  </si>
  <si>
    <t>高松市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</si>
  <si>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</si>
  <si>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</si>
  <si>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</si>
  <si>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</si>
  <si>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</si>
  <si>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</si>
  <si>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</si>
  <si>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</si>
  <si>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</si>
  <si>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</si>
  <si>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</si>
  <si>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</si>
  <si>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資料：総務省統計局、香川県政策部統計調査課</t>
  </si>
  <si>
    <t>１４－３　消費者物価指数・・・つづき</t>
  </si>
  <si>
    <t>（平成22年＝100）</t>
  </si>
  <si>
    <t>保健医療</t>
  </si>
  <si>
    <t>交通・通信</t>
  </si>
  <si>
    <t>教育</t>
  </si>
  <si>
    <t>教養娯楽</t>
  </si>
  <si>
    <t>諸雑費</t>
  </si>
  <si>
    <t>衣料</t>
  </si>
  <si>
    <t>ター・下着類　　　　シャツ・セー</t>
  </si>
  <si>
    <t>履物類</t>
  </si>
  <si>
    <t>他の被服類</t>
  </si>
  <si>
    <t>被服関連
サービス</t>
  </si>
  <si>
    <t>保持用摂取品　　　医薬品・健康</t>
  </si>
  <si>
    <t>用品・器具　　　保健医療</t>
  </si>
  <si>
    <t>保健医療サービス</t>
  </si>
  <si>
    <t>交通</t>
  </si>
  <si>
    <t>自動車等関係費</t>
  </si>
  <si>
    <t>通信</t>
  </si>
  <si>
    <t>授業料等</t>
  </si>
  <si>
    <t>参考教材　　　　教科書・学習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</si>
  <si>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</si>
  <si>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</si>
  <si>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</si>
  <si>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</si>
  <si>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</si>
  <si>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</si>
  <si>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</si>
  <si>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</si>
  <si>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</si>
  <si>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</si>
  <si>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１４－４　全世帯（二人以上の世帯）１世帯当たり１か月間の消費支出</t>
  </si>
  <si>
    <t>本表は、家計調査年報による。</t>
  </si>
  <si>
    <t>（単位：円）</t>
  </si>
  <si>
    <t>項　　　　  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</si>
  <si>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</si>
  <si>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</si>
  <si>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</si>
  <si>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</si>
  <si>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</si>
  <si>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</si>
  <si>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</si>
  <si>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</si>
  <si>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</si>
  <si>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</si>
  <si>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</si>
  <si>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平均</t>
  </si>
  <si>
    <t>平均</t>
  </si>
  <si>
    <t>1　月</t>
  </si>
  <si>
    <t>集計世帯数</t>
  </si>
  <si>
    <t>世帯人員  (人)</t>
  </si>
  <si>
    <t>有業人員  (人)</t>
  </si>
  <si>
    <t>世帯主の年齢(歳)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</si>
  <si>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</si>
  <si>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</si>
  <si>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</si>
  <si>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</si>
  <si>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</si>
  <si>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</si>
  <si>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</si>
  <si>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</si>
  <si>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</si>
  <si>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</si>
  <si>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</si>
  <si>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</si>
  <si>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</si>
  <si>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</si>
  <si>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</si>
  <si>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</si>
  <si>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</si>
  <si>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</si>
  <si>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</si>
  <si>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</si>
  <si>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　下　水　道　料</t>
  </si>
  <si>
    <t>家具・家事用品</t>
  </si>
  <si>
    <t>室内装備品</t>
  </si>
  <si>
    <t>家事雑貨</t>
  </si>
  <si>
    <t>家事用消耗品</t>
  </si>
  <si>
    <t>家事サービス</t>
  </si>
  <si>
    <t>被服及び履物</t>
  </si>
  <si>
    <t>和服</t>
  </si>
  <si>
    <t>洋服</t>
  </si>
  <si>
    <t>生地・糸類</t>
  </si>
  <si>
    <t>保健医療</t>
  </si>
  <si>
    <t>健康保持用摂取品</t>
  </si>
  <si>
    <t>保険医療用品・器具</t>
  </si>
  <si>
    <t>保険医療サービス</t>
  </si>
  <si>
    <t>交通・通信</t>
  </si>
  <si>
    <t>通信</t>
  </si>
  <si>
    <t>教育</t>
  </si>
  <si>
    <t>教科書・学習参考教材</t>
  </si>
  <si>
    <t>補習教育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</si>
  <si>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</si>
  <si>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</si>
  <si>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</si>
  <si>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</si>
  <si>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</si>
  <si>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</si>
  <si>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</si>
  <si>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エンゲル係数(％)</t>
  </si>
  <si>
    <t>・結果数値は原データの有効桁数のとり方の違いや四捨五入のため、総数と内訳が一致しない場合がある。</t>
  </si>
  <si>
    <t>　　　</t>
  </si>
  <si>
    <t xml:space="preserve">１４－５　勤労者世帯（二人以上の世帯）１世帯当たり１か月間の収入と支出  </t>
  </si>
  <si>
    <t>（単位：円）</t>
  </si>
  <si>
    <t>項　       　　　　目</t>
  </si>
  <si>
    <t>3　月</t>
  </si>
  <si>
    <t>4　月</t>
  </si>
  <si>
    <t>5　月</t>
  </si>
  <si>
    <t>7　月</t>
  </si>
  <si>
    <t>8　月</t>
  </si>
  <si>
    <t>9　月</t>
  </si>
  <si>
    <t>10　月</t>
  </si>
  <si>
    <t>11　月</t>
  </si>
  <si>
    <t>12　月</t>
  </si>
  <si>
    <t>集計世帯数</t>
  </si>
  <si>
    <t>世帯人員(人)</t>
  </si>
  <si>
    <t>有業人員(人)</t>
  </si>
  <si>
    <t>世帯主の年齢(歳)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</si>
  <si>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</si>
  <si>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</si>
  <si>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</si>
  <si>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</si>
  <si>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</si>
  <si>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</si>
  <si>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</si>
  <si>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</si>
  <si>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</si>
  <si>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</si>
  <si>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</si>
  <si>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</si>
  <si>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</si>
  <si>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</si>
  <si>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</t>
  </si>
  <si>
    <t>預貯金引出</t>
  </si>
  <si>
    <t>保険取金</t>
  </si>
  <si>
    <t>土地家屋借入金</t>
  </si>
  <si>
    <t>他の借入金</t>
  </si>
  <si>
    <t>繰入金</t>
  </si>
  <si>
    <t>支払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</si>
  <si>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</si>
  <si>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</si>
  <si>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</si>
  <si>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</si>
  <si>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</si>
  <si>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</si>
  <si>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</si>
  <si>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</si>
  <si>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酒類</t>
  </si>
  <si>
    <t>被服及び履物</t>
  </si>
  <si>
    <t>その他の消費支出</t>
  </si>
  <si>
    <t>非消費支出</t>
  </si>
  <si>
    <t>勤労所得税</t>
  </si>
  <si>
    <t>他の税</t>
  </si>
  <si>
    <t>実支出以外の支払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</si>
  <si>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</si>
  <si>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</si>
  <si>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</si>
  <si>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</si>
  <si>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</si>
  <si>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</si>
  <si>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</si>
  <si>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</si>
  <si>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貯蓄純増</t>
  </si>
  <si>
    <t>エンゲル係数</t>
  </si>
  <si>
    <t>(％)</t>
  </si>
  <si>
    <t>・「黒字」とは、「実収入」から「実支出」を差し引いたものであり、「可処分所得」から「消費支出」を</t>
  </si>
  <si>
    <t>　　・「繰入金」とは、前月の月末における世帯の手持現金残高である。「繰越金」とは、その月末における</t>
  </si>
  <si>
    <t>　差し引いたものと一致する。</t>
  </si>
  <si>
    <t>　　　世帯の手持現金残高である。「可処分所得」とは、「実収入」から税金、社会保険料などの「非消費支出」</t>
  </si>
  <si>
    <t>・「貯蓄純増」とは、「預貯金」と「保険掛金」の合計から「預貯金引出」と「保険取金」の合計を差し引</t>
  </si>
  <si>
    <t>　　　を差し引いたものである。</t>
  </si>
  <si>
    <t>　いたもので「黒字」の一部となる。</t>
  </si>
  <si>
    <t>１４－６　常用労働者の１人平均月間現金給与額（香川県）</t>
  </si>
  <si>
    <t xml:space="preserve">  </t>
  </si>
  <si>
    <t>毎月勤労統計調査地方調査結果（事業所規模30人以上）</t>
  </si>
  <si>
    <t>年次・月別</t>
  </si>
  <si>
    <t>調査産業計</t>
  </si>
  <si>
    <t>建設業</t>
  </si>
  <si>
    <t>製造業</t>
  </si>
  <si>
    <t>電気・ガス業</t>
  </si>
  <si>
    <t>情報通信業</t>
  </si>
  <si>
    <t>運輸業、郵便業</t>
  </si>
  <si>
    <t>卸売業、小売業</t>
  </si>
  <si>
    <t>金融業、保険業</t>
  </si>
  <si>
    <t>現金給与
総額</t>
  </si>
  <si>
    <t>定期給与</t>
  </si>
  <si>
    <t>現金給与
総額</t>
  </si>
  <si>
    <t>定期給与</t>
  </si>
  <si>
    <t>現金給与
総額</t>
  </si>
  <si>
    <t xml:space="preserve">    　 2</t>
  </si>
  <si>
    <t xml:space="preserve">    　 3</t>
  </si>
  <si>
    <t xml:space="preserve">    　 4</t>
  </si>
  <si>
    <t xml:space="preserve">    　 5</t>
  </si>
  <si>
    <t xml:space="preserve">    　 6</t>
  </si>
  <si>
    <t xml:space="preserve">    　 7</t>
  </si>
  <si>
    <t xml:space="preserve">    　 8</t>
  </si>
  <si>
    <t xml:space="preserve">    　 9</t>
  </si>
  <si>
    <t xml:space="preserve">    　 10</t>
  </si>
  <si>
    <t xml:space="preserve">    　 11</t>
  </si>
  <si>
    <t xml:space="preserve">    　 12</t>
  </si>
  <si>
    <t>不動産・物品賃貸業</t>
  </si>
  <si>
    <t>学術研究等</t>
  </si>
  <si>
    <t>飲食サービス業等</t>
  </si>
  <si>
    <t>生活関連サービス等</t>
  </si>
  <si>
    <t>教育、学習支援業</t>
  </si>
  <si>
    <t>医療、福祉</t>
  </si>
  <si>
    <t>複合サービス事業</t>
  </si>
  <si>
    <t>その他のサービス業</t>
  </si>
  <si>
    <t>資料：香川県政策部統計調査課</t>
  </si>
  <si>
    <t>・「現金給与額」とは、所得税、社会保険料、組合費、購買代金等を差し引く以前の総額のことである。</t>
  </si>
  <si>
    <t>・「定期給与」とは、労働協約、給与規則などによりあらかじめ定められている支給条件、算定方法に</t>
  </si>
  <si>
    <t>　よって支給される給与のことで、基本給のほか家族手当、職務 手当、超過労働給与などを含む。</t>
  </si>
  <si>
    <t xml:space="preserve">      ている者のうち、前２か月にそれぞれ18日以上雇い入れられた者などをいい、１月の労働時間</t>
  </si>
  <si>
    <t xml:space="preserve">      の長短は問わず、いわゆるパートタイマー等も含まれる。</t>
  </si>
  <si>
    <t>１４－７　中央卸売市場の種類別・月別取扱高</t>
  </si>
  <si>
    <t>（単位  数量：㎏、切花・枝物：本、鉢物：鉢、金額：円）</t>
  </si>
  <si>
    <t>項          目</t>
  </si>
  <si>
    <t>総 　 　数</t>
  </si>
  <si>
    <t>平成25年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</si>
  <si>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</si>
  <si>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</si>
  <si>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</si>
  <si>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</si>
  <si>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</si>
  <si>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</si>
  <si>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</si>
  <si>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</si>
  <si>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　　月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</si>
  <si>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</si>
  <si>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</si>
  <si>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</si>
  <si>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</si>
  <si>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</si>
  <si>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</si>
  <si>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</si>
  <si>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</si>
  <si>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</si>
  <si>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</si>
  <si>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</si>
  <si>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</si>
  <si>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生鮮水産物</t>
  </si>
  <si>
    <t>冷凍水産物</t>
  </si>
  <si>
    <t>加工水産物</t>
  </si>
  <si>
    <t>加工食料品</t>
  </si>
  <si>
    <t>花きの部</t>
  </si>
  <si>
    <t>総金額</t>
  </si>
  <si>
    <t>切花</t>
  </si>
  <si>
    <t>枝物</t>
  </si>
  <si>
    <t>鉢物</t>
  </si>
  <si>
    <t>資料：高松市創造都市推進局産業経済部中央卸売市場業務課</t>
  </si>
  <si>
    <t>１４－８　中央卸売市場の種類別・年次別取扱高</t>
  </si>
  <si>
    <t>項          目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</si>
  <si>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</si>
  <si>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</si>
  <si>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</si>
  <si>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</si>
  <si>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</si>
  <si>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</si>
  <si>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</si>
  <si>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</si>
  <si>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平均単価</t>
  </si>
  <si>
    <t>果実</t>
  </si>
  <si>
    <t>加工品</t>
  </si>
  <si>
    <t>水産物の部</t>
  </si>
  <si>
    <t>生鮮
水産物</t>
  </si>
  <si>
    <t>冷凍
水産物</t>
  </si>
  <si>
    <t>加工
水産物</t>
  </si>
  <si>
    <t>加工
食料品</t>
  </si>
  <si>
    <t>花きの部</t>
  </si>
  <si>
    <t>切花</t>
  </si>
  <si>
    <t>枝物</t>
  </si>
  <si>
    <t>鉢物</t>
  </si>
  <si>
    <t xml:space="preserve">    ・「常用労働者」とは、事業所に使用され給与を支払われる者のうち、①期間を定めず、又は</t>
  </si>
  <si>
    <t xml:space="preserve">      １か月を超える期間を定めて雇われている者、②日々又は１か月以内の期間を定めて雇われ</t>
  </si>
  <si>
    <t>(5) 被服及び履物</t>
  </si>
  <si>
    <t>被服及び履物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</si>
</sst>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平均&quot;"/>
    <numFmt numFmtId="177" formatCode="#,##0.0"/>
    <numFmt numFmtId="178" formatCode="#&quot; &quot;"/>
    <numFmt numFmtId="179" formatCode="#&quot;年 1月&quot;"/>
    <numFmt numFmtId="180" formatCode="&quot;　 &quot;#"/>
    <numFmt numFmtId="181" formatCode="#,##0_);[Red]\(#,##0\)"/>
    <numFmt numFmtId="182" formatCode="0_);[Red]\(0\)"/>
    <numFmt numFmtId="183" formatCode="0.0;_ÿ"/>
    <numFmt numFmtId="184" formatCode="0.0_ "/>
    <numFmt numFmtId="185" formatCode="0.0"/>
    <numFmt numFmtId="186" formatCode="&quot;平成&quot;#&quot;年&quot;"/>
    <numFmt numFmtId="187" formatCode="#,##0.0;[Red]\-#,##0.0"/>
    <numFmt numFmtId="188" formatCode="#,##0;&quot;△ &quot;#,##0"/>
    <numFmt numFmtId="189" formatCode="#,##0.00;&quot;△ &quot;#,##0.00"/>
    <numFmt numFmtId="190" formatCode="0.00_ "/>
    <numFmt numFmtId="191" formatCode="#,##0.0;&quot;△ &quot;#,##0.0"/>
    <numFmt numFmtId="192" formatCode="0_ "/>
    <numFmt numFmtId="193" formatCode="###,###,##0.0;&quot;-&quot;##,###,##0.0"/>
    <numFmt numFmtId="194" formatCode="&quot;平成&quot;#&quot;年 1月&quot;"/>
    <numFmt numFmtId="195" formatCode="#&quot;年&quot;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8"/>
      <name val="明朝"/>
      <family val="1"/>
    </font>
    <font>
      <sz val="9"/>
      <name val="明朝"/>
      <family val="1"/>
    </font>
    <font>
      <b/>
      <sz val="11"/>
      <name val="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8"/>
      <name val="明朝"/>
      <family val="1"/>
    </font>
    <font>
      <sz val="12"/>
      <name val="明朝"/>
      <family val="1"/>
    </font>
    <font>
      <sz val="10"/>
      <name val="ＭＳ 明朝"/>
      <family val="1"/>
    </font>
    <font>
      <sz val="7"/>
      <name val="明朝"/>
      <family val="1"/>
    </font>
    <font>
      <sz val="14"/>
      <name val="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vertAlign val="superscript"/>
      <sz val="10"/>
      <name val="明朝"/>
      <family val="1"/>
    </font>
    <font>
      <vertAlign val="superscript"/>
      <sz val="11"/>
      <name val="明朝"/>
      <family val="1"/>
    </font>
    <font>
      <b/>
      <sz val="8"/>
      <name val="ＭＳ ゴシック"/>
      <family val="3"/>
    </font>
    <font>
      <sz val="11"/>
      <name val="ＭＳ Ｐ明朝"/>
      <family val="1"/>
    </font>
    <font>
      <b/>
      <i/>
      <sz val="14"/>
      <name val="ＭＳ 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2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48"/>
      <name val="ＭＳ Ｐ明朝"/>
      <family val="1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32" borderId="0" applyNumberFormat="0" applyBorder="0" applyAlignment="0" applyProtection="0"/>
  </cellStyleXfs>
  <cellXfs count="866">
    <xf numFmtId="0" fontId="0" fillId="0" borderId="0" xfId="0" applyFont="1" applyAlignment="1">
      <alignment vertical="center"/>
    </xf>
    <xf numFmtId="0" fontId="6" fillId="0" borderId="0" xfId="64" applyFont="1">
      <alignment/>
      <protection/>
    </xf>
    <xf numFmtId="0" fontId="7" fillId="0" borderId="0" xfId="64" applyFont="1" applyAlignment="1">
      <alignment horizontal="left"/>
      <protection/>
    </xf>
    <xf numFmtId="0" fontId="6" fillId="0" borderId="0" xfId="64" applyFont="1" applyAlignment="1">
      <alignment vertical="center"/>
      <protection/>
    </xf>
    <xf numFmtId="0" fontId="8" fillId="0" borderId="0" xfId="64" applyFont="1">
      <alignment/>
      <protection/>
    </xf>
    <xf numFmtId="0" fontId="6" fillId="0" borderId="10" xfId="64" applyFont="1" applyBorder="1">
      <alignment/>
      <protection/>
    </xf>
    <xf numFmtId="0" fontId="6" fillId="0" borderId="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176" fontId="6" fillId="0" borderId="14" xfId="69" applyNumberFormat="1" applyFont="1" applyBorder="1" applyAlignment="1">
      <alignment horizontal="right" vertical="center"/>
      <protection/>
    </xf>
    <xf numFmtId="177" fontId="10" fillId="0" borderId="0" xfId="64" applyNumberFormat="1" applyFont="1" applyFill="1" applyAlignment="1" applyProtection="1">
      <alignment horizontal="center" vertical="center"/>
      <protection locked="0"/>
    </xf>
    <xf numFmtId="177" fontId="10" fillId="0" borderId="0" xfId="64" applyNumberFormat="1" applyFont="1" applyFill="1" applyAlignment="1" applyProtection="1">
      <alignment vertical="center"/>
      <protection locked="0"/>
    </xf>
    <xf numFmtId="177" fontId="10" fillId="0" borderId="0" xfId="64" applyNumberFormat="1" applyFont="1" applyFill="1" applyBorder="1" applyAlignment="1" applyProtection="1">
      <alignment vertical="center"/>
      <protection locked="0"/>
    </xf>
    <xf numFmtId="0" fontId="10" fillId="0" borderId="0" xfId="64" applyFont="1">
      <alignment/>
      <protection/>
    </xf>
    <xf numFmtId="178" fontId="6" fillId="0" borderId="15" xfId="69" applyNumberFormat="1" applyFont="1" applyBorder="1" applyAlignment="1" quotePrefix="1">
      <alignment horizontal="center" vertical="center"/>
      <protection/>
    </xf>
    <xf numFmtId="0" fontId="10" fillId="0" borderId="0" xfId="64" applyFont="1" applyFill="1">
      <alignment/>
      <protection/>
    </xf>
    <xf numFmtId="0" fontId="11" fillId="0" borderId="0" xfId="64" applyFont="1" applyFill="1">
      <alignment/>
      <protection/>
    </xf>
    <xf numFmtId="0" fontId="6" fillId="0" borderId="15" xfId="64" applyFont="1" applyBorder="1" applyAlignment="1">
      <alignment vertical="center"/>
      <protection/>
    </xf>
    <xf numFmtId="177" fontId="6" fillId="0" borderId="0" xfId="64" applyNumberFormat="1" applyFont="1" applyFill="1" applyBorder="1" applyAlignment="1">
      <alignment horizontal="center"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>
      <alignment/>
      <protection/>
    </xf>
    <xf numFmtId="179" fontId="6" fillId="0" borderId="15" xfId="64" applyNumberFormat="1" applyFont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>
      <alignment vertical="center"/>
      <protection/>
    </xf>
    <xf numFmtId="180" fontId="6" fillId="0" borderId="15" xfId="64" applyNumberFormat="1" applyFont="1" applyBorder="1" applyAlignment="1">
      <alignment horizontal="center" vertical="center"/>
      <protection/>
    </xf>
    <xf numFmtId="177" fontId="10" fillId="0" borderId="0" xfId="64" applyNumberFormat="1" applyFont="1" applyFill="1" applyBorder="1" applyAlignment="1" applyProtection="1">
      <alignment horizontal="center" vertical="center"/>
      <protection locked="0"/>
    </xf>
    <xf numFmtId="176" fontId="11" fillId="0" borderId="15" xfId="69" applyNumberFormat="1" applyFont="1" applyBorder="1" applyAlignment="1">
      <alignment horizontal="right" vertical="center"/>
      <protection/>
    </xf>
    <xf numFmtId="177" fontId="11" fillId="0" borderId="0" xfId="64" applyNumberFormat="1" applyFont="1" applyAlignment="1" applyProtection="1">
      <alignment horizontal="center" vertical="center"/>
      <protection locked="0"/>
    </xf>
    <xf numFmtId="177" fontId="11" fillId="0" borderId="0" xfId="64" applyNumberFormat="1" applyFont="1" applyAlignment="1" applyProtection="1">
      <alignment horizontal="right" vertical="center"/>
      <protection locked="0"/>
    </xf>
    <xf numFmtId="177" fontId="11" fillId="0" borderId="0" xfId="64" applyNumberFormat="1" applyFont="1" applyAlignment="1" applyProtection="1">
      <alignment vertical="center"/>
      <protection locked="0"/>
    </xf>
    <xf numFmtId="0" fontId="11" fillId="0" borderId="0" xfId="64" applyFont="1">
      <alignment/>
      <protection/>
    </xf>
    <xf numFmtId="0" fontId="6" fillId="0" borderId="15" xfId="64" applyFont="1" applyBorder="1">
      <alignment/>
      <protection/>
    </xf>
    <xf numFmtId="0" fontId="10" fillId="0" borderId="0" xfId="64" applyFont="1" applyFill="1" applyBorder="1">
      <alignment/>
      <protection/>
    </xf>
    <xf numFmtId="0" fontId="6" fillId="0" borderId="16" xfId="64" applyFont="1" applyBorder="1">
      <alignment/>
      <protection/>
    </xf>
    <xf numFmtId="177" fontId="6" fillId="0" borderId="10" xfId="64" applyNumberFormat="1" applyFont="1" applyFill="1" applyBorder="1" applyAlignment="1" applyProtection="1">
      <alignment vertical="center"/>
      <protection locked="0"/>
    </xf>
    <xf numFmtId="177" fontId="6" fillId="0" borderId="0" xfId="64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Border="1">
      <alignment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8" fillId="0" borderId="0" xfId="64" applyFont="1" applyFill="1">
      <alignment/>
      <protection/>
    </xf>
    <xf numFmtId="0" fontId="8" fillId="0" borderId="0" xfId="64" applyFont="1" applyFill="1" applyBorder="1">
      <alignment/>
      <protection/>
    </xf>
    <xf numFmtId="177" fontId="6" fillId="0" borderId="0" xfId="64" applyNumberFormat="1" applyFont="1">
      <alignment/>
      <protection/>
    </xf>
    <xf numFmtId="0" fontId="6" fillId="0" borderId="18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vertical="center"/>
      <protection/>
    </xf>
    <xf numFmtId="0" fontId="6" fillId="0" borderId="22" xfId="64" applyFont="1" applyBorder="1" applyAlignment="1">
      <alignment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25" xfId="64" applyFont="1" applyBorder="1" applyAlignment="1">
      <alignment horizontal="center" vertical="center"/>
      <protection/>
    </xf>
    <xf numFmtId="177" fontId="10" fillId="0" borderId="0" xfId="64" applyNumberFormat="1" applyFont="1" applyFill="1" applyAlignment="1">
      <alignment vertical="center"/>
      <protection/>
    </xf>
    <xf numFmtId="181" fontId="3" fillId="0" borderId="0" xfId="52" applyNumberFormat="1" applyFont="1" applyBorder="1" applyAlignment="1">
      <alignment horizontal="center" vertical="center"/>
    </xf>
    <xf numFmtId="181" fontId="7" fillId="0" borderId="0" xfId="52" applyNumberFormat="1" applyFont="1" applyAlignment="1">
      <alignment vertical="center"/>
    </xf>
    <xf numFmtId="182" fontId="7" fillId="0" borderId="0" xfId="52" applyNumberFormat="1" applyFont="1" applyAlignment="1">
      <alignment vertical="center"/>
    </xf>
    <xf numFmtId="182" fontId="6" fillId="0" borderId="0" xfId="52" applyNumberFormat="1" applyFont="1" applyAlignment="1">
      <alignment vertical="center"/>
    </xf>
    <xf numFmtId="181" fontId="13" fillId="0" borderId="0" xfId="52" applyNumberFormat="1" applyFont="1" applyAlignment="1">
      <alignment vertical="center"/>
    </xf>
    <xf numFmtId="181" fontId="3" fillId="0" borderId="0" xfId="52" applyNumberFormat="1" applyFont="1" applyAlignment="1">
      <alignment vertical="center" wrapText="1"/>
    </xf>
    <xf numFmtId="181" fontId="7" fillId="0" borderId="0" xfId="52" applyNumberFormat="1" applyFont="1" applyFill="1" applyAlignment="1">
      <alignment vertical="center"/>
    </xf>
    <xf numFmtId="181" fontId="7" fillId="0" borderId="0" xfId="52" applyNumberFormat="1" applyFont="1" applyAlignment="1">
      <alignment horizontal="right" vertical="center"/>
    </xf>
    <xf numFmtId="181" fontId="7" fillId="0" borderId="0" xfId="52" applyNumberFormat="1" applyFont="1" applyBorder="1" applyAlignment="1">
      <alignment horizontal="right" vertical="center"/>
    </xf>
    <xf numFmtId="182" fontId="6" fillId="0" borderId="10" xfId="52" applyNumberFormat="1" applyFont="1" applyBorder="1" applyAlignment="1">
      <alignment vertical="center"/>
    </xf>
    <xf numFmtId="181" fontId="6" fillId="0" borderId="10" xfId="52" applyNumberFormat="1" applyFont="1" applyBorder="1" applyAlignment="1">
      <alignment vertical="center"/>
    </xf>
    <xf numFmtId="181" fontId="6" fillId="0" borderId="10" xfId="52" applyNumberFormat="1" applyFont="1" applyBorder="1" applyAlignment="1">
      <alignment vertical="center" wrapText="1"/>
    </xf>
    <xf numFmtId="181" fontId="6" fillId="0" borderId="10" xfId="52" applyNumberFormat="1" applyFont="1" applyFill="1" applyBorder="1" applyAlignment="1">
      <alignment vertical="center"/>
    </xf>
    <xf numFmtId="181" fontId="11" fillId="0" borderId="10" xfId="52" applyNumberFormat="1" applyFont="1" applyBorder="1" applyAlignment="1">
      <alignment vertical="center"/>
    </xf>
    <xf numFmtId="181" fontId="11" fillId="0" borderId="0" xfId="52" applyNumberFormat="1" applyFont="1" applyBorder="1" applyAlignment="1">
      <alignment vertical="center"/>
    </xf>
    <xf numFmtId="182" fontId="6" fillId="0" borderId="10" xfId="52" applyNumberFormat="1" applyFont="1" applyBorder="1" applyAlignment="1">
      <alignment horizontal="right" vertical="center"/>
    </xf>
    <xf numFmtId="181" fontId="6" fillId="0" borderId="0" xfId="52" applyNumberFormat="1" applyFont="1" applyBorder="1" applyAlignment="1">
      <alignment vertical="center"/>
    </xf>
    <xf numFmtId="181" fontId="6" fillId="0" borderId="0" xfId="52" applyNumberFormat="1" applyFont="1" applyAlignment="1">
      <alignment vertical="center"/>
    </xf>
    <xf numFmtId="181" fontId="11" fillId="0" borderId="0" xfId="52" applyNumberFormat="1" applyFont="1" applyBorder="1" applyAlignment="1">
      <alignment horizontal="center" vertical="center"/>
    </xf>
    <xf numFmtId="181" fontId="6" fillId="0" borderId="26" xfId="52" applyNumberFormat="1" applyFont="1" applyBorder="1" applyAlignment="1">
      <alignment horizontal="left" vertical="center"/>
    </xf>
    <xf numFmtId="181" fontId="6" fillId="0" borderId="15" xfId="52" applyNumberFormat="1" applyFont="1" applyBorder="1" applyAlignment="1">
      <alignment horizontal="center" vertical="center"/>
    </xf>
    <xf numFmtId="181" fontId="6" fillId="0" borderId="22" xfId="52" applyNumberFormat="1" applyFont="1" applyBorder="1" applyAlignment="1">
      <alignment horizontal="center" vertical="center"/>
    </xf>
    <xf numFmtId="182" fontId="2" fillId="0" borderId="0" xfId="52" applyNumberFormat="1" applyFont="1" applyAlignment="1">
      <alignment vertical="center"/>
    </xf>
    <xf numFmtId="181" fontId="2" fillId="0" borderId="0" xfId="52" applyNumberFormat="1" applyFont="1" applyAlignment="1">
      <alignment vertical="center"/>
    </xf>
    <xf numFmtId="181" fontId="2" fillId="0" borderId="20" xfId="52" applyNumberFormat="1" applyFont="1" applyBorder="1" applyAlignment="1">
      <alignment horizontal="right" vertical="center"/>
    </xf>
    <xf numFmtId="181" fontId="14" fillId="0" borderId="20" xfId="52" applyNumberFormat="1" applyFont="1" applyBorder="1" applyAlignment="1">
      <alignment vertical="center" wrapText="1"/>
    </xf>
    <xf numFmtId="181" fontId="2" fillId="0" borderId="27" xfId="52" applyNumberFormat="1" applyFont="1" applyBorder="1" applyAlignment="1">
      <alignment horizontal="right" vertical="center"/>
    </xf>
    <xf numFmtId="181" fontId="11" fillId="0" borderId="0" xfId="52" applyNumberFormat="1" applyFont="1" applyAlignment="1">
      <alignment horizontal="right" vertical="center"/>
    </xf>
    <xf numFmtId="181" fontId="11" fillId="0" borderId="0" xfId="52" applyNumberFormat="1" applyFont="1" applyBorder="1" applyAlignment="1">
      <alignment horizontal="right" vertical="center"/>
    </xf>
    <xf numFmtId="181" fontId="2" fillId="0" borderId="14" xfId="52" applyNumberFormat="1" applyFont="1" applyBorder="1" applyAlignment="1">
      <alignment horizontal="right" vertical="center"/>
    </xf>
    <xf numFmtId="182" fontId="2" fillId="0" borderId="23" xfId="52" applyNumberFormat="1" applyFont="1" applyBorder="1" applyAlignment="1">
      <alignment horizontal="center" vertical="center"/>
    </xf>
    <xf numFmtId="181" fontId="2" fillId="0" borderId="0" xfId="52" applyNumberFormat="1" applyFont="1" applyBorder="1" applyAlignment="1">
      <alignment vertical="center"/>
    </xf>
    <xf numFmtId="181" fontId="15" fillId="0" borderId="12" xfId="52" applyNumberFormat="1" applyFont="1" applyBorder="1" applyAlignment="1">
      <alignment horizontal="right" vertical="center"/>
    </xf>
    <xf numFmtId="181" fontId="16" fillId="0" borderId="12" xfId="52" applyNumberFormat="1" applyFont="1" applyBorder="1" applyAlignment="1">
      <alignment vertical="center" wrapText="1"/>
    </xf>
    <xf numFmtId="181" fontId="6" fillId="0" borderId="0" xfId="52" applyNumberFormat="1" applyFont="1" applyBorder="1" applyAlignment="1">
      <alignment horizontal="right" vertical="center"/>
    </xf>
    <xf numFmtId="181" fontId="11" fillId="0" borderId="15" xfId="52" applyNumberFormat="1" applyFont="1" applyBorder="1" applyAlignment="1">
      <alignment horizontal="right" vertical="center"/>
    </xf>
    <xf numFmtId="182" fontId="11" fillId="0" borderId="28" xfId="52" applyNumberFormat="1" applyFont="1" applyBorder="1" applyAlignment="1">
      <alignment horizontal="center" vertical="center"/>
    </xf>
    <xf numFmtId="181" fontId="11" fillId="0" borderId="0" xfId="52" applyNumberFormat="1" applyFont="1" applyAlignment="1">
      <alignment vertical="center"/>
    </xf>
    <xf numFmtId="181" fontId="2" fillId="0" borderId="12" xfId="52" applyNumberFormat="1" applyFont="1" applyBorder="1" applyAlignment="1">
      <alignment horizontal="right" vertical="center"/>
    </xf>
    <xf numFmtId="181" fontId="17" fillId="0" borderId="12" xfId="52" applyNumberFormat="1" applyFont="1" applyBorder="1" applyAlignment="1">
      <alignment vertical="center" wrapText="1"/>
    </xf>
    <xf numFmtId="181" fontId="6" fillId="0" borderId="0" xfId="52" applyNumberFormat="1" applyFont="1" applyAlignment="1">
      <alignment horizontal="right" vertical="center"/>
    </xf>
    <xf numFmtId="181" fontId="6" fillId="0" borderId="15" xfId="52" applyNumberFormat="1" applyFont="1" applyBorder="1" applyAlignment="1">
      <alignment horizontal="right" vertical="center"/>
    </xf>
    <xf numFmtId="182" fontId="6" fillId="0" borderId="28" xfId="52" applyNumberFormat="1" applyFont="1" applyBorder="1" applyAlignment="1">
      <alignment horizontal="center" vertical="center"/>
    </xf>
    <xf numFmtId="181" fontId="11" fillId="0" borderId="15" xfId="52" applyNumberFormat="1" applyFont="1" applyBorder="1" applyAlignment="1">
      <alignment horizontal="distributed" vertical="top"/>
    </xf>
    <xf numFmtId="181" fontId="10" fillId="0" borderId="0" xfId="52" applyNumberFormat="1" applyFont="1" applyAlignment="1">
      <alignment horizontal="right" vertical="center"/>
    </xf>
    <xf numFmtId="181" fontId="10" fillId="0" borderId="0" xfId="52" applyNumberFormat="1" applyFont="1" applyFill="1" applyBorder="1" applyAlignment="1">
      <alignment horizontal="right" vertical="center"/>
    </xf>
    <xf numFmtId="182" fontId="2" fillId="0" borderId="0" xfId="52" applyNumberFormat="1" applyFont="1" applyAlignment="1">
      <alignment horizontal="right" vertical="top"/>
    </xf>
    <xf numFmtId="181" fontId="2" fillId="0" borderId="12" xfId="52" applyNumberFormat="1" applyFont="1" applyBorder="1" applyAlignment="1">
      <alignment horizontal="right" vertical="top"/>
    </xf>
    <xf numFmtId="181" fontId="18" fillId="0" borderId="12" xfId="52" applyNumberFormat="1" applyFont="1" applyBorder="1" applyAlignment="1">
      <alignment vertical="top" wrapText="1"/>
    </xf>
    <xf numFmtId="181" fontId="10" fillId="0" borderId="0" xfId="52" applyNumberFormat="1" applyFont="1" applyAlignment="1">
      <alignment horizontal="right" vertical="top"/>
    </xf>
    <xf numFmtId="181" fontId="11" fillId="0" borderId="0" xfId="52" applyNumberFormat="1" applyFont="1" applyAlignment="1">
      <alignment horizontal="right" vertical="top"/>
    </xf>
    <xf numFmtId="182" fontId="2" fillId="0" borderId="28" xfId="52" applyNumberFormat="1" applyFont="1" applyBorder="1" applyAlignment="1">
      <alignment horizontal="center" vertical="top"/>
    </xf>
    <xf numFmtId="181" fontId="2" fillId="0" borderId="0" xfId="52" applyNumberFormat="1" applyFont="1" applyBorder="1" applyAlignment="1">
      <alignment vertical="top"/>
    </xf>
    <xf numFmtId="181" fontId="2" fillId="0" borderId="0" xfId="52" applyNumberFormat="1" applyFont="1" applyAlignment="1">
      <alignment vertical="top"/>
    </xf>
    <xf numFmtId="181" fontId="18" fillId="0" borderId="15" xfId="52" applyNumberFormat="1" applyFont="1" applyBorder="1" applyAlignment="1">
      <alignment vertical="top"/>
    </xf>
    <xf numFmtId="182" fontId="2" fillId="0" borderId="0" xfId="52" applyNumberFormat="1" applyFont="1" applyFill="1" applyAlignment="1">
      <alignment horizontal="right" vertical="top"/>
    </xf>
    <xf numFmtId="181" fontId="18" fillId="0" borderId="15" xfId="52" applyNumberFormat="1" applyFont="1" applyFill="1" applyBorder="1" applyAlignment="1">
      <alignment vertical="top"/>
    </xf>
    <xf numFmtId="181" fontId="18" fillId="0" borderId="12" xfId="52" applyNumberFormat="1" applyFont="1" applyFill="1" applyBorder="1" applyAlignment="1">
      <alignment vertical="top" wrapText="1"/>
    </xf>
    <xf numFmtId="181" fontId="10" fillId="0" borderId="0" xfId="52" applyNumberFormat="1" applyFont="1" applyFill="1" applyAlignment="1">
      <alignment horizontal="right" vertical="top"/>
    </xf>
    <xf numFmtId="181" fontId="2" fillId="0" borderId="0" xfId="52" applyNumberFormat="1" applyFont="1" applyFill="1" applyAlignment="1">
      <alignment vertical="top"/>
    </xf>
    <xf numFmtId="181" fontId="2" fillId="0" borderId="0" xfId="52" applyNumberFormat="1" applyFont="1" applyFill="1" applyBorder="1" applyAlignment="1">
      <alignment vertical="top"/>
    </xf>
    <xf numFmtId="181" fontId="2" fillId="0" borderId="12" xfId="52" applyNumberFormat="1" applyFont="1" applyFill="1" applyBorder="1" applyAlignment="1">
      <alignment horizontal="right" vertical="top"/>
    </xf>
    <xf numFmtId="182" fontId="2" fillId="0" borderId="0" xfId="52" applyNumberFormat="1" applyFont="1" applyAlignment="1">
      <alignment vertical="top"/>
    </xf>
    <xf numFmtId="181" fontId="2" fillId="0" borderId="12" xfId="52" applyNumberFormat="1" applyFont="1" applyBorder="1" applyAlignment="1">
      <alignment vertical="top"/>
    </xf>
    <xf numFmtId="182" fontId="6" fillId="0" borderId="0" xfId="52" applyNumberFormat="1" applyFont="1" applyAlignment="1">
      <alignment vertical="top"/>
    </xf>
    <xf numFmtId="181" fontId="20" fillId="0" borderId="12" xfId="52" applyNumberFormat="1" applyFont="1" applyBorder="1" applyAlignment="1">
      <alignment vertical="top" wrapText="1"/>
    </xf>
    <xf numFmtId="181" fontId="6" fillId="0" borderId="0" xfId="52" applyNumberFormat="1" applyFont="1" applyAlignment="1">
      <alignment vertical="top"/>
    </xf>
    <xf numFmtId="181" fontId="6" fillId="0" borderId="0" xfId="52" applyNumberFormat="1" applyFont="1" applyBorder="1" applyAlignment="1">
      <alignment vertical="top"/>
    </xf>
    <xf numFmtId="182" fontId="2" fillId="0" borderId="0" xfId="52" applyNumberFormat="1" applyFont="1" applyFill="1" applyAlignment="1">
      <alignment vertical="top"/>
    </xf>
    <xf numFmtId="181" fontId="14" fillId="0" borderId="12" xfId="52" applyNumberFormat="1" applyFont="1" applyBorder="1" applyAlignment="1">
      <alignment vertical="top" wrapText="1"/>
    </xf>
    <xf numFmtId="181" fontId="2" fillId="0" borderId="15" xfId="52" applyNumberFormat="1" applyFont="1" applyBorder="1" applyAlignment="1">
      <alignment horizontal="right" vertical="top"/>
    </xf>
    <xf numFmtId="181" fontId="18" fillId="0" borderId="0" xfId="52" applyNumberFormat="1" applyFont="1" applyBorder="1" applyAlignment="1">
      <alignment vertical="top"/>
    </xf>
    <xf numFmtId="181" fontId="18" fillId="0" borderId="12" xfId="52" applyNumberFormat="1" applyFont="1" applyBorder="1" applyAlignment="1">
      <alignment vertical="top" wrapText="1" shrinkToFit="1"/>
    </xf>
    <xf numFmtId="181" fontId="18" fillId="0" borderId="15" xfId="52" applyNumberFormat="1" applyFont="1" applyBorder="1" applyAlignment="1">
      <alignment vertical="top" wrapText="1"/>
    </xf>
    <xf numFmtId="181" fontId="2" fillId="0" borderId="15" xfId="52" applyNumberFormat="1" applyFont="1" applyFill="1" applyBorder="1" applyAlignment="1">
      <alignment horizontal="right" vertical="top"/>
    </xf>
    <xf numFmtId="181" fontId="11" fillId="0" borderId="0" xfId="52" applyNumberFormat="1" applyFont="1" applyFill="1" applyAlignment="1">
      <alignment horizontal="right" vertical="top"/>
    </xf>
    <xf numFmtId="182" fontId="2" fillId="0" borderId="28" xfId="52" applyNumberFormat="1" applyFont="1" applyFill="1" applyBorder="1" applyAlignment="1">
      <alignment horizontal="center" vertical="top"/>
    </xf>
    <xf numFmtId="182" fontId="2" fillId="0" borderId="0" xfId="52" applyNumberFormat="1" applyFont="1" applyBorder="1" applyAlignment="1">
      <alignment vertical="top"/>
    </xf>
    <xf numFmtId="182" fontId="2" fillId="0" borderId="10" xfId="52" applyNumberFormat="1" applyFont="1" applyBorder="1" applyAlignment="1">
      <alignment vertical="center"/>
    </xf>
    <xf numFmtId="181" fontId="18" fillId="0" borderId="16" xfId="52" applyNumberFormat="1" applyFont="1" applyBorder="1" applyAlignment="1">
      <alignment vertical="center"/>
    </xf>
    <xf numFmtId="181" fontId="2" fillId="0" borderId="29" xfId="52" applyNumberFormat="1" applyFont="1" applyBorder="1" applyAlignment="1">
      <alignment vertical="center"/>
    </xf>
    <xf numFmtId="181" fontId="18" fillId="0" borderId="29" xfId="52" applyNumberFormat="1" applyFont="1" applyBorder="1" applyAlignment="1">
      <alignment vertical="center" wrapText="1"/>
    </xf>
    <xf numFmtId="181" fontId="10" fillId="0" borderId="10" xfId="52" applyNumberFormat="1" applyFont="1" applyFill="1" applyBorder="1" applyAlignment="1">
      <alignment horizontal="right" vertical="center"/>
    </xf>
    <xf numFmtId="181" fontId="10" fillId="0" borderId="10" xfId="52" applyNumberFormat="1" applyFont="1" applyBorder="1" applyAlignment="1">
      <alignment horizontal="right" vertical="center"/>
    </xf>
    <xf numFmtId="181" fontId="11" fillId="0" borderId="10" xfId="52" applyNumberFormat="1" applyFont="1" applyBorder="1" applyAlignment="1">
      <alignment horizontal="right" vertical="center"/>
    </xf>
    <xf numFmtId="181" fontId="10" fillId="0" borderId="16" xfId="52" applyNumberFormat="1" applyFont="1" applyBorder="1" applyAlignment="1">
      <alignment horizontal="right" vertical="center"/>
    </xf>
    <xf numFmtId="182" fontId="2" fillId="0" borderId="30" xfId="52" applyNumberFormat="1" applyFont="1" applyBorder="1" applyAlignment="1">
      <alignment vertical="center"/>
    </xf>
    <xf numFmtId="182" fontId="6" fillId="0" borderId="17" xfId="52" applyNumberFormat="1" applyFont="1" applyBorder="1" applyAlignment="1">
      <alignment vertical="center"/>
    </xf>
    <xf numFmtId="181" fontId="6" fillId="0" borderId="0" xfId="52" applyNumberFormat="1" applyFont="1" applyAlignment="1">
      <alignment vertical="center" wrapText="1"/>
    </xf>
    <xf numFmtId="181" fontId="6" fillId="0" borderId="0" xfId="52" applyNumberFormat="1" applyFont="1" applyFill="1" applyAlignment="1">
      <alignment vertical="center"/>
    </xf>
    <xf numFmtId="182" fontId="6" fillId="0" borderId="0" xfId="52" applyNumberFormat="1" applyFont="1" applyBorder="1" applyAlignment="1">
      <alignment horizontal="center" vertical="center"/>
    </xf>
    <xf numFmtId="182" fontId="23" fillId="0" borderId="0" xfId="52" applyNumberFormat="1" applyFont="1" applyAlignment="1">
      <alignment vertical="top"/>
    </xf>
    <xf numFmtId="181" fontId="2" fillId="0" borderId="0" xfId="52" applyNumberFormat="1" applyFont="1" applyAlignment="1">
      <alignment vertical="top" wrapText="1"/>
    </xf>
    <xf numFmtId="181" fontId="11" fillId="0" borderId="0" xfId="52" applyNumberFormat="1" applyFont="1" applyAlignment="1">
      <alignment vertical="top"/>
    </xf>
    <xf numFmtId="181" fontId="11" fillId="0" borderId="0" xfId="52" applyNumberFormat="1" applyFont="1" applyBorder="1" applyAlignment="1">
      <alignment vertical="top"/>
    </xf>
    <xf numFmtId="181" fontId="6" fillId="0" borderId="10" xfId="52" applyNumberFormat="1" applyFont="1" applyBorder="1" applyAlignment="1">
      <alignment horizontal="right" vertical="center"/>
    </xf>
    <xf numFmtId="181" fontId="2" fillId="0" borderId="27" xfId="52" applyNumberFormat="1" applyFont="1" applyFill="1" applyBorder="1" applyAlignment="1">
      <alignment horizontal="right" vertical="center"/>
    </xf>
    <xf numFmtId="181" fontId="2" fillId="0" borderId="0" xfId="52" applyNumberFormat="1" applyFont="1" applyFill="1" applyAlignment="1">
      <alignment horizontal="right" vertical="center"/>
    </xf>
    <xf numFmtId="181" fontId="2" fillId="0" borderId="0" xfId="52" applyNumberFormat="1" applyFont="1" applyAlignment="1">
      <alignment horizontal="right" vertical="center"/>
    </xf>
    <xf numFmtId="181" fontId="11" fillId="0" borderId="0" xfId="52" applyNumberFormat="1" applyFont="1" applyFill="1" applyBorder="1" applyAlignment="1">
      <alignment horizontal="right" vertical="top"/>
    </xf>
    <xf numFmtId="181" fontId="11" fillId="0" borderId="0" xfId="52" applyNumberFormat="1" applyFont="1" applyBorder="1" applyAlignment="1">
      <alignment horizontal="right" vertical="top"/>
    </xf>
    <xf numFmtId="181" fontId="18" fillId="0" borderId="0" xfId="52" applyNumberFormat="1" applyFont="1" applyAlignment="1">
      <alignment vertical="top"/>
    </xf>
    <xf numFmtId="182" fontId="6" fillId="0" borderId="28" xfId="52" applyNumberFormat="1" applyFont="1" applyBorder="1" applyAlignment="1">
      <alignment horizontal="center" vertical="top"/>
    </xf>
    <xf numFmtId="181" fontId="14" fillId="0" borderId="12" xfId="52" applyNumberFormat="1" applyFont="1" applyFill="1" applyBorder="1" applyAlignment="1">
      <alignment vertical="top" wrapText="1"/>
    </xf>
    <xf numFmtId="181" fontId="18" fillId="0" borderId="0" xfId="52" applyNumberFormat="1" applyFont="1" applyFill="1" applyBorder="1" applyAlignment="1">
      <alignment vertical="top"/>
    </xf>
    <xf numFmtId="181" fontId="6" fillId="0" borderId="0" xfId="52" applyNumberFormat="1" applyFont="1" applyBorder="1" applyAlignment="1">
      <alignment horizontal="right" vertical="top"/>
    </xf>
    <xf numFmtId="181" fontId="24" fillId="0" borderId="12" xfId="52" applyNumberFormat="1" applyFont="1" applyBorder="1" applyAlignment="1">
      <alignment horizontal="left" vertical="top" wrapText="1"/>
    </xf>
    <xf numFmtId="181" fontId="2" fillId="0" borderId="0" xfId="52" applyNumberFormat="1" applyFont="1" applyBorder="1" applyAlignment="1">
      <alignment horizontal="right" vertical="top"/>
    </xf>
    <xf numFmtId="181" fontId="18" fillId="0" borderId="12" xfId="52" applyNumberFormat="1" applyFont="1" applyBorder="1" applyAlignment="1">
      <alignment horizontal="center" vertical="top" wrapText="1"/>
    </xf>
    <xf numFmtId="181" fontId="11" fillId="0" borderId="15" xfId="52" applyNumberFormat="1" applyFont="1" applyFill="1" applyBorder="1" applyAlignment="1">
      <alignment horizontal="distributed" vertical="top"/>
    </xf>
    <xf numFmtId="181" fontId="10" fillId="0" borderId="15" xfId="52" applyNumberFormat="1" applyFont="1" applyBorder="1" applyAlignment="1">
      <alignment horizontal="right" vertical="top"/>
    </xf>
    <xf numFmtId="182" fontId="2" fillId="0" borderId="0" xfId="52" applyNumberFormat="1" applyFont="1" applyBorder="1" applyAlignment="1">
      <alignment horizontal="center" vertical="top"/>
    </xf>
    <xf numFmtId="181" fontId="2" fillId="0" borderId="15" xfId="52" applyNumberFormat="1" applyFont="1" applyBorder="1" applyAlignment="1">
      <alignment horizontal="center" vertical="top"/>
    </xf>
    <xf numFmtId="182" fontId="2" fillId="0" borderId="10" xfId="52" applyNumberFormat="1" applyFont="1" applyBorder="1" applyAlignment="1">
      <alignment vertical="top"/>
    </xf>
    <xf numFmtId="181" fontId="18" fillId="0" borderId="16" xfId="52" applyNumberFormat="1" applyFont="1" applyBorder="1" applyAlignment="1">
      <alignment vertical="top"/>
    </xf>
    <xf numFmtId="181" fontId="2" fillId="0" borderId="29" xfId="52" applyNumberFormat="1" applyFont="1" applyBorder="1" applyAlignment="1">
      <alignment horizontal="right" vertical="top"/>
    </xf>
    <xf numFmtId="181" fontId="14" fillId="0" borderId="29" xfId="52" applyNumberFormat="1" applyFont="1" applyBorder="1" applyAlignment="1">
      <alignment vertical="top" wrapText="1"/>
    </xf>
    <xf numFmtId="181" fontId="10" fillId="0" borderId="10" xfId="52" applyNumberFormat="1" applyFont="1" applyFill="1" applyBorder="1" applyAlignment="1">
      <alignment horizontal="right" vertical="top"/>
    </xf>
    <xf numFmtId="181" fontId="10" fillId="0" borderId="10" xfId="52" applyNumberFormat="1" applyFont="1" applyBorder="1" applyAlignment="1">
      <alignment horizontal="right" vertical="top"/>
    </xf>
    <xf numFmtId="181" fontId="11" fillId="0" borderId="10" xfId="52" applyNumberFormat="1" applyFont="1" applyBorder="1" applyAlignment="1">
      <alignment horizontal="right" vertical="top"/>
    </xf>
    <xf numFmtId="181" fontId="10" fillId="0" borderId="16" xfId="52" applyNumberFormat="1" applyFont="1" applyBorder="1" applyAlignment="1">
      <alignment horizontal="right" vertical="top"/>
    </xf>
    <xf numFmtId="182" fontId="26" fillId="0" borderId="17" xfId="52" applyNumberFormat="1" applyFont="1" applyBorder="1" applyAlignment="1">
      <alignment vertical="top"/>
    </xf>
    <xf numFmtId="181" fontId="2" fillId="0" borderId="0" xfId="52" applyNumberFormat="1" applyFont="1" applyAlignment="1">
      <alignment horizontal="right" vertical="top"/>
    </xf>
    <xf numFmtId="181" fontId="23" fillId="0" borderId="0" xfId="52" applyNumberFormat="1" applyFont="1" applyAlignment="1">
      <alignment vertical="top"/>
    </xf>
    <xf numFmtId="181" fontId="23" fillId="0" borderId="0" xfId="52" applyNumberFormat="1" applyFont="1" applyBorder="1" applyAlignment="1">
      <alignment vertical="top"/>
    </xf>
    <xf numFmtId="181" fontId="2" fillId="0" borderId="15" xfId="52" applyNumberFormat="1" applyFont="1" applyBorder="1" applyAlignment="1">
      <alignment vertical="center"/>
    </xf>
    <xf numFmtId="181" fontId="18" fillId="0" borderId="12" xfId="52" applyNumberFormat="1" applyFont="1" applyBorder="1" applyAlignment="1">
      <alignment vertical="center" wrapText="1"/>
    </xf>
    <xf numFmtId="181" fontId="27" fillId="0" borderId="0" xfId="52" applyNumberFormat="1" applyFont="1" applyFill="1" applyBorder="1" applyAlignment="1">
      <alignment horizontal="right" vertical="center"/>
    </xf>
    <xf numFmtId="181" fontId="10" fillId="0" borderId="15" xfId="52" applyNumberFormat="1" applyFont="1" applyFill="1" applyBorder="1" applyAlignment="1">
      <alignment horizontal="right" vertical="center"/>
    </xf>
    <xf numFmtId="182" fontId="2" fillId="0" borderId="0" xfId="52" applyNumberFormat="1" applyFont="1" applyBorder="1" applyAlignment="1">
      <alignment horizontal="center" vertical="center"/>
    </xf>
    <xf numFmtId="182" fontId="11" fillId="0" borderId="15" xfId="52" applyNumberFormat="1" applyFont="1" applyBorder="1" applyAlignment="1">
      <alignment vertical="top"/>
    </xf>
    <xf numFmtId="181" fontId="11" fillId="0" borderId="15" xfId="52" applyNumberFormat="1" applyFont="1" applyBorder="1" applyAlignment="1">
      <alignment vertical="top"/>
    </xf>
    <xf numFmtId="181" fontId="15" fillId="0" borderId="12" xfId="52" applyNumberFormat="1" applyFont="1" applyBorder="1" applyAlignment="1">
      <alignment horizontal="right" vertical="top"/>
    </xf>
    <xf numFmtId="181" fontId="28" fillId="0" borderId="12" xfId="52" applyNumberFormat="1" applyFont="1" applyBorder="1" applyAlignment="1">
      <alignment vertical="top" wrapText="1"/>
    </xf>
    <xf numFmtId="181" fontId="10" fillId="0" borderId="0" xfId="52" applyNumberFormat="1" applyFont="1" applyAlignment="1">
      <alignment vertical="top"/>
    </xf>
    <xf numFmtId="181" fontId="27" fillId="0" borderId="0" xfId="52" applyNumberFormat="1" applyFont="1" applyFill="1" applyBorder="1" applyAlignment="1">
      <alignment horizontal="right" vertical="top"/>
    </xf>
    <xf numFmtId="181" fontId="27" fillId="0" borderId="15" xfId="52" applyNumberFormat="1" applyFont="1" applyFill="1" applyBorder="1" applyAlignment="1">
      <alignment horizontal="right" vertical="top"/>
    </xf>
    <xf numFmtId="181" fontId="10" fillId="0" borderId="0" xfId="52" applyNumberFormat="1" applyFont="1" applyFill="1" applyBorder="1" applyAlignment="1">
      <alignment horizontal="right" vertical="top"/>
    </xf>
    <xf numFmtId="181" fontId="10" fillId="0" borderId="15" xfId="52" applyNumberFormat="1" applyFont="1" applyFill="1" applyBorder="1" applyAlignment="1">
      <alignment horizontal="right" vertical="top"/>
    </xf>
    <xf numFmtId="182" fontId="6" fillId="0" borderId="0" xfId="52" applyNumberFormat="1" applyFont="1" applyAlignment="1">
      <alignment horizontal="right" vertical="top"/>
    </xf>
    <xf numFmtId="181" fontId="6" fillId="0" borderId="12" xfId="52" applyNumberFormat="1" applyFont="1" applyBorder="1" applyAlignment="1">
      <alignment vertical="top"/>
    </xf>
    <xf numFmtId="182" fontId="11" fillId="0" borderId="0" xfId="52" applyNumberFormat="1" applyFont="1" applyAlignment="1">
      <alignment vertical="top"/>
    </xf>
    <xf numFmtId="181" fontId="11" fillId="0" borderId="12" xfId="52" applyNumberFormat="1" applyFont="1" applyBorder="1" applyAlignment="1">
      <alignment horizontal="right" vertical="top"/>
    </xf>
    <xf numFmtId="181" fontId="6" fillId="0" borderId="12" xfId="52" applyNumberFormat="1" applyFont="1" applyBorder="1" applyAlignment="1">
      <alignment horizontal="right" vertical="top"/>
    </xf>
    <xf numFmtId="181" fontId="2" fillId="0" borderId="15" xfId="52" applyNumberFormat="1" applyFont="1" applyBorder="1" applyAlignment="1">
      <alignment vertical="top"/>
    </xf>
    <xf numFmtId="181" fontId="6" fillId="0" borderId="15" xfId="52" applyNumberFormat="1" applyFont="1" applyBorder="1" applyAlignment="1">
      <alignment vertical="top"/>
    </xf>
    <xf numFmtId="181" fontId="24" fillId="0" borderId="0" xfId="52" applyNumberFormat="1" applyFont="1" applyAlignment="1">
      <alignment horizontal="right" vertical="top"/>
    </xf>
    <xf numFmtId="181" fontId="24" fillId="0" borderId="0" xfId="52" applyNumberFormat="1" applyFont="1" applyFill="1" applyBorder="1" applyAlignment="1">
      <alignment horizontal="right" vertical="top"/>
    </xf>
    <xf numFmtId="181" fontId="24" fillId="0" borderId="15" xfId="52" applyNumberFormat="1" applyFont="1" applyFill="1" applyBorder="1" applyAlignment="1">
      <alignment horizontal="right" vertical="top"/>
    </xf>
    <xf numFmtId="181" fontId="12" fillId="0" borderId="0" xfId="52" applyNumberFormat="1" applyFont="1" applyAlignment="1">
      <alignment horizontal="right" vertical="top"/>
    </xf>
    <xf numFmtId="181" fontId="31" fillId="0" borderId="0" xfId="52" applyNumberFormat="1" applyFont="1" applyAlignment="1">
      <alignment horizontal="right" vertical="top"/>
    </xf>
    <xf numFmtId="181" fontId="24" fillId="0" borderId="0" xfId="52" applyNumberFormat="1" applyFont="1" applyFill="1" applyAlignment="1">
      <alignment horizontal="right" vertical="top"/>
    </xf>
    <xf numFmtId="181" fontId="28" fillId="0" borderId="0" xfId="52" applyNumberFormat="1" applyFont="1" applyAlignment="1">
      <alignment horizontal="right" vertical="top"/>
    </xf>
    <xf numFmtId="182" fontId="2" fillId="0" borderId="0" xfId="52" applyNumberFormat="1" applyFont="1" applyFill="1" applyBorder="1" applyAlignment="1">
      <alignment horizontal="center" vertical="top"/>
    </xf>
    <xf numFmtId="181" fontId="14" fillId="0" borderId="15" xfId="52" applyNumberFormat="1" applyFont="1" applyBorder="1" applyAlignment="1">
      <alignment vertical="top" wrapText="1"/>
    </xf>
    <xf numFmtId="182" fontId="6" fillId="0" borderId="0" xfId="52" applyNumberFormat="1" applyFont="1" applyFill="1" applyAlignment="1">
      <alignment vertical="top"/>
    </xf>
    <xf numFmtId="181" fontId="2" fillId="0" borderId="15" xfId="52" applyNumberFormat="1" applyFont="1" applyFill="1" applyBorder="1" applyAlignment="1">
      <alignment vertical="top"/>
    </xf>
    <xf numFmtId="182" fontId="2" fillId="0" borderId="0" xfId="52" applyNumberFormat="1" applyFont="1" applyAlignment="1">
      <alignment horizontal="center" vertical="top"/>
    </xf>
    <xf numFmtId="181" fontId="14" fillId="0" borderId="29" xfId="52" applyNumberFormat="1" applyFont="1" applyBorder="1" applyAlignment="1">
      <alignment vertical="center" wrapText="1"/>
    </xf>
    <xf numFmtId="182" fontId="2" fillId="0" borderId="10" xfId="52" applyNumberFormat="1" applyFont="1" applyBorder="1" applyAlignment="1">
      <alignment horizontal="center" vertical="center"/>
    </xf>
    <xf numFmtId="182" fontId="26" fillId="0" borderId="17" xfId="52" applyNumberFormat="1" applyFont="1" applyBorder="1" applyAlignment="1">
      <alignment vertical="center"/>
    </xf>
    <xf numFmtId="181" fontId="2" fillId="0" borderId="0" xfId="52" applyNumberFormat="1" applyFont="1" applyAlignment="1">
      <alignment vertical="center" wrapText="1"/>
    </xf>
    <xf numFmtId="181" fontId="23" fillId="0" borderId="0" xfId="52" applyNumberFormat="1" applyFont="1" applyAlignment="1">
      <alignment vertical="center"/>
    </xf>
    <xf numFmtId="182" fontId="2" fillId="0" borderId="0" xfId="52" applyNumberFormat="1" applyFont="1" applyAlignment="1">
      <alignment horizontal="center" vertical="center"/>
    </xf>
    <xf numFmtId="182" fontId="23" fillId="0" borderId="0" xfId="52" applyNumberFormat="1" applyFont="1" applyAlignment="1">
      <alignment vertical="center"/>
    </xf>
    <xf numFmtId="181" fontId="23" fillId="0" borderId="0" xfId="52" applyNumberFormat="1" applyFont="1" applyAlignment="1">
      <alignment vertical="center" wrapText="1"/>
    </xf>
    <xf numFmtId="181" fontId="2" fillId="0" borderId="0" xfId="52" applyNumberFormat="1" applyFont="1" applyFill="1" applyAlignment="1">
      <alignment vertical="center"/>
    </xf>
    <xf numFmtId="182" fontId="8" fillId="0" borderId="10" xfId="52" applyNumberFormat="1" applyFont="1" applyBorder="1" applyAlignment="1">
      <alignment vertical="center"/>
    </xf>
    <xf numFmtId="181" fontId="14" fillId="0" borderId="12" xfId="52" applyNumberFormat="1" applyFont="1" applyBorder="1" applyAlignment="1">
      <alignment vertical="center" wrapText="1"/>
    </xf>
    <xf numFmtId="181" fontId="18" fillId="0" borderId="12" xfId="52" applyNumberFormat="1" applyFont="1" applyBorder="1" applyAlignment="1">
      <alignment vertical="top"/>
    </xf>
    <xf numFmtId="182" fontId="2" fillId="0" borderId="0" xfId="52" applyNumberFormat="1" applyFont="1" applyFill="1" applyAlignment="1">
      <alignment horizontal="center" vertical="top"/>
    </xf>
    <xf numFmtId="181" fontId="11" fillId="0" borderId="0" xfId="52" applyNumberFormat="1" applyFont="1" applyFill="1" applyBorder="1" applyAlignment="1">
      <alignment horizontal="distributed" vertical="top"/>
    </xf>
    <xf numFmtId="181" fontId="6" fillId="0" borderId="12" xfId="52" applyNumberFormat="1" applyFont="1" applyFill="1" applyBorder="1" applyAlignment="1">
      <alignment horizontal="right" vertical="top"/>
    </xf>
    <xf numFmtId="182" fontId="2" fillId="0" borderId="0" xfId="52" applyNumberFormat="1" applyFont="1" applyFill="1" applyBorder="1" applyAlignment="1">
      <alignment vertical="top"/>
    </xf>
    <xf numFmtId="181" fontId="2" fillId="0" borderId="12" xfId="52" applyNumberFormat="1" applyFont="1" applyFill="1" applyBorder="1" applyAlignment="1">
      <alignment vertical="top"/>
    </xf>
    <xf numFmtId="181" fontId="6" fillId="0" borderId="15" xfId="52" applyNumberFormat="1" applyFont="1" applyBorder="1" applyAlignment="1">
      <alignment horizontal="right" vertical="top"/>
    </xf>
    <xf numFmtId="181" fontId="20" fillId="0" borderId="15" xfId="52" applyNumberFormat="1" applyFont="1" applyBorder="1" applyAlignment="1">
      <alignment vertical="top" wrapText="1"/>
    </xf>
    <xf numFmtId="182" fontId="2" fillId="0" borderId="10" xfId="52" applyNumberFormat="1" applyFont="1" applyBorder="1" applyAlignment="1">
      <alignment horizontal="right" vertical="center"/>
    </xf>
    <xf numFmtId="181" fontId="18" fillId="0" borderId="10" xfId="52" applyNumberFormat="1" applyFont="1" applyFill="1" applyBorder="1" applyAlignment="1">
      <alignment vertical="center"/>
    </xf>
    <xf numFmtId="181" fontId="2" fillId="0" borderId="29" xfId="52" applyNumberFormat="1" applyFont="1" applyBorder="1" applyAlignment="1">
      <alignment horizontal="right" vertical="center"/>
    </xf>
    <xf numFmtId="181" fontId="2" fillId="0" borderId="10" xfId="52" applyNumberFormat="1" applyFont="1" applyFill="1" applyBorder="1" applyAlignment="1">
      <alignment horizontal="right" vertical="center"/>
    </xf>
    <xf numFmtId="181" fontId="2" fillId="0" borderId="10" xfId="52" applyNumberFormat="1" applyFont="1" applyBorder="1" applyAlignment="1">
      <alignment horizontal="right" vertical="center"/>
    </xf>
    <xf numFmtId="181" fontId="32" fillId="0" borderId="10" xfId="52" applyNumberFormat="1" applyFont="1" applyBorder="1" applyAlignment="1">
      <alignment horizontal="right" vertical="center"/>
    </xf>
    <xf numFmtId="181" fontId="32" fillId="0" borderId="16" xfId="52" applyNumberFormat="1" applyFont="1" applyBorder="1" applyAlignment="1">
      <alignment horizontal="right" vertical="center"/>
    </xf>
    <xf numFmtId="182" fontId="2" fillId="0" borderId="0" xfId="52" applyNumberFormat="1" applyFont="1" applyBorder="1" applyAlignment="1">
      <alignment vertical="center"/>
    </xf>
    <xf numFmtId="181" fontId="2" fillId="0" borderId="0" xfId="52" applyNumberFormat="1" applyFont="1" applyFill="1" applyBorder="1" applyAlignment="1">
      <alignment vertical="center"/>
    </xf>
    <xf numFmtId="181" fontId="32" fillId="0" borderId="0" xfId="52" applyNumberFormat="1" applyFont="1" applyBorder="1" applyAlignment="1">
      <alignment vertical="center"/>
    </xf>
    <xf numFmtId="181" fontId="32" fillId="0" borderId="0" xfId="52" applyNumberFormat="1" applyFont="1" applyAlignment="1">
      <alignment vertical="center"/>
    </xf>
    <xf numFmtId="182" fontId="33" fillId="0" borderId="0" xfId="52" applyNumberFormat="1" applyFont="1" applyAlignment="1">
      <alignment horizontal="right" vertical="center"/>
    </xf>
    <xf numFmtId="181" fontId="6" fillId="0" borderId="0" xfId="52" applyNumberFormat="1" applyFont="1" applyAlignment="1">
      <alignment horizontal="right" vertical="top" wrapText="1"/>
    </xf>
    <xf numFmtId="181" fontId="6" fillId="0" borderId="0" xfId="52" applyNumberFormat="1" applyFont="1" applyFill="1" applyBorder="1" applyAlignment="1">
      <alignment horizontal="right" vertical="center"/>
    </xf>
    <xf numFmtId="181" fontId="2" fillId="0" borderId="20" xfId="52" applyNumberFormat="1" applyFont="1" applyBorder="1" applyAlignment="1">
      <alignment vertical="center"/>
    </xf>
    <xf numFmtId="181" fontId="18" fillId="0" borderId="20" xfId="52" applyNumberFormat="1" applyFont="1" applyBorder="1" applyAlignment="1">
      <alignment vertical="top" wrapText="1"/>
    </xf>
    <xf numFmtId="182" fontId="2" fillId="0" borderId="27" xfId="52" applyNumberFormat="1" applyFont="1" applyBorder="1" applyAlignment="1">
      <alignment horizontal="center" vertical="center"/>
    </xf>
    <xf numFmtId="181" fontId="11" fillId="0" borderId="15" xfId="52" applyNumberFormat="1" applyFont="1" applyFill="1" applyBorder="1" applyAlignment="1">
      <alignment horizontal="right" vertical="top" wrapText="1"/>
    </xf>
    <xf numFmtId="181" fontId="10" fillId="0" borderId="0" xfId="52" applyNumberFormat="1" applyFont="1" applyAlignment="1">
      <alignment horizontal="right" vertical="top" wrapText="1"/>
    </xf>
    <xf numFmtId="181" fontId="11" fillId="0" borderId="0" xfId="52" applyNumberFormat="1" applyFont="1" applyAlignment="1">
      <alignment horizontal="right" vertical="top" wrapText="1"/>
    </xf>
    <xf numFmtId="181" fontId="11" fillId="0" borderId="0" xfId="52" applyNumberFormat="1" applyFont="1" applyBorder="1" applyAlignment="1">
      <alignment horizontal="right" vertical="top" wrapText="1"/>
    </xf>
    <xf numFmtId="181" fontId="27" fillId="0" borderId="0" xfId="52" applyNumberFormat="1" applyFont="1" applyFill="1" applyBorder="1" applyAlignment="1">
      <alignment horizontal="right" vertical="top" wrapText="1"/>
    </xf>
    <xf numFmtId="181" fontId="27" fillId="0" borderId="15" xfId="52" applyNumberFormat="1" applyFont="1" applyFill="1" applyBorder="1" applyAlignment="1">
      <alignment horizontal="right" vertical="top" wrapText="1"/>
    </xf>
    <xf numFmtId="182" fontId="2" fillId="0" borderId="0" xfId="52" applyNumberFormat="1" applyFont="1" applyAlignment="1">
      <alignment horizontal="center" vertical="top" wrapText="1"/>
    </xf>
    <xf numFmtId="181" fontId="11" fillId="0" borderId="0" xfId="52" applyNumberFormat="1" applyFont="1" applyBorder="1" applyAlignment="1">
      <alignment vertical="top" wrapText="1"/>
    </xf>
    <xf numFmtId="181" fontId="11" fillId="0" borderId="0" xfId="52" applyNumberFormat="1" applyFont="1" applyAlignment="1">
      <alignment vertical="top" wrapText="1"/>
    </xf>
    <xf numFmtId="182" fontId="6" fillId="0" borderId="0" xfId="52" applyNumberFormat="1" applyFont="1" applyFill="1" applyBorder="1" applyAlignment="1">
      <alignment vertical="top" wrapText="1"/>
    </xf>
    <xf numFmtId="181" fontId="6" fillId="0" borderId="15" xfId="52" applyNumberFormat="1" applyFont="1" applyFill="1" applyBorder="1" applyAlignment="1">
      <alignment vertical="top" wrapText="1"/>
    </xf>
    <xf numFmtId="181" fontId="10" fillId="0" borderId="0" xfId="52" applyNumberFormat="1" applyFont="1" applyFill="1" applyBorder="1" applyAlignment="1">
      <alignment horizontal="right" vertical="top" wrapText="1"/>
    </xf>
    <xf numFmtId="181" fontId="10" fillId="0" borderId="15" xfId="52" applyNumberFormat="1" applyFont="1" applyFill="1" applyBorder="1" applyAlignment="1">
      <alignment horizontal="right" vertical="top" wrapText="1"/>
    </xf>
    <xf numFmtId="181" fontId="6" fillId="0" borderId="0" xfId="52" applyNumberFormat="1" applyFont="1" applyBorder="1" applyAlignment="1">
      <alignment vertical="top" wrapText="1"/>
    </xf>
    <xf numFmtId="181" fontId="6" fillId="0" borderId="0" xfId="52" applyNumberFormat="1" applyFont="1" applyAlignment="1">
      <alignment vertical="top" wrapText="1"/>
    </xf>
    <xf numFmtId="182" fontId="6" fillId="0" borderId="0" xfId="52" applyNumberFormat="1" applyFont="1" applyFill="1" applyAlignment="1">
      <alignment vertical="top" wrapText="1"/>
    </xf>
    <xf numFmtId="181" fontId="11" fillId="0" borderId="15" xfId="52" applyNumberFormat="1" applyFont="1" applyFill="1" applyBorder="1" applyAlignment="1">
      <alignment horizontal="distributed" vertical="top" wrapText="1"/>
    </xf>
    <xf numFmtId="181" fontId="6" fillId="0" borderId="15" xfId="52" applyNumberFormat="1" applyFont="1" applyFill="1" applyBorder="1" applyAlignment="1">
      <alignment horizontal="right" vertical="top" wrapText="1"/>
    </xf>
    <xf numFmtId="182" fontId="2" fillId="0" borderId="0" xfId="52" applyNumberFormat="1" applyFont="1" applyFill="1" applyAlignment="1">
      <alignment vertical="top" wrapText="1"/>
    </xf>
    <xf numFmtId="181" fontId="18" fillId="0" borderId="15" xfId="52" applyNumberFormat="1" applyFont="1" applyFill="1" applyBorder="1" applyAlignment="1">
      <alignment vertical="top" wrapText="1"/>
    </xf>
    <xf numFmtId="181" fontId="2" fillId="0" borderId="15" xfId="52" applyNumberFormat="1" applyFont="1" applyFill="1" applyBorder="1" applyAlignment="1">
      <alignment horizontal="right" vertical="top" wrapText="1"/>
    </xf>
    <xf numFmtId="181" fontId="10" fillId="0" borderId="15" xfId="52" applyNumberFormat="1" applyFont="1" applyBorder="1" applyAlignment="1">
      <alignment horizontal="right" vertical="top" wrapText="1"/>
    </xf>
    <xf numFmtId="182" fontId="14" fillId="0" borderId="0" xfId="52" applyNumberFormat="1" applyFont="1" applyAlignment="1">
      <alignment horizontal="center" vertical="top" wrapText="1"/>
    </xf>
    <xf numFmtId="181" fontId="2" fillId="0" borderId="0" xfId="52" applyNumberFormat="1" applyFont="1" applyBorder="1" applyAlignment="1">
      <alignment vertical="top" wrapText="1"/>
    </xf>
    <xf numFmtId="182" fontId="2" fillId="0" borderId="0" xfId="52" applyNumberFormat="1" applyFont="1" applyFill="1" applyBorder="1" applyAlignment="1">
      <alignment horizontal="right" vertical="top" wrapText="1"/>
    </xf>
    <xf numFmtId="181" fontId="2" fillId="0" borderId="12" xfId="52" applyNumberFormat="1" applyFont="1" applyFill="1" applyBorder="1" applyAlignment="1">
      <alignment horizontal="right" vertical="top" wrapText="1"/>
    </xf>
    <xf numFmtId="181" fontId="18" fillId="0" borderId="0" xfId="52" applyNumberFormat="1" applyFont="1" applyFill="1" applyBorder="1" applyAlignment="1">
      <alignment vertical="top" wrapText="1"/>
    </xf>
    <xf numFmtId="182" fontId="2" fillId="0" borderId="0" xfId="52" applyNumberFormat="1" applyFont="1" applyFill="1" applyBorder="1" applyAlignment="1">
      <alignment vertical="top" wrapText="1"/>
    </xf>
    <xf numFmtId="181" fontId="2" fillId="0" borderId="0" xfId="52" applyNumberFormat="1" applyFont="1" applyFill="1" applyAlignment="1">
      <alignment vertical="top" wrapText="1"/>
    </xf>
    <xf numFmtId="181" fontId="2" fillId="0" borderId="12" xfId="52" applyNumberFormat="1" applyFont="1" applyFill="1" applyBorder="1" applyAlignment="1">
      <alignment vertical="top" wrapText="1"/>
    </xf>
    <xf numFmtId="182" fontId="6" fillId="0" borderId="0" xfId="52" applyNumberFormat="1" applyFont="1" applyFill="1" applyAlignment="1">
      <alignment horizontal="right" vertical="top" wrapText="1"/>
    </xf>
    <xf numFmtId="181" fontId="2" fillId="0" borderId="28" xfId="52" applyNumberFormat="1" applyFont="1" applyBorder="1" applyAlignment="1">
      <alignment horizontal="right" vertical="top" wrapText="1"/>
    </xf>
    <xf numFmtId="181" fontId="18" fillId="0" borderId="0" xfId="52" applyNumberFormat="1" applyFont="1" applyFill="1" applyAlignment="1">
      <alignment vertical="top" wrapText="1"/>
    </xf>
    <xf numFmtId="181" fontId="2" fillId="0" borderId="28" xfId="52" applyNumberFormat="1" applyFont="1" applyFill="1" applyBorder="1" applyAlignment="1">
      <alignment horizontal="right" vertical="top" wrapText="1"/>
    </xf>
    <xf numFmtId="182" fontId="14" fillId="0" borderId="0" xfId="52" applyNumberFormat="1" applyFont="1" applyFill="1" applyAlignment="1">
      <alignment horizontal="center" vertical="top" wrapText="1"/>
    </xf>
    <xf numFmtId="181" fontId="2" fillId="0" borderId="28" xfId="52" applyNumberFormat="1" applyFont="1" applyFill="1" applyBorder="1" applyAlignment="1">
      <alignment vertical="top" wrapText="1"/>
    </xf>
    <xf numFmtId="181" fontId="2" fillId="0" borderId="0" xfId="52" applyNumberFormat="1" applyFont="1" applyBorder="1" applyAlignment="1">
      <alignment horizontal="right" vertical="top" wrapText="1"/>
    </xf>
    <xf numFmtId="182" fontId="2" fillId="0" borderId="0" xfId="52" applyNumberFormat="1" applyFont="1" applyFill="1" applyAlignment="1">
      <alignment horizontal="right" vertical="top" wrapText="1"/>
    </xf>
    <xf numFmtId="181" fontId="2" fillId="0" borderId="15" xfId="52" applyNumberFormat="1" applyFont="1" applyFill="1" applyBorder="1" applyAlignment="1">
      <alignment vertical="top" wrapText="1"/>
    </xf>
    <xf numFmtId="182" fontId="11" fillId="0" borderId="0" xfId="52" applyNumberFormat="1" applyFont="1" applyFill="1" applyAlignment="1">
      <alignment vertical="top"/>
    </xf>
    <xf numFmtId="181" fontId="11" fillId="0" borderId="15" xfId="52" applyNumberFormat="1" applyFont="1" applyFill="1" applyBorder="1" applyAlignment="1">
      <alignment vertical="top" wrapText="1"/>
    </xf>
    <xf numFmtId="181" fontId="6" fillId="0" borderId="0" xfId="52" applyNumberFormat="1" applyFont="1" applyFill="1" applyAlignment="1">
      <alignment vertical="top" wrapText="1"/>
    </xf>
    <xf numFmtId="181" fontId="6" fillId="0" borderId="12" xfId="52" applyNumberFormat="1" applyFont="1" applyFill="1" applyBorder="1" applyAlignment="1">
      <alignment vertical="top" wrapText="1"/>
    </xf>
    <xf numFmtId="181" fontId="25" fillId="0" borderId="15" xfId="52" applyNumberFormat="1" applyFont="1" applyFill="1" applyBorder="1" applyAlignment="1">
      <alignment vertical="top" wrapText="1"/>
    </xf>
    <xf numFmtId="181" fontId="15" fillId="0" borderId="15" xfId="52" applyNumberFormat="1" applyFont="1" applyFill="1" applyBorder="1" applyAlignment="1">
      <alignment horizontal="distributed" vertical="top" wrapText="1"/>
    </xf>
    <xf numFmtId="181" fontId="2" fillId="0" borderId="12" xfId="52" applyNumberFormat="1" applyFont="1" applyBorder="1" applyAlignment="1">
      <alignment horizontal="right" vertical="top" wrapText="1"/>
    </xf>
    <xf numFmtId="182" fontId="6" fillId="0" borderId="0" xfId="52" applyNumberFormat="1" applyFont="1" applyAlignment="1">
      <alignment vertical="top" wrapText="1"/>
    </xf>
    <xf numFmtId="181" fontId="6" fillId="0" borderId="12" xfId="52" applyNumberFormat="1" applyFont="1" applyBorder="1" applyAlignment="1">
      <alignment horizontal="right" vertical="top" wrapText="1"/>
    </xf>
    <xf numFmtId="181" fontId="12" fillId="0" borderId="0" xfId="52" applyNumberFormat="1" applyFont="1" applyAlignment="1">
      <alignment horizontal="right" vertical="top" wrapText="1"/>
    </xf>
    <xf numFmtId="181" fontId="10" fillId="0" borderId="0" xfId="52" applyNumberFormat="1" applyFont="1" applyFill="1" applyAlignment="1">
      <alignment horizontal="right" vertical="top" wrapText="1"/>
    </xf>
    <xf numFmtId="181" fontId="11" fillId="0" borderId="0" xfId="52" applyNumberFormat="1" applyFont="1" applyFill="1" applyBorder="1" applyAlignment="1">
      <alignment vertical="top" wrapText="1"/>
    </xf>
    <xf numFmtId="181" fontId="11" fillId="0" borderId="12" xfId="52" applyNumberFormat="1" applyFont="1" applyFill="1" applyBorder="1" applyAlignment="1">
      <alignment vertical="top" wrapText="1"/>
    </xf>
    <xf numFmtId="181" fontId="28" fillId="0" borderId="12" xfId="52" applyNumberFormat="1" applyFont="1" applyFill="1" applyBorder="1" applyAlignment="1">
      <alignment vertical="top" wrapText="1"/>
    </xf>
    <xf numFmtId="181" fontId="11" fillId="0" borderId="0" xfId="52" applyNumberFormat="1" applyFont="1" applyFill="1" applyAlignment="1">
      <alignment vertical="top" wrapText="1"/>
    </xf>
    <xf numFmtId="181" fontId="20" fillId="0" borderId="12" xfId="52" applyNumberFormat="1" applyFont="1" applyFill="1" applyBorder="1" applyAlignment="1">
      <alignment vertical="top" wrapText="1"/>
    </xf>
    <xf numFmtId="181" fontId="11" fillId="0" borderId="0" xfId="52" applyNumberFormat="1" applyFont="1" applyFill="1" applyBorder="1" applyAlignment="1">
      <alignment horizontal="distributed" vertical="top" wrapText="1"/>
    </xf>
    <xf numFmtId="181" fontId="11" fillId="0" borderId="12" xfId="52" applyNumberFormat="1" applyFont="1" applyFill="1" applyBorder="1" applyAlignment="1">
      <alignment horizontal="right" vertical="top" wrapText="1"/>
    </xf>
    <xf numFmtId="181" fontId="6" fillId="0" borderId="12" xfId="52" applyNumberFormat="1" applyFont="1" applyFill="1" applyBorder="1" applyAlignment="1">
      <alignment horizontal="right" vertical="top" wrapText="1"/>
    </xf>
    <xf numFmtId="182" fontId="2" fillId="0" borderId="0" xfId="52" applyNumberFormat="1" applyFont="1" applyAlignment="1">
      <alignment vertical="top" wrapText="1"/>
    </xf>
    <xf numFmtId="181" fontId="2" fillId="0" borderId="15" xfId="52" applyNumberFormat="1" applyFont="1" applyBorder="1" applyAlignment="1">
      <alignment vertical="top" wrapText="1"/>
    </xf>
    <xf numFmtId="181" fontId="16" fillId="0" borderId="0" xfId="52" applyNumberFormat="1" applyFont="1" applyAlignment="1">
      <alignment horizontal="right" vertical="top" wrapText="1"/>
    </xf>
    <xf numFmtId="181" fontId="34" fillId="0" borderId="0" xfId="52" applyNumberFormat="1" applyFont="1" applyAlignment="1">
      <alignment horizontal="right" vertical="top" wrapText="1"/>
    </xf>
    <xf numFmtId="181" fontId="35" fillId="0" borderId="15" xfId="52" applyNumberFormat="1" applyFont="1" applyBorder="1" applyAlignment="1">
      <alignment horizontal="right" vertical="top" wrapText="1"/>
    </xf>
    <xf numFmtId="181" fontId="10" fillId="0" borderId="28" xfId="52" applyNumberFormat="1" applyFont="1" applyFill="1" applyBorder="1" applyAlignment="1">
      <alignment horizontal="right" vertical="top" wrapText="1"/>
    </xf>
    <xf numFmtId="181" fontId="11" fillId="0" borderId="0" xfId="52" applyNumberFormat="1" applyFont="1" applyFill="1" applyAlignment="1">
      <alignment horizontal="right" vertical="top" wrapText="1"/>
    </xf>
    <xf numFmtId="181" fontId="11" fillId="0" borderId="0" xfId="52" applyNumberFormat="1" applyFont="1" applyFill="1" applyBorder="1" applyAlignment="1">
      <alignment horizontal="right" vertical="top" wrapText="1"/>
    </xf>
    <xf numFmtId="182" fontId="2" fillId="0" borderId="10" xfId="52" applyNumberFormat="1" applyFont="1" applyFill="1" applyBorder="1" applyAlignment="1">
      <alignment vertical="center"/>
    </xf>
    <xf numFmtId="181" fontId="2" fillId="0" borderId="16" xfId="52" applyNumberFormat="1" applyFont="1" applyFill="1" applyBorder="1" applyAlignment="1">
      <alignment vertical="center"/>
    </xf>
    <xf numFmtId="181" fontId="2" fillId="0" borderId="29" xfId="52" applyNumberFormat="1" applyFont="1" applyFill="1" applyBorder="1" applyAlignment="1">
      <alignment horizontal="right" vertical="center"/>
    </xf>
    <xf numFmtId="181" fontId="14" fillId="0" borderId="16" xfId="52" applyNumberFormat="1" applyFont="1" applyFill="1" applyBorder="1" applyAlignment="1">
      <alignment vertical="top" wrapText="1"/>
    </xf>
    <xf numFmtId="181" fontId="0" fillId="0" borderId="10" xfId="52" applyNumberFormat="1" applyFont="1" applyFill="1" applyBorder="1" applyAlignment="1">
      <alignment horizontal="right" vertical="center"/>
    </xf>
    <xf numFmtId="181" fontId="11" fillId="0" borderId="10" xfId="52" applyNumberFormat="1" applyFont="1" applyFill="1" applyBorder="1" applyAlignment="1">
      <alignment horizontal="right" vertical="center"/>
    </xf>
    <xf numFmtId="181" fontId="11" fillId="0" borderId="0" xfId="52" applyNumberFormat="1" applyFont="1" applyFill="1" applyBorder="1" applyAlignment="1">
      <alignment horizontal="right" vertical="center"/>
    </xf>
    <xf numFmtId="181" fontId="2" fillId="0" borderId="16" xfId="52" applyNumberFormat="1" applyFont="1" applyFill="1" applyBorder="1" applyAlignment="1">
      <alignment horizontal="right" vertical="center"/>
    </xf>
    <xf numFmtId="182" fontId="2" fillId="0" borderId="10" xfId="52" applyNumberFormat="1" applyFont="1" applyFill="1" applyBorder="1" applyAlignment="1">
      <alignment horizontal="center" vertical="center"/>
    </xf>
    <xf numFmtId="182" fontId="26" fillId="0" borderId="0" xfId="52" applyNumberFormat="1" applyFont="1" applyFill="1" applyBorder="1" applyAlignment="1">
      <alignment vertical="center"/>
    </xf>
    <xf numFmtId="181" fontId="2" fillId="0" borderId="17" xfId="52" applyNumberFormat="1" applyFont="1" applyFill="1" applyBorder="1" applyAlignment="1">
      <alignment vertical="center"/>
    </xf>
    <xf numFmtId="181" fontId="0" fillId="0" borderId="0" xfId="52" applyNumberFormat="1" applyFont="1" applyFill="1" applyAlignment="1">
      <alignment vertical="center"/>
    </xf>
    <xf numFmtId="181" fontId="11" fillId="0" borderId="0" xfId="52" applyNumberFormat="1" applyFont="1" applyFill="1" applyAlignment="1">
      <alignment vertical="center"/>
    </xf>
    <xf numFmtId="181" fontId="11" fillId="0" borderId="0" xfId="52" applyNumberFormat="1" applyFont="1" applyFill="1" applyBorder="1" applyAlignment="1">
      <alignment vertical="center"/>
    </xf>
    <xf numFmtId="181" fontId="23" fillId="0" borderId="0" xfId="52" applyNumberFormat="1" applyFont="1" applyFill="1" applyAlignment="1">
      <alignment vertical="center"/>
    </xf>
    <xf numFmtId="182" fontId="2" fillId="0" borderId="0" xfId="52" applyNumberFormat="1" applyFont="1" applyFill="1" applyAlignment="1">
      <alignment horizontal="center" vertical="center"/>
    </xf>
    <xf numFmtId="182" fontId="23" fillId="0" borderId="0" xfId="52" applyNumberFormat="1" applyFont="1" applyFill="1" applyAlignment="1">
      <alignment vertical="center"/>
    </xf>
    <xf numFmtId="181" fontId="23" fillId="0" borderId="0" xfId="52" applyNumberFormat="1" applyFont="1" applyFill="1" applyBorder="1" applyAlignment="1">
      <alignment vertical="center"/>
    </xf>
    <xf numFmtId="181" fontId="23" fillId="0" borderId="0" xfId="52" applyNumberFormat="1" applyFont="1" applyFill="1" applyAlignment="1">
      <alignment vertical="top" wrapText="1"/>
    </xf>
    <xf numFmtId="181" fontId="18" fillId="0" borderId="20" xfId="52" applyNumberFormat="1" applyFont="1" applyBorder="1" applyAlignment="1">
      <alignment vertical="center" wrapText="1"/>
    </xf>
    <xf numFmtId="181" fontId="18" fillId="0" borderId="0" xfId="52" applyNumberFormat="1" applyFont="1" applyAlignment="1">
      <alignment vertical="center"/>
    </xf>
    <xf numFmtId="181" fontId="2" fillId="0" borderId="12" xfId="52" applyNumberFormat="1" applyFont="1" applyBorder="1" applyAlignment="1">
      <alignment vertical="center"/>
    </xf>
    <xf numFmtId="181" fontId="10" fillId="0" borderId="0" xfId="52" applyNumberFormat="1" applyFont="1" applyFill="1" applyAlignment="1">
      <alignment horizontal="right" vertical="center"/>
    </xf>
    <xf numFmtId="182" fontId="2" fillId="0" borderId="28" xfId="52" applyNumberFormat="1" applyFont="1" applyBorder="1" applyAlignment="1">
      <alignment horizontal="center" vertical="center"/>
    </xf>
    <xf numFmtId="181" fontId="0" fillId="0" borderId="15" xfId="52" applyNumberFormat="1" applyFont="1" applyBorder="1" applyAlignment="1">
      <alignment vertical="top" wrapText="1"/>
    </xf>
    <xf numFmtId="181" fontId="82" fillId="0" borderId="12" xfId="52" applyNumberFormat="1" applyFont="1" applyFill="1" applyBorder="1" applyAlignment="1">
      <alignment vertical="center" wrapText="1"/>
    </xf>
    <xf numFmtId="181" fontId="36" fillId="0" borderId="0" xfId="52" applyNumberFormat="1" applyFont="1" applyBorder="1" applyAlignment="1">
      <alignment horizontal="right" vertical="top"/>
    </xf>
    <xf numFmtId="181" fontId="36" fillId="0" borderId="0" xfId="52" applyNumberFormat="1" applyFont="1" applyAlignment="1">
      <alignment horizontal="right" vertical="top"/>
    </xf>
    <xf numFmtId="181" fontId="18" fillId="0" borderId="15" xfId="52" applyNumberFormat="1" applyFont="1" applyBorder="1" applyAlignment="1">
      <alignment vertical="center"/>
    </xf>
    <xf numFmtId="181" fontId="36" fillId="0" borderId="0" xfId="52" applyNumberFormat="1" applyFont="1" applyBorder="1" applyAlignment="1">
      <alignment horizontal="right"/>
    </xf>
    <xf numFmtId="181" fontId="36" fillId="0" borderId="0" xfId="52" applyNumberFormat="1" applyFont="1" applyAlignment="1">
      <alignment horizontal="right"/>
    </xf>
    <xf numFmtId="181" fontId="10" fillId="0" borderId="0" xfId="52" applyNumberFormat="1" applyFont="1" applyBorder="1" applyAlignment="1">
      <alignment horizontal="right" vertical="center"/>
    </xf>
    <xf numFmtId="181" fontId="10" fillId="0" borderId="15" xfId="52" applyNumberFormat="1" applyFont="1" applyBorder="1" applyAlignment="1">
      <alignment horizontal="right" vertical="center"/>
    </xf>
    <xf numFmtId="181" fontId="2" fillId="0" borderId="10" xfId="52" applyNumberFormat="1" applyFont="1" applyBorder="1" applyAlignment="1">
      <alignment vertical="center"/>
    </xf>
    <xf numFmtId="181" fontId="22" fillId="0" borderId="29" xfId="52" applyNumberFormat="1" applyFont="1" applyBorder="1" applyAlignment="1">
      <alignment vertical="center" wrapText="1"/>
    </xf>
    <xf numFmtId="182" fontId="2" fillId="0" borderId="30" xfId="52" applyNumberFormat="1" applyFont="1" applyBorder="1" applyAlignment="1">
      <alignment horizontal="center" vertical="center"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38" fillId="0" borderId="0" xfId="64" applyFont="1" applyAlignment="1">
      <alignment horizontal="right" vertical="center"/>
      <protection/>
    </xf>
    <xf numFmtId="0" fontId="38" fillId="0" borderId="0" xfId="64" applyFont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right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vertical="center"/>
      <protection/>
    </xf>
    <xf numFmtId="0" fontId="6" fillId="0" borderId="26" xfId="64" applyFont="1" applyBorder="1" applyAlignment="1">
      <alignment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distributed" textRotation="255"/>
      <protection/>
    </xf>
    <xf numFmtId="0" fontId="6" fillId="0" borderId="20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distributed" textRotation="255"/>
      <protection/>
    </xf>
    <xf numFmtId="0" fontId="6" fillId="0" borderId="12" xfId="64" applyFont="1" applyBorder="1" applyAlignment="1">
      <alignment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2" fillId="0" borderId="23" xfId="64" applyBorder="1" applyAlignment="1">
      <alignment vertical="center"/>
      <protection/>
    </xf>
    <xf numFmtId="0" fontId="2" fillId="0" borderId="27" xfId="64" applyBorder="1" applyAlignment="1">
      <alignment vertical="center"/>
      <protection/>
    </xf>
    <xf numFmtId="0" fontId="2" fillId="0" borderId="0" xfId="64" applyBorder="1" applyAlignment="1">
      <alignment vertical="center"/>
      <protection/>
    </xf>
    <xf numFmtId="0" fontId="2" fillId="0" borderId="0" xfId="64" applyAlignment="1">
      <alignment vertical="center"/>
      <protection/>
    </xf>
    <xf numFmtId="49" fontId="6" fillId="0" borderId="15" xfId="64" applyNumberFormat="1" applyFont="1" applyBorder="1" applyAlignment="1">
      <alignment horizontal="right" vertical="center"/>
      <protection/>
    </xf>
    <xf numFmtId="176" fontId="6" fillId="0" borderId="15" xfId="64" applyNumberFormat="1" applyFont="1" applyBorder="1" applyAlignment="1">
      <alignment horizontal="center" vertical="center"/>
      <protection/>
    </xf>
    <xf numFmtId="183" fontId="10" fillId="0" borderId="0" xfId="64" applyNumberFormat="1" applyFont="1" applyAlignment="1">
      <alignment horizontal="right" vertical="center"/>
      <protection/>
    </xf>
    <xf numFmtId="184" fontId="10" fillId="0" borderId="0" xfId="64" applyNumberFormat="1" applyFont="1" applyBorder="1" applyAlignment="1">
      <alignment horizontal="right" vertical="center"/>
      <protection/>
    </xf>
    <xf numFmtId="49" fontId="10" fillId="0" borderId="0" xfId="64" applyNumberFormat="1" applyFont="1" applyAlignment="1">
      <alignment horizontal="right" vertical="center"/>
      <protection/>
    </xf>
    <xf numFmtId="49" fontId="6" fillId="0" borderId="15" xfId="64" applyNumberFormat="1" applyFont="1" applyBorder="1" applyAlignment="1">
      <alignment horizontal="right" vertical="center" textRotation="255"/>
      <protection/>
    </xf>
    <xf numFmtId="0" fontId="6" fillId="0" borderId="15" xfId="64" applyNumberFormat="1" applyFont="1" applyBorder="1" applyAlignment="1">
      <alignment horizontal="center" vertical="center"/>
      <protection/>
    </xf>
    <xf numFmtId="49" fontId="10" fillId="0" borderId="0" xfId="64" applyNumberFormat="1" applyFont="1" applyBorder="1" applyAlignment="1">
      <alignment horizontal="right" vertical="center"/>
      <protection/>
    </xf>
    <xf numFmtId="0" fontId="11" fillId="0" borderId="15" xfId="64" applyNumberFormat="1" applyFont="1" applyBorder="1" applyAlignment="1">
      <alignment horizontal="center" vertical="center"/>
      <protection/>
    </xf>
    <xf numFmtId="0" fontId="11" fillId="0" borderId="0" xfId="64" applyNumberFormat="1" applyFont="1" applyAlignment="1">
      <alignment horizontal="right" vertical="center"/>
      <protection/>
    </xf>
    <xf numFmtId="183" fontId="11" fillId="0" borderId="0" xfId="64" applyNumberFormat="1" applyFont="1" applyAlignment="1">
      <alignment horizontal="right" vertical="center"/>
      <protection/>
    </xf>
    <xf numFmtId="49" fontId="11" fillId="0" borderId="0" xfId="64" applyNumberFormat="1" applyFont="1" applyBorder="1" applyAlignment="1">
      <alignment horizontal="right" vertical="center"/>
      <protection/>
    </xf>
    <xf numFmtId="183" fontId="28" fillId="0" borderId="0" xfId="64" applyNumberFormat="1" applyFont="1" applyAlignment="1">
      <alignment horizontal="right" vertical="center"/>
      <protection/>
    </xf>
    <xf numFmtId="49" fontId="39" fillId="0" borderId="0" xfId="64" applyNumberFormat="1" applyFont="1" applyBorder="1" applyAlignment="1">
      <alignment horizontal="right" vertical="center"/>
      <protection/>
    </xf>
    <xf numFmtId="49" fontId="39" fillId="0" borderId="0" xfId="64" applyNumberFormat="1" applyFont="1" applyAlignment="1">
      <alignment horizontal="right" vertical="center"/>
      <protection/>
    </xf>
    <xf numFmtId="49" fontId="11" fillId="0" borderId="0" xfId="64" applyNumberFormat="1" applyFont="1" applyAlignment="1">
      <alignment horizontal="right" vertical="center"/>
      <protection/>
    </xf>
    <xf numFmtId="49" fontId="6" fillId="0" borderId="15" xfId="64" applyNumberFormat="1" applyFont="1" applyBorder="1" applyAlignment="1">
      <alignment horizontal="center" vertical="center"/>
      <protection/>
    </xf>
    <xf numFmtId="49" fontId="27" fillId="0" borderId="28" xfId="64" applyNumberFormat="1" applyFont="1" applyBorder="1" applyAlignment="1">
      <alignment horizontal="right" vertical="center"/>
      <protection/>
    </xf>
    <xf numFmtId="49" fontId="27" fillId="0" borderId="0" xfId="64" applyNumberFormat="1" applyFont="1" applyBorder="1" applyAlignment="1">
      <alignment horizontal="right" vertical="center"/>
      <protection/>
    </xf>
    <xf numFmtId="49" fontId="27" fillId="0" borderId="0" xfId="64" applyNumberFormat="1" applyFont="1" applyAlignment="1">
      <alignment horizontal="right" vertical="center"/>
      <protection/>
    </xf>
    <xf numFmtId="49" fontId="6" fillId="0" borderId="15" xfId="64" applyNumberFormat="1" applyFont="1" applyBorder="1" applyAlignment="1" quotePrefix="1">
      <alignment horizontal="center" vertical="center"/>
      <protection/>
    </xf>
    <xf numFmtId="49" fontId="6" fillId="0" borderId="16" xfId="64" applyNumberFormat="1" applyFont="1" applyBorder="1" applyAlignment="1">
      <alignment horizontal="right" vertical="center"/>
      <protection/>
    </xf>
    <xf numFmtId="49" fontId="6" fillId="0" borderId="16" xfId="64" applyNumberFormat="1" applyFont="1" applyBorder="1" applyAlignment="1" quotePrefix="1">
      <alignment horizontal="center" vertical="center"/>
      <protection/>
    </xf>
    <xf numFmtId="177" fontId="10" fillId="0" borderId="30" xfId="64" applyNumberFormat="1" applyFont="1" applyBorder="1" applyAlignment="1">
      <alignment horizontal="right" vertical="center"/>
      <protection/>
    </xf>
    <xf numFmtId="177" fontId="10" fillId="0" borderId="10" xfId="64" applyNumberFormat="1" applyFont="1" applyBorder="1" applyAlignment="1">
      <alignment horizontal="right" vertical="center"/>
      <protection/>
    </xf>
    <xf numFmtId="177" fontId="10" fillId="0" borderId="0" xfId="64" applyNumberFormat="1" applyFont="1" applyBorder="1" applyAlignment="1">
      <alignment horizontal="right" vertical="center"/>
      <protection/>
    </xf>
    <xf numFmtId="177" fontId="10" fillId="0" borderId="28" xfId="64" applyNumberFormat="1" applyFont="1" applyBorder="1" applyAlignment="1">
      <alignment horizontal="right" vertical="center"/>
      <protection/>
    </xf>
    <xf numFmtId="177" fontId="10" fillId="0" borderId="0" xfId="64" applyNumberFormat="1" applyFont="1" applyAlignment="1">
      <alignment horizontal="right" vertical="center"/>
      <protection/>
    </xf>
    <xf numFmtId="184" fontId="36" fillId="0" borderId="0" xfId="64" applyNumberFormat="1" applyFont="1" applyFill="1" applyBorder="1" applyAlignment="1">
      <alignment horizontal="right" vertical="center"/>
      <protection/>
    </xf>
    <xf numFmtId="183" fontId="40" fillId="0" borderId="0" xfId="64" applyNumberFormat="1" applyFont="1" applyFill="1" applyBorder="1" applyAlignment="1">
      <alignment horizontal="right" vertical="center"/>
      <protection/>
    </xf>
    <xf numFmtId="183" fontId="16" fillId="0" borderId="0" xfId="64" applyNumberFormat="1" applyFont="1" applyAlignment="1">
      <alignment horizontal="right" vertical="center"/>
      <protection/>
    </xf>
    <xf numFmtId="49" fontId="6" fillId="0" borderId="16" xfId="64" applyNumberFormat="1" applyFont="1" applyBorder="1" applyAlignment="1">
      <alignment vertical="center"/>
      <protection/>
    </xf>
    <xf numFmtId="49" fontId="2" fillId="0" borderId="30" xfId="64" applyNumberFormat="1" applyFont="1" applyBorder="1" applyAlignment="1">
      <alignment vertical="center"/>
      <protection/>
    </xf>
    <xf numFmtId="49" fontId="2" fillId="0" borderId="10" xfId="64" applyNumberFormat="1" applyFont="1" applyBorder="1" applyAlignment="1">
      <alignment vertical="center"/>
      <protection/>
    </xf>
    <xf numFmtId="49" fontId="2" fillId="0" borderId="10" xfId="64" applyNumberFormat="1" applyFont="1" applyFill="1" applyBorder="1" applyAlignment="1">
      <alignment vertical="center"/>
      <protection/>
    </xf>
    <xf numFmtId="49" fontId="2" fillId="0" borderId="0" xfId="64" applyNumberFormat="1" applyFont="1" applyBorder="1" applyAlignment="1">
      <alignment vertical="center"/>
      <protection/>
    </xf>
    <xf numFmtId="183" fontId="10" fillId="0" borderId="10" xfId="64" applyNumberFormat="1" applyFont="1" applyBorder="1" applyAlignment="1">
      <alignment horizontal="right" vertical="center"/>
      <protection/>
    </xf>
    <xf numFmtId="49" fontId="2" fillId="0" borderId="0" xfId="64" applyNumberFormat="1" applyAlignment="1">
      <alignment vertical="center"/>
      <protection/>
    </xf>
    <xf numFmtId="49" fontId="6" fillId="0" borderId="17" xfId="64" applyNumberFormat="1" applyFont="1" applyBorder="1" applyAlignment="1">
      <alignment vertical="center"/>
      <protection/>
    </xf>
    <xf numFmtId="49" fontId="6" fillId="0" borderId="17" xfId="64" applyNumberFormat="1" applyFont="1" applyBorder="1" applyAlignment="1">
      <alignment horizontal="center" vertical="center"/>
      <protection/>
    </xf>
    <xf numFmtId="49" fontId="2" fillId="0" borderId="17" xfId="64" applyNumberFormat="1" applyBorder="1" applyAlignment="1">
      <alignment vertical="center"/>
      <protection/>
    </xf>
    <xf numFmtId="49" fontId="2" fillId="0" borderId="0" xfId="64" applyNumberFormat="1" applyBorder="1" applyAlignment="1">
      <alignment vertical="center"/>
      <protection/>
    </xf>
    <xf numFmtId="49" fontId="6" fillId="0" borderId="0" xfId="64" applyNumberFormat="1" applyFont="1" applyAlignment="1">
      <alignment vertical="center"/>
      <protection/>
    </xf>
    <xf numFmtId="49" fontId="6" fillId="0" borderId="0" xfId="64" applyNumberFormat="1" applyFont="1" applyAlignment="1">
      <alignment horizontal="center" vertical="center"/>
      <protection/>
    </xf>
    <xf numFmtId="49" fontId="2" fillId="0" borderId="0" xfId="64" applyNumberFormat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 textRotation="255"/>
      <protection/>
    </xf>
    <xf numFmtId="0" fontId="6" fillId="0" borderId="15" xfId="64" applyFont="1" applyBorder="1" applyAlignment="1">
      <alignment horizontal="center" vertical="center" textRotation="255"/>
      <protection/>
    </xf>
    <xf numFmtId="183" fontId="11" fillId="0" borderId="28" xfId="64" applyNumberFormat="1" applyFont="1" applyBorder="1" applyAlignment="1">
      <alignment horizontal="right" vertical="center"/>
      <protection/>
    </xf>
    <xf numFmtId="183" fontId="11" fillId="0" borderId="0" xfId="64" applyNumberFormat="1" applyFont="1" applyBorder="1" applyAlignment="1">
      <alignment horizontal="right" vertical="center"/>
      <protection/>
    </xf>
    <xf numFmtId="183" fontId="11" fillId="0" borderId="0" xfId="64" applyNumberFormat="1" applyFont="1" applyFill="1" applyAlignment="1" applyProtection="1">
      <alignment horizontal="right" vertical="center"/>
      <protection/>
    </xf>
    <xf numFmtId="183" fontId="11" fillId="0" borderId="0" xfId="64" applyNumberFormat="1" applyFont="1" applyFill="1" applyAlignment="1">
      <alignment horizontal="right" vertical="center"/>
      <protection/>
    </xf>
    <xf numFmtId="0" fontId="27" fillId="0" borderId="0" xfId="64" applyFont="1" applyBorder="1" applyAlignment="1">
      <alignment horizontal="center" vertical="center"/>
      <protection/>
    </xf>
    <xf numFmtId="0" fontId="27" fillId="0" borderId="0" xfId="64" applyFont="1" applyAlignment="1">
      <alignment horizontal="center" vertical="center"/>
      <protection/>
    </xf>
    <xf numFmtId="184" fontId="10" fillId="0" borderId="0" xfId="64" applyNumberFormat="1" applyFont="1" applyAlignment="1">
      <alignment horizontal="right" vertical="center"/>
      <protection/>
    </xf>
    <xf numFmtId="0" fontId="10" fillId="0" borderId="0" xfId="64" applyNumberFormat="1" applyFont="1" applyFill="1" applyAlignment="1" applyProtection="1">
      <alignment horizontal="right" vertical="center"/>
      <protection locked="0"/>
    </xf>
    <xf numFmtId="0" fontId="6" fillId="0" borderId="16" xfId="64" applyFont="1" applyBorder="1" applyAlignment="1">
      <alignment horizontal="center" vertical="center"/>
      <protection/>
    </xf>
    <xf numFmtId="0" fontId="6" fillId="0" borderId="16" xfId="64" applyFont="1" applyBorder="1" applyAlignment="1" quotePrefix="1">
      <alignment horizontal="center" vertical="center"/>
      <protection/>
    </xf>
    <xf numFmtId="185" fontId="10" fillId="0" borderId="0" xfId="64" applyNumberFormat="1" applyFont="1" applyBorder="1" applyAlignment="1">
      <alignment horizontal="center" vertical="center"/>
      <protection/>
    </xf>
    <xf numFmtId="49" fontId="40" fillId="0" borderId="0" xfId="64" applyNumberFormat="1" applyFont="1" applyFill="1" applyBorder="1" applyAlignment="1">
      <alignment horizontal="right" vertical="center"/>
      <protection/>
    </xf>
    <xf numFmtId="185" fontId="27" fillId="0" borderId="0" xfId="64" applyNumberFormat="1" applyFont="1" applyBorder="1" applyAlignment="1">
      <alignment horizontal="center" vertical="center"/>
      <protection/>
    </xf>
    <xf numFmtId="184" fontId="36" fillId="0" borderId="28" xfId="64" applyNumberFormat="1" applyFont="1" applyFill="1" applyBorder="1" applyAlignment="1">
      <alignment horizontal="right" vertical="center"/>
      <protection/>
    </xf>
    <xf numFmtId="0" fontId="6" fillId="0" borderId="16" xfId="64" applyFont="1" applyBorder="1" applyAlignment="1">
      <alignment vertical="center"/>
      <protection/>
    </xf>
    <xf numFmtId="0" fontId="2" fillId="0" borderId="10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0" fontId="41" fillId="0" borderId="10" xfId="64" applyFont="1" applyBorder="1" applyAlignment="1">
      <alignment vertical="center"/>
      <protection/>
    </xf>
    <xf numFmtId="186" fontId="6" fillId="0" borderId="31" xfId="64" applyNumberFormat="1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27" xfId="64" applyFont="1" applyBorder="1" applyAlignment="1">
      <alignment horizontal="left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vertical="center"/>
      <protection/>
    </xf>
    <xf numFmtId="0" fontId="2" fillId="0" borderId="27" xfId="64" applyFont="1" applyBorder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6" fillId="0" borderId="0" xfId="64" applyFont="1" applyAlignment="1">
      <alignment horizontal="distributed" vertical="center"/>
      <protection/>
    </xf>
    <xf numFmtId="3" fontId="10" fillId="0" borderId="0" xfId="64" applyNumberFormat="1" applyFont="1">
      <alignment/>
      <protection/>
    </xf>
    <xf numFmtId="4" fontId="10" fillId="0" borderId="0" xfId="64" applyNumberFormat="1" applyFont="1">
      <alignment/>
      <protection/>
    </xf>
    <xf numFmtId="177" fontId="10" fillId="0" borderId="0" xfId="64" applyNumberFormat="1" applyFont="1">
      <alignment/>
      <protection/>
    </xf>
    <xf numFmtId="0" fontId="11" fillId="0" borderId="0" xfId="64" applyFont="1" applyAlignment="1">
      <alignment horizontal="left" vertical="center"/>
      <protection/>
    </xf>
    <xf numFmtId="0" fontId="11" fillId="0" borderId="0" xfId="64" applyFont="1" applyAlignment="1">
      <alignment horizontal="distributed" vertical="center"/>
      <protection/>
    </xf>
    <xf numFmtId="0" fontId="11" fillId="0" borderId="15" xfId="64" applyFont="1" applyBorder="1" applyAlignment="1">
      <alignment horizontal="center" vertical="center"/>
      <protection/>
    </xf>
    <xf numFmtId="3" fontId="11" fillId="0" borderId="0" xfId="64" applyNumberFormat="1" applyFont="1">
      <alignment/>
      <protection/>
    </xf>
    <xf numFmtId="0" fontId="11" fillId="0" borderId="0" xfId="64" applyFont="1" applyAlignment="1">
      <alignment vertical="center"/>
      <protection/>
    </xf>
    <xf numFmtId="0" fontId="10" fillId="0" borderId="15" xfId="64" applyFont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3" fontId="10" fillId="0" borderId="0" xfId="64" applyNumberFormat="1" applyFont="1" applyAlignment="1">
      <alignment horizontal="right"/>
      <protection/>
    </xf>
    <xf numFmtId="38" fontId="11" fillId="0" borderId="0" xfId="64" applyNumberFormat="1" applyFont="1" applyAlignment="1">
      <alignment vertical="center"/>
      <protection/>
    </xf>
    <xf numFmtId="38" fontId="11" fillId="0" borderId="15" xfId="64" applyNumberFormat="1" applyFont="1" applyBorder="1" applyAlignment="1">
      <alignment horizontal="center" vertical="center"/>
      <protection/>
    </xf>
    <xf numFmtId="38" fontId="11" fillId="0" borderId="0" xfId="50" applyFont="1" applyAlignment="1">
      <alignment vertical="center"/>
    </xf>
    <xf numFmtId="187" fontId="11" fillId="0" borderId="0" xfId="64" applyNumberFormat="1" applyFont="1" applyAlignment="1">
      <alignment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2" fillId="0" borderId="16" xfId="64" applyFont="1" applyBorder="1" applyAlignment="1">
      <alignment vertical="center"/>
      <protection/>
    </xf>
    <xf numFmtId="0" fontId="2" fillId="0" borderId="30" xfId="64" applyFont="1" applyBorder="1" applyAlignment="1">
      <alignment vertical="center"/>
      <protection/>
    </xf>
    <xf numFmtId="0" fontId="2" fillId="0" borderId="10" xfId="64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26" fillId="0" borderId="0" xfId="64" applyFont="1" applyAlignment="1">
      <alignment vertical="center"/>
      <protection/>
    </xf>
    <xf numFmtId="188" fontId="3" fillId="0" borderId="0" xfId="64" applyNumberFormat="1" applyFont="1" applyAlignment="1">
      <alignment vertical="center"/>
      <protection/>
    </xf>
    <xf numFmtId="188" fontId="6" fillId="0" borderId="10" xfId="64" applyNumberFormat="1" applyFont="1" applyBorder="1" applyAlignment="1">
      <alignment vertical="center"/>
      <protection/>
    </xf>
    <xf numFmtId="188" fontId="6" fillId="0" borderId="10" xfId="64" applyNumberFormat="1" applyFont="1" applyBorder="1" applyAlignment="1">
      <alignment horizontal="distributed" vertical="center"/>
      <protection/>
    </xf>
    <xf numFmtId="188" fontId="6" fillId="0" borderId="0" xfId="64" applyNumberFormat="1" applyFont="1" applyAlignment="1">
      <alignment vertical="center"/>
      <protection/>
    </xf>
    <xf numFmtId="188" fontId="6" fillId="0" borderId="0" xfId="64" applyNumberFormat="1" applyFont="1" applyBorder="1" applyAlignment="1">
      <alignment vertical="center"/>
      <protection/>
    </xf>
    <xf numFmtId="188" fontId="6" fillId="0" borderId="10" xfId="64" applyNumberFormat="1" applyFont="1" applyBorder="1" applyAlignment="1">
      <alignment horizontal="right" vertical="center"/>
      <protection/>
    </xf>
    <xf numFmtId="188" fontId="6" fillId="0" borderId="0" xfId="64" applyNumberFormat="1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188" fontId="6" fillId="0" borderId="0" xfId="64" applyNumberFormat="1" applyFont="1" applyBorder="1" applyAlignment="1">
      <alignment horizontal="distributed" vertical="center"/>
      <protection/>
    </xf>
    <xf numFmtId="188" fontId="6" fillId="0" borderId="15" xfId="64" applyNumberFormat="1" applyFont="1" applyBorder="1" applyAlignment="1">
      <alignment vertical="center"/>
      <protection/>
    </xf>
    <xf numFmtId="188" fontId="2" fillId="0" borderId="0" xfId="64" applyNumberFormat="1" applyAlignment="1">
      <alignment vertical="center"/>
      <protection/>
    </xf>
    <xf numFmtId="188" fontId="2" fillId="0" borderId="0" xfId="64" applyNumberFormat="1" applyBorder="1" applyAlignment="1">
      <alignment vertical="center"/>
      <protection/>
    </xf>
    <xf numFmtId="188" fontId="2" fillId="0" borderId="0" xfId="64" applyNumberFormat="1" applyFont="1" applyBorder="1" applyAlignment="1">
      <alignment vertical="center"/>
      <protection/>
    </xf>
    <xf numFmtId="188" fontId="2" fillId="0" borderId="0" xfId="64" applyNumberFormat="1" applyFont="1" applyAlignment="1">
      <alignment vertical="center"/>
      <protection/>
    </xf>
    <xf numFmtId="0" fontId="10" fillId="0" borderId="0" xfId="50" applyNumberFormat="1" applyFont="1" applyFill="1" applyAlignment="1">
      <alignment horizontal="right" vertical="center"/>
    </xf>
    <xf numFmtId="0" fontId="10" fillId="0" borderId="0" xfId="50" applyNumberFormat="1" applyFont="1" applyFill="1" applyBorder="1" applyAlignment="1">
      <alignment horizontal="right" vertical="center"/>
    </xf>
    <xf numFmtId="188" fontId="10" fillId="0" borderId="0" xfId="64" applyNumberFormat="1" applyFont="1" applyAlignment="1">
      <alignment vertical="center"/>
      <protection/>
    </xf>
    <xf numFmtId="189" fontId="6" fillId="0" borderId="0" xfId="64" applyNumberFormat="1" applyFont="1" applyAlignment="1">
      <alignment vertical="center"/>
      <protection/>
    </xf>
    <xf numFmtId="189" fontId="6" fillId="0" borderId="15" xfId="64" applyNumberFormat="1" applyFont="1" applyBorder="1" applyAlignment="1">
      <alignment vertical="center"/>
      <protection/>
    </xf>
    <xf numFmtId="190" fontId="10" fillId="0" borderId="0" xfId="50" applyNumberFormat="1" applyFont="1" applyFill="1" applyAlignment="1">
      <alignment horizontal="right" vertical="center"/>
    </xf>
    <xf numFmtId="189" fontId="10" fillId="0" borderId="0" xfId="64" applyNumberFormat="1" applyFont="1" applyAlignment="1">
      <alignment vertical="center"/>
      <protection/>
    </xf>
    <xf numFmtId="191" fontId="6" fillId="0" borderId="0" xfId="64" applyNumberFormat="1" applyFont="1" applyAlignment="1">
      <alignment vertical="center"/>
      <protection/>
    </xf>
    <xf numFmtId="191" fontId="6" fillId="0" borderId="15" xfId="64" applyNumberFormat="1" applyFont="1" applyBorder="1" applyAlignment="1">
      <alignment vertical="center"/>
      <protection/>
    </xf>
    <xf numFmtId="192" fontId="10" fillId="0" borderId="0" xfId="50" applyNumberFormat="1" applyFont="1" applyFill="1" applyAlignment="1">
      <alignment horizontal="right" vertical="center"/>
    </xf>
    <xf numFmtId="191" fontId="10" fillId="0" borderId="0" xfId="64" applyNumberFormat="1" applyFont="1" applyAlignment="1">
      <alignment vertical="center"/>
      <protection/>
    </xf>
    <xf numFmtId="191" fontId="11" fillId="0" borderId="0" xfId="64" applyNumberFormat="1" applyFont="1" applyBorder="1" applyAlignment="1">
      <alignment horizontal="distributed" vertical="center"/>
      <protection/>
    </xf>
    <xf numFmtId="41" fontId="10" fillId="0" borderId="0" xfId="50" applyNumberFormat="1" applyFont="1" applyFill="1" applyAlignment="1">
      <alignment horizontal="right" vertical="center"/>
    </xf>
    <xf numFmtId="41" fontId="10" fillId="0" borderId="0" xfId="50" applyNumberFormat="1" applyFont="1" applyAlignment="1">
      <alignment horizontal="right" vertical="center"/>
    </xf>
    <xf numFmtId="188" fontId="11" fillId="0" borderId="0" xfId="64" applyNumberFormat="1" applyFont="1" applyAlignment="1">
      <alignment vertical="center"/>
      <protection/>
    </xf>
    <xf numFmtId="188" fontId="11" fillId="0" borderId="0" xfId="64" applyNumberFormat="1" applyFont="1" applyBorder="1" applyAlignment="1">
      <alignment horizontal="distributed" vertical="center"/>
      <protection/>
    </xf>
    <xf numFmtId="188" fontId="11" fillId="0" borderId="15" xfId="64" applyNumberFormat="1" applyFont="1" applyBorder="1" applyAlignment="1">
      <alignment vertical="center"/>
      <protection/>
    </xf>
    <xf numFmtId="38" fontId="11" fillId="0" borderId="0" xfId="50" applyFont="1" applyFill="1" applyAlignment="1">
      <alignment horizontal="right" vertical="center"/>
    </xf>
    <xf numFmtId="38" fontId="10" fillId="0" borderId="0" xfId="50" applyFont="1" applyFill="1" applyAlignment="1">
      <alignment horizontal="right" vertical="center"/>
    </xf>
    <xf numFmtId="188" fontId="27" fillId="0" borderId="0" xfId="64" applyNumberFormat="1" applyFont="1" applyAlignment="1">
      <alignment vertical="center"/>
      <protection/>
    </xf>
    <xf numFmtId="38" fontId="11" fillId="0" borderId="0" xfId="50" applyFont="1" applyFill="1" applyBorder="1" applyAlignment="1">
      <alignment horizontal="right" vertical="center"/>
    </xf>
    <xf numFmtId="38" fontId="11" fillId="0" borderId="0" xfId="50" applyFont="1" applyAlignment="1">
      <alignment horizontal="right" vertical="center"/>
    </xf>
    <xf numFmtId="188" fontId="27" fillId="0" borderId="0" xfId="50" applyNumberFormat="1" applyFont="1" applyFill="1" applyAlignment="1">
      <alignment horizontal="right" vertical="center"/>
    </xf>
    <xf numFmtId="188" fontId="11" fillId="0" borderId="0" xfId="50" applyNumberFormat="1" applyFont="1" applyFill="1" applyAlignment="1">
      <alignment horizontal="right" vertical="center"/>
    </xf>
    <xf numFmtId="188" fontId="10" fillId="0" borderId="0" xfId="50" applyNumberFormat="1" applyFont="1" applyFill="1" applyAlignment="1">
      <alignment horizontal="right" vertical="center"/>
    </xf>
    <xf numFmtId="188" fontId="10" fillId="0" borderId="0" xfId="50" applyNumberFormat="1" applyFont="1" applyFill="1" applyBorder="1" applyAlignment="1">
      <alignment horizontal="right" vertical="center"/>
    </xf>
    <xf numFmtId="38" fontId="10" fillId="0" borderId="28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10" fillId="0" borderId="0" xfId="50" applyFont="1" applyAlignment="1">
      <alignment horizontal="right" vertical="center"/>
    </xf>
    <xf numFmtId="191" fontId="11" fillId="0" borderId="0" xfId="64" applyNumberFormat="1" applyFont="1" applyAlignment="1">
      <alignment vertical="center"/>
      <protection/>
    </xf>
    <xf numFmtId="191" fontId="11" fillId="0" borderId="15" xfId="64" applyNumberFormat="1" applyFont="1" applyBorder="1" applyAlignment="1">
      <alignment vertical="center"/>
      <protection/>
    </xf>
    <xf numFmtId="187" fontId="11" fillId="0" borderId="28" xfId="50" applyNumberFormat="1" applyFont="1" applyBorder="1" applyAlignment="1">
      <alignment horizontal="right" vertical="center"/>
    </xf>
    <xf numFmtId="187" fontId="11" fillId="0" borderId="0" xfId="50" applyNumberFormat="1" applyFont="1" applyBorder="1" applyAlignment="1">
      <alignment horizontal="right" vertical="center"/>
    </xf>
    <xf numFmtId="188" fontId="6" fillId="0" borderId="16" xfId="64" applyNumberFormat="1" applyFont="1" applyBorder="1" applyAlignment="1">
      <alignment vertical="center"/>
      <protection/>
    </xf>
    <xf numFmtId="193" fontId="10" fillId="0" borderId="30" xfId="64" applyNumberFormat="1" applyFont="1" applyBorder="1" applyAlignment="1">
      <alignment horizontal="right"/>
      <protection/>
    </xf>
    <xf numFmtId="193" fontId="10" fillId="0" borderId="10" xfId="64" applyNumberFormat="1" applyFont="1" applyBorder="1" applyAlignment="1">
      <alignment horizontal="right"/>
      <protection/>
    </xf>
    <xf numFmtId="188" fontId="2" fillId="0" borderId="10" xfId="64" applyNumberFormat="1" applyFont="1" applyBorder="1" applyAlignment="1">
      <alignment vertical="center"/>
      <protection/>
    </xf>
    <xf numFmtId="188" fontId="2" fillId="0" borderId="10" xfId="64" applyNumberFormat="1" applyBorder="1" applyAlignment="1">
      <alignment vertical="center"/>
      <protection/>
    </xf>
    <xf numFmtId="188" fontId="2" fillId="0" borderId="10" xfId="64" applyNumberFormat="1" applyFill="1" applyBorder="1" applyAlignment="1">
      <alignment vertical="center"/>
      <protection/>
    </xf>
    <xf numFmtId="188" fontId="6" fillId="0" borderId="17" xfId="64" applyNumberFormat="1" applyFont="1" applyBorder="1" applyAlignment="1">
      <alignment vertical="center"/>
      <protection/>
    </xf>
    <xf numFmtId="188" fontId="6" fillId="0" borderId="17" xfId="64" applyNumberFormat="1" applyFont="1" applyBorder="1" applyAlignment="1">
      <alignment horizontal="distributed" vertical="center"/>
      <protection/>
    </xf>
    <xf numFmtId="188" fontId="2" fillId="0" borderId="17" xfId="64" applyNumberFormat="1" applyFont="1" applyBorder="1" applyAlignment="1">
      <alignment vertical="center"/>
      <protection/>
    </xf>
    <xf numFmtId="188" fontId="8" fillId="0" borderId="0" xfId="64" applyNumberFormat="1" applyFont="1" applyBorder="1" applyAlignment="1">
      <alignment vertical="center"/>
      <protection/>
    </xf>
    <xf numFmtId="0" fontId="8" fillId="0" borderId="0" xfId="64" applyNumberFormat="1" applyFont="1" applyBorder="1" applyAlignment="1">
      <alignment vertical="center"/>
      <protection/>
    </xf>
    <xf numFmtId="188" fontId="8" fillId="0" borderId="0" xfId="64" applyNumberFormat="1" applyFont="1" applyAlignment="1">
      <alignment vertical="center"/>
      <protection/>
    </xf>
    <xf numFmtId="188" fontId="6" fillId="0" borderId="0" xfId="64" applyNumberFormat="1" applyFont="1" applyAlignment="1">
      <alignment horizontal="distributed" vertical="center"/>
      <protection/>
    </xf>
    <xf numFmtId="188" fontId="6" fillId="0" borderId="0" xfId="64" applyNumberFormat="1" applyFont="1" applyFill="1" applyAlignment="1">
      <alignment vertical="center"/>
      <protection/>
    </xf>
    <xf numFmtId="0" fontId="2" fillId="0" borderId="0" xfId="64" applyNumberFormat="1" applyBorder="1" applyAlignment="1">
      <alignment vertical="center"/>
      <protection/>
    </xf>
    <xf numFmtId="191" fontId="6" fillId="0" borderId="0" xfId="64" applyNumberFormat="1" applyFont="1" applyAlignment="1">
      <alignment horizontal="distributed" vertical="center"/>
      <protection/>
    </xf>
    <xf numFmtId="191" fontId="2" fillId="0" borderId="0" xfId="64" applyNumberFormat="1" applyAlignment="1">
      <alignment vertical="center"/>
      <protection/>
    </xf>
    <xf numFmtId="0" fontId="42" fillId="0" borderId="0" xfId="64" applyFont="1">
      <alignment/>
      <protection/>
    </xf>
    <xf numFmtId="0" fontId="43" fillId="0" borderId="0" xfId="64" applyFont="1">
      <alignment/>
      <protection/>
    </xf>
    <xf numFmtId="0" fontId="43" fillId="0" borderId="0" xfId="64" applyFont="1" applyAlignment="1">
      <alignment horizontal="right"/>
      <protection/>
    </xf>
    <xf numFmtId="0" fontId="43" fillId="0" borderId="0" xfId="64" applyFont="1" applyAlignment="1">
      <alignment/>
      <protection/>
    </xf>
    <xf numFmtId="0" fontId="2" fillId="0" borderId="0" xfId="64" applyBorder="1">
      <alignment/>
      <protection/>
    </xf>
    <xf numFmtId="0" fontId="2" fillId="0" borderId="0" xfId="64">
      <alignment/>
      <protection/>
    </xf>
    <xf numFmtId="0" fontId="6" fillId="0" borderId="0" xfId="64" applyFont="1" applyBorder="1" applyAlignment="1">
      <alignment horizontal="distributed" vertical="center" indent="1"/>
      <protection/>
    </xf>
    <xf numFmtId="0" fontId="6" fillId="0" borderId="0" xfId="64" applyFont="1" applyBorder="1" applyAlignment="1">
      <alignment horizontal="distributed" vertical="center" wrapText="1" indent="1"/>
      <protection/>
    </xf>
    <xf numFmtId="3" fontId="10" fillId="0" borderId="28" xfId="64" applyNumberFormat="1" applyFont="1" applyBorder="1" applyAlignment="1">
      <alignment horizontal="right"/>
      <protection/>
    </xf>
    <xf numFmtId="3" fontId="10" fillId="0" borderId="0" xfId="64" applyNumberFormat="1" applyFont="1" applyAlignment="1" applyProtection="1">
      <alignment horizontal="right"/>
      <protection locked="0"/>
    </xf>
    <xf numFmtId="0" fontId="2" fillId="0" borderId="0" xfId="64" applyFont="1" applyFill="1">
      <alignment/>
      <protection/>
    </xf>
    <xf numFmtId="0" fontId="11" fillId="0" borderId="15" xfId="64" applyFont="1" applyFill="1" applyBorder="1" applyAlignment="1">
      <alignment horizontal="center" vertical="center"/>
      <protection/>
    </xf>
    <xf numFmtId="3" fontId="11" fillId="0" borderId="28" xfId="64" applyNumberFormat="1" applyFont="1" applyBorder="1" applyAlignment="1">
      <alignment horizontal="right"/>
      <protection/>
    </xf>
    <xf numFmtId="3" fontId="11" fillId="0" borderId="0" xfId="64" applyNumberFormat="1" applyFont="1" applyAlignment="1" applyProtection="1">
      <alignment horizontal="right"/>
      <protection locked="0"/>
    </xf>
    <xf numFmtId="3" fontId="11" fillId="0" borderId="0" xfId="64" applyNumberFormat="1" applyFont="1" applyAlignment="1">
      <alignment horizontal="right"/>
      <protection/>
    </xf>
    <xf numFmtId="0" fontId="6" fillId="0" borderId="15" xfId="64" applyFont="1" applyFill="1" applyBorder="1" applyAlignment="1">
      <alignment vertical="center"/>
      <protection/>
    </xf>
    <xf numFmtId="0" fontId="2" fillId="0" borderId="0" xfId="64" applyFill="1">
      <alignment/>
      <protection/>
    </xf>
    <xf numFmtId="194" fontId="6" fillId="0" borderId="15" xfId="64" applyNumberFormat="1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 quotePrefix="1">
      <alignment horizontal="center" vertical="center"/>
      <protection/>
    </xf>
    <xf numFmtId="3" fontId="10" fillId="0" borderId="0" xfId="64" applyNumberFormat="1" applyFont="1" applyBorder="1" applyAlignment="1">
      <alignment horizontal="right"/>
      <protection/>
    </xf>
    <xf numFmtId="3" fontId="10" fillId="0" borderId="0" xfId="64" applyNumberFormat="1" applyFont="1" applyBorder="1" applyAlignment="1" applyProtection="1">
      <alignment horizontal="right"/>
      <protection locked="0"/>
    </xf>
    <xf numFmtId="0" fontId="6" fillId="0" borderId="16" xfId="64" applyFont="1" applyFill="1" applyBorder="1" applyAlignment="1" quotePrefix="1">
      <alignment horizontal="center" vertical="center"/>
      <protection/>
    </xf>
    <xf numFmtId="3" fontId="10" fillId="0" borderId="10" xfId="64" applyNumberFormat="1" applyFont="1" applyBorder="1" applyAlignment="1" applyProtection="1">
      <alignment horizontal="right"/>
      <protection locked="0"/>
    </xf>
    <xf numFmtId="0" fontId="6" fillId="0" borderId="32" xfId="64" applyFont="1" applyFill="1" applyBorder="1" applyAlignment="1">
      <alignment vertical="center"/>
      <protection/>
    </xf>
    <xf numFmtId="0" fontId="2" fillId="0" borderId="32" xfId="64" applyFill="1" applyBorder="1" applyAlignment="1">
      <alignment vertical="center"/>
      <protection/>
    </xf>
    <xf numFmtId="0" fontId="2" fillId="0" borderId="0" xfId="64" applyFill="1" applyBorder="1" applyAlignment="1">
      <alignment vertical="center"/>
      <protection/>
    </xf>
    <xf numFmtId="0" fontId="2" fillId="0" borderId="10" xfId="64" applyFill="1" applyBorder="1" applyAlignment="1">
      <alignment vertical="center"/>
      <protection/>
    </xf>
    <xf numFmtId="0" fontId="6" fillId="0" borderId="0" xfId="64" applyFont="1" applyFill="1" applyBorder="1" applyAlignment="1">
      <alignment horizontal="distributed" vertical="center" indent="1"/>
      <protection/>
    </xf>
    <xf numFmtId="0" fontId="6" fillId="0" borderId="0" xfId="64" applyFont="1" applyFill="1" applyBorder="1" applyAlignment="1">
      <alignment horizontal="distributed" vertical="center" wrapText="1" inden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/>
      <protection/>
    </xf>
    <xf numFmtId="3" fontId="10" fillId="0" borderId="0" xfId="64" applyNumberFormat="1" applyFont="1" applyFill="1" applyBorder="1" applyAlignment="1" applyProtection="1">
      <alignment horizontal="right"/>
      <protection/>
    </xf>
    <xf numFmtId="3" fontId="10" fillId="0" borderId="0" xfId="64" applyNumberFormat="1" applyFont="1" applyFill="1" applyBorder="1" applyAlignment="1" applyProtection="1">
      <alignment horizontal="right"/>
      <protection locked="0"/>
    </xf>
    <xf numFmtId="3" fontId="27" fillId="0" borderId="0" xfId="64" applyNumberFormat="1" applyFont="1" applyFill="1" applyBorder="1" applyAlignment="1" applyProtection="1">
      <alignment horizontal="right"/>
      <protection/>
    </xf>
    <xf numFmtId="3" fontId="27" fillId="0" borderId="0" xfId="64" applyNumberFormat="1" applyFont="1" applyFill="1" applyBorder="1" applyAlignment="1" applyProtection="1">
      <alignment horizontal="right"/>
      <protection locked="0"/>
    </xf>
    <xf numFmtId="3" fontId="11" fillId="0" borderId="0" xfId="64" applyNumberFormat="1" applyFont="1" applyFill="1" applyBorder="1" applyAlignment="1" applyProtection="1">
      <alignment horizontal="right"/>
      <protection/>
    </xf>
    <xf numFmtId="3" fontId="11" fillId="0" borderId="0" xfId="64" applyNumberFormat="1" applyFont="1" applyFill="1" applyBorder="1" applyAlignment="1" applyProtection="1">
      <alignment horizontal="right"/>
      <protection locked="0"/>
    </xf>
    <xf numFmtId="3" fontId="10" fillId="0" borderId="0" xfId="64" applyNumberFormat="1" applyFont="1" applyFill="1" applyBorder="1" applyAlignment="1">
      <alignment horizontal="right"/>
      <protection/>
    </xf>
    <xf numFmtId="3" fontId="10" fillId="0" borderId="0" xfId="64" applyNumberFormat="1" applyFont="1" applyFill="1" applyAlignment="1" applyProtection="1">
      <alignment horizontal="right"/>
      <protection locked="0"/>
    </xf>
    <xf numFmtId="3" fontId="10" fillId="0" borderId="10" xfId="64" applyNumberFormat="1" applyFont="1" applyFill="1" applyBorder="1" applyAlignment="1" applyProtection="1">
      <alignment horizontal="right"/>
      <protection/>
    </xf>
    <xf numFmtId="0" fontId="6" fillId="0" borderId="17" xfId="64" applyFont="1" applyFill="1" applyBorder="1">
      <alignment/>
      <protection/>
    </xf>
    <xf numFmtId="0" fontId="6" fillId="0" borderId="17" xfId="64" applyFont="1" applyFill="1" applyBorder="1" applyAlignment="1">
      <alignment/>
      <protection/>
    </xf>
    <xf numFmtId="0" fontId="6" fillId="0" borderId="0" xfId="64" applyFont="1" applyFill="1" applyAlignment="1">
      <alignment vertical="top"/>
      <protection/>
    </xf>
    <xf numFmtId="0" fontId="6" fillId="0" borderId="0" xfId="64" applyFont="1" applyFill="1" applyBorder="1" applyAlignment="1">
      <alignment vertical="top"/>
      <protection/>
    </xf>
    <xf numFmtId="0" fontId="6" fillId="0" borderId="0" xfId="64" applyFont="1" applyAlignment="1">
      <alignment vertical="top"/>
      <protection/>
    </xf>
    <xf numFmtId="0" fontId="6" fillId="0" borderId="0" xfId="64" applyFont="1" applyFill="1" applyAlignment="1">
      <alignment/>
      <protection/>
    </xf>
    <xf numFmtId="0" fontId="6" fillId="0" borderId="0" xfId="64" applyFont="1" applyFill="1" applyAlignment="1">
      <alignment vertical="top" wrapText="1"/>
      <protection/>
    </xf>
    <xf numFmtId="0" fontId="2" fillId="0" borderId="0" xfId="64" applyFill="1" applyAlignment="1">
      <alignment vertical="top"/>
      <protection/>
    </xf>
    <xf numFmtId="0" fontId="2" fillId="0" borderId="0" xfId="64" applyFill="1" applyBorder="1">
      <alignment/>
      <protection/>
    </xf>
    <xf numFmtId="0" fontId="7" fillId="0" borderId="0" xfId="70" applyFont="1" applyFill="1" applyAlignment="1">
      <alignment horizontal="center"/>
      <protection/>
    </xf>
    <xf numFmtId="0" fontId="38" fillId="0" borderId="0" xfId="70" applyFont="1" applyFill="1" applyAlignment="1">
      <alignment horizontal="left"/>
      <protection/>
    </xf>
    <xf numFmtId="0" fontId="6" fillId="0" borderId="0" xfId="70" applyFont="1" applyFill="1">
      <alignment/>
      <protection/>
    </xf>
    <xf numFmtId="0" fontId="6" fillId="0" borderId="0" xfId="70" applyFont="1">
      <alignment/>
      <protection/>
    </xf>
    <xf numFmtId="0" fontId="6" fillId="0" borderId="0" xfId="70" applyFont="1" applyFill="1" applyBorder="1">
      <alignment/>
      <protection/>
    </xf>
    <xf numFmtId="0" fontId="6" fillId="0" borderId="10" xfId="70" applyFont="1" applyFill="1" applyBorder="1">
      <alignment/>
      <protection/>
    </xf>
    <xf numFmtId="0" fontId="6" fillId="0" borderId="10" xfId="70" applyFont="1" applyFill="1" applyBorder="1" applyAlignment="1">
      <alignment horizontal="right"/>
      <protection/>
    </xf>
    <xf numFmtId="0" fontId="6" fillId="0" borderId="31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27" xfId="70" applyFont="1" applyFill="1" applyBorder="1" applyAlignment="1">
      <alignment vertical="center"/>
      <protection/>
    </xf>
    <xf numFmtId="0" fontId="6" fillId="0" borderId="24" xfId="70" applyFont="1" applyFill="1" applyBorder="1" applyAlignment="1">
      <alignment vertical="center"/>
      <protection/>
    </xf>
    <xf numFmtId="0" fontId="6" fillId="0" borderId="14" xfId="70" applyFont="1" applyFill="1" applyBorder="1" applyAlignment="1">
      <alignment vertical="center"/>
      <protection/>
    </xf>
    <xf numFmtId="0" fontId="11" fillId="0" borderId="23" xfId="70" applyFont="1" applyFill="1" applyBorder="1" applyAlignment="1">
      <alignment vertical="center"/>
      <protection/>
    </xf>
    <xf numFmtId="0" fontId="10" fillId="0" borderId="27" xfId="70" applyFont="1" applyFill="1" applyBorder="1" applyAlignment="1">
      <alignment vertical="center"/>
      <protection/>
    </xf>
    <xf numFmtId="0" fontId="10" fillId="0" borderId="0" xfId="70" applyFont="1" applyFill="1" applyBorder="1" applyAlignment="1">
      <alignment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23" xfId="70" applyFont="1" applyFill="1" applyBorder="1" applyAlignment="1">
      <alignment vertical="center"/>
      <protection/>
    </xf>
    <xf numFmtId="0" fontId="6" fillId="0" borderId="0" xfId="70" applyFont="1" applyFill="1" applyAlignment="1">
      <alignment horizontal="distributed" vertical="center"/>
      <protection/>
    </xf>
    <xf numFmtId="0" fontId="6" fillId="0" borderId="15" xfId="70" applyFont="1" applyFill="1" applyBorder="1" applyAlignment="1">
      <alignment vertical="center"/>
      <protection/>
    </xf>
    <xf numFmtId="3" fontId="11" fillId="33" borderId="28" xfId="70" applyNumberFormat="1" applyFont="1" applyFill="1" applyBorder="1" applyAlignment="1">
      <alignment vertical="center"/>
      <protection/>
    </xf>
    <xf numFmtId="3" fontId="10" fillId="33" borderId="0" xfId="70" applyNumberFormat="1" applyFont="1" applyFill="1" applyBorder="1" applyAlignment="1">
      <alignment vertical="center"/>
      <protection/>
    </xf>
    <xf numFmtId="3" fontId="6" fillId="0" borderId="28" xfId="70" applyNumberFormat="1" applyFont="1" applyFill="1" applyBorder="1" applyAlignment="1">
      <alignment vertical="center"/>
      <protection/>
    </xf>
    <xf numFmtId="0" fontId="10" fillId="0" borderId="0" xfId="70" applyFont="1" applyBorder="1">
      <alignment/>
      <protection/>
    </xf>
    <xf numFmtId="0" fontId="6" fillId="0" borderId="0" xfId="70" applyFont="1" applyFill="1" applyAlignment="1">
      <alignment vertical="center"/>
      <protection/>
    </xf>
    <xf numFmtId="0" fontId="6" fillId="0" borderId="15" xfId="70" applyFont="1" applyFill="1" applyBorder="1" applyAlignment="1">
      <alignment horizontal="distributed" vertical="center"/>
      <protection/>
    </xf>
    <xf numFmtId="3" fontId="6" fillId="0" borderId="0" xfId="70" applyNumberFormat="1" applyFont="1">
      <alignment/>
      <protection/>
    </xf>
    <xf numFmtId="0" fontId="6" fillId="0" borderId="25" xfId="70" applyFont="1" applyFill="1" applyBorder="1" applyAlignment="1">
      <alignment vertical="center"/>
      <protection/>
    </xf>
    <xf numFmtId="0" fontId="20" fillId="0" borderId="0" xfId="70" applyFont="1" applyFill="1" applyAlignment="1">
      <alignment vertical="center"/>
      <protection/>
    </xf>
    <xf numFmtId="0" fontId="28" fillId="0" borderId="28" xfId="70" applyFont="1" applyBorder="1" applyAlignment="1">
      <alignment vertical="center"/>
      <protection/>
    </xf>
    <xf numFmtId="38" fontId="24" fillId="0" borderId="0" xfId="50" applyFont="1" applyFill="1" applyBorder="1" applyAlignment="1">
      <alignment vertical="center"/>
    </xf>
    <xf numFmtId="0" fontId="6" fillId="0" borderId="15" xfId="70" applyFont="1" applyFill="1" applyBorder="1" applyAlignment="1">
      <alignment horizontal="distributed" vertical="center" wrapText="1"/>
      <protection/>
    </xf>
    <xf numFmtId="0" fontId="6" fillId="0" borderId="0" xfId="70" applyFont="1" applyAlignment="1">
      <alignment horizontal="distributed" vertical="center"/>
      <protection/>
    </xf>
    <xf numFmtId="0" fontId="6" fillId="0" borderId="10" xfId="70" applyFont="1" applyFill="1" applyBorder="1" applyAlignment="1">
      <alignment vertical="center"/>
      <protection/>
    </xf>
    <xf numFmtId="0" fontId="6" fillId="0" borderId="33" xfId="70" applyFont="1" applyFill="1" applyBorder="1" applyAlignment="1">
      <alignment vertical="center"/>
      <protection/>
    </xf>
    <xf numFmtId="0" fontId="6" fillId="0" borderId="16" xfId="70" applyFont="1" applyFill="1" applyBorder="1" applyAlignment="1">
      <alignment horizontal="right" vertical="center"/>
      <protection/>
    </xf>
    <xf numFmtId="3" fontId="28" fillId="0" borderId="0" xfId="70" applyNumberFormat="1" applyFont="1" applyAlignment="1">
      <alignment vertical="center"/>
      <protection/>
    </xf>
    <xf numFmtId="38" fontId="10" fillId="0" borderId="0" xfId="50" applyFont="1" applyFill="1" applyBorder="1" applyAlignment="1">
      <alignment vertical="center"/>
    </xf>
    <xf numFmtId="0" fontId="6" fillId="0" borderId="17" xfId="70" applyFont="1" applyBorder="1">
      <alignment/>
      <protection/>
    </xf>
    <xf numFmtId="0" fontId="6" fillId="0" borderId="0" xfId="70" applyFont="1" applyBorder="1">
      <alignment/>
      <protection/>
    </xf>
    <xf numFmtId="0" fontId="20" fillId="0" borderId="0" xfId="70" applyFont="1">
      <alignment/>
      <protection/>
    </xf>
    <xf numFmtId="0" fontId="6" fillId="0" borderId="10" xfId="70" applyFont="1" applyBorder="1">
      <alignment/>
      <protection/>
    </xf>
    <xf numFmtId="0" fontId="20" fillId="0" borderId="10" xfId="70" applyFont="1" applyBorder="1">
      <alignment/>
      <protection/>
    </xf>
    <xf numFmtId="0" fontId="8" fillId="0" borderId="10" xfId="70" applyFont="1" applyBorder="1" applyAlignment="1">
      <alignment horizontal="right"/>
      <protection/>
    </xf>
    <xf numFmtId="0" fontId="6" fillId="0" borderId="10" xfId="70" applyFont="1" applyBorder="1" applyAlignment="1">
      <alignment horizontal="right"/>
      <protection/>
    </xf>
    <xf numFmtId="0" fontId="6" fillId="0" borderId="27" xfId="70" applyFont="1" applyBorder="1" applyAlignment="1">
      <alignment vertical="center"/>
      <protection/>
    </xf>
    <xf numFmtId="0" fontId="6" fillId="0" borderId="24" xfId="70" applyFont="1" applyBorder="1" applyAlignment="1">
      <alignment vertical="center"/>
      <protection/>
    </xf>
    <xf numFmtId="0" fontId="20" fillId="0" borderId="27" xfId="70" applyFont="1" applyBorder="1" applyAlignment="1">
      <alignment vertical="center"/>
      <protection/>
    </xf>
    <xf numFmtId="0" fontId="6" fillId="0" borderId="14" xfId="70" applyFont="1" applyBorder="1" applyAlignment="1">
      <alignment vertical="center"/>
      <protection/>
    </xf>
    <xf numFmtId="0" fontId="10" fillId="0" borderId="27" xfId="70" applyFont="1" applyBorder="1" applyAlignment="1">
      <alignment vertical="center"/>
      <protection/>
    </xf>
    <xf numFmtId="0" fontId="11" fillId="0" borderId="27" xfId="70" applyFont="1" applyBorder="1" applyAlignment="1">
      <alignment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6" fillId="0" borderId="23" xfId="70" applyFont="1" applyBorder="1" applyAlignment="1">
      <alignment vertical="center"/>
      <protection/>
    </xf>
    <xf numFmtId="0" fontId="6" fillId="0" borderId="15" xfId="70" applyFont="1" applyBorder="1" applyAlignment="1">
      <alignment vertical="center"/>
      <protection/>
    </xf>
    <xf numFmtId="3" fontId="24" fillId="0" borderId="0" xfId="70" applyNumberFormat="1" applyFont="1" applyAlignment="1" applyProtection="1">
      <alignment vertical="center"/>
      <protection locked="0"/>
    </xf>
    <xf numFmtId="3" fontId="28" fillId="0" borderId="0" xfId="70" applyNumberFormat="1" applyFont="1" applyAlignment="1" applyProtection="1">
      <alignment vertical="center"/>
      <protection locked="0"/>
    </xf>
    <xf numFmtId="3" fontId="6" fillId="0" borderId="28" xfId="70" applyNumberFormat="1" applyFont="1" applyBorder="1" applyAlignment="1">
      <alignment vertical="center"/>
      <protection/>
    </xf>
    <xf numFmtId="3" fontId="24" fillId="0" borderId="0" xfId="70" applyNumberFormat="1" applyFont="1" applyAlignment="1">
      <alignment vertical="center"/>
      <protection/>
    </xf>
    <xf numFmtId="3" fontId="28" fillId="0" borderId="0" xfId="70" applyNumberFormat="1" applyFont="1" applyFill="1" applyBorder="1" applyAlignment="1">
      <alignment horizontal="right" vertical="center"/>
      <protection/>
    </xf>
    <xf numFmtId="0" fontId="6" fillId="0" borderId="0" xfId="70" applyFont="1" applyAlignment="1">
      <alignment vertical="center"/>
      <protection/>
    </xf>
    <xf numFmtId="0" fontId="6" fillId="0" borderId="15" xfId="70" applyFont="1" applyBorder="1" applyAlignment="1">
      <alignment horizontal="distributed" vertical="center"/>
      <protection/>
    </xf>
    <xf numFmtId="0" fontId="6" fillId="0" borderId="25" xfId="70" applyFont="1" applyBorder="1" applyAlignment="1">
      <alignment vertical="center"/>
      <protection/>
    </xf>
    <xf numFmtId="0" fontId="20" fillId="0" borderId="0" xfId="70" applyFont="1" applyAlignment="1">
      <alignment vertical="center"/>
      <protection/>
    </xf>
    <xf numFmtId="0" fontId="24" fillId="0" borderId="0" xfId="70" applyFont="1" applyAlignment="1">
      <alignment vertical="center"/>
      <protection/>
    </xf>
    <xf numFmtId="0" fontId="28" fillId="0" borderId="0" xfId="70" applyFont="1" applyAlignment="1">
      <alignment vertical="center"/>
      <protection/>
    </xf>
    <xf numFmtId="0" fontId="6" fillId="0" borderId="15" xfId="70" applyFont="1" applyBorder="1" applyAlignment="1">
      <alignment horizontal="distributed" vertical="center" wrapText="1"/>
      <protection/>
    </xf>
    <xf numFmtId="3" fontId="28" fillId="0" borderId="0" xfId="64" applyNumberFormat="1" applyFont="1" applyFill="1" applyBorder="1" applyAlignment="1">
      <alignment horizontal="right"/>
      <protection/>
    </xf>
    <xf numFmtId="0" fontId="6" fillId="0" borderId="10" xfId="70" applyFont="1" applyBorder="1" applyAlignment="1">
      <alignment vertical="center"/>
      <protection/>
    </xf>
    <xf numFmtId="0" fontId="6" fillId="0" borderId="33" xfId="70" applyFont="1" applyBorder="1" applyAlignment="1">
      <alignment vertical="center"/>
      <protection/>
    </xf>
    <xf numFmtId="0" fontId="20" fillId="0" borderId="10" xfId="70" applyFont="1" applyBorder="1" applyAlignment="1">
      <alignment vertical="center"/>
      <protection/>
    </xf>
    <xf numFmtId="0" fontId="6" fillId="0" borderId="16" xfId="70" applyFont="1" applyBorder="1" applyAlignment="1">
      <alignment horizontal="right" vertical="center"/>
      <protection/>
    </xf>
    <xf numFmtId="0" fontId="6" fillId="0" borderId="17" xfId="70" applyFont="1" applyBorder="1" applyAlignment="1">
      <alignment vertical="center"/>
      <protection/>
    </xf>
    <xf numFmtId="0" fontId="45" fillId="0" borderId="17" xfId="70" applyFont="1" applyBorder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6" fillId="0" borderId="34" xfId="64" applyFont="1" applyBorder="1" applyAlignment="1">
      <alignment horizontal="left" vertical="center" wrapText="1"/>
      <protection/>
    </xf>
    <xf numFmtId="0" fontId="6" fillId="0" borderId="35" xfId="64" applyFont="1" applyBorder="1" applyAlignment="1">
      <alignment horizontal="left" vertical="center" wrapText="1"/>
      <protection/>
    </xf>
    <xf numFmtId="0" fontId="6" fillId="0" borderId="36" xfId="64" applyFont="1" applyBorder="1" applyAlignment="1">
      <alignment horizontal="left" vertical="center" wrapText="1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28" xfId="64" applyFont="1" applyBorder="1" applyAlignment="1">
      <alignment horizontal="center" vertical="center" wrapText="1"/>
      <protection/>
    </xf>
    <xf numFmtId="0" fontId="6" fillId="0" borderId="25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31" xfId="64" applyFont="1" applyBorder="1" applyAlignment="1">
      <alignment horizontal="left" vertical="center" wrapText="1"/>
      <protection/>
    </xf>
    <xf numFmtId="0" fontId="6" fillId="0" borderId="12" xfId="64" applyFont="1" applyBorder="1" applyAlignment="1">
      <alignment horizontal="left" vertical="center" wrapText="1"/>
      <protection/>
    </xf>
    <xf numFmtId="0" fontId="6" fillId="0" borderId="13" xfId="64" applyFont="1" applyBorder="1" applyAlignment="1">
      <alignment horizontal="left" vertical="center" wrapText="1"/>
      <protection/>
    </xf>
    <xf numFmtId="0" fontId="6" fillId="0" borderId="27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/>
      <protection/>
    </xf>
    <xf numFmtId="0" fontId="6" fillId="0" borderId="37" xfId="64" applyFont="1" applyBorder="1" applyAlignment="1">
      <alignment horizontal="left" vertical="center" wrapText="1"/>
      <protection/>
    </xf>
    <xf numFmtId="0" fontId="6" fillId="0" borderId="38" xfId="64" applyFont="1" applyBorder="1" applyAlignment="1">
      <alignment horizontal="left" vertical="center" wrapText="1"/>
      <protection/>
    </xf>
    <xf numFmtId="0" fontId="6" fillId="0" borderId="39" xfId="64" applyFont="1" applyBorder="1" applyAlignment="1">
      <alignment horizontal="left" vertical="center" wrapText="1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vertical="center"/>
      <protection/>
    </xf>
    <xf numFmtId="0" fontId="2" fillId="0" borderId="17" xfId="64" applyFont="1" applyBorder="1" applyAlignment="1">
      <alignment vertical="center"/>
      <protection/>
    </xf>
    <xf numFmtId="0" fontId="2" fillId="0" borderId="21" xfId="64" applyFont="1" applyBorder="1" applyAlignment="1">
      <alignment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40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181" fontId="22" fillId="0" borderId="12" xfId="5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181" fontId="18" fillId="0" borderId="12" xfId="52" applyNumberFormat="1" applyFont="1" applyBorder="1" applyAlignment="1">
      <alignment vertical="top" wrapText="1"/>
    </xf>
    <xf numFmtId="181" fontId="18" fillId="0" borderId="12" xfId="52" applyNumberFormat="1" applyFont="1" applyBorder="1" applyAlignment="1">
      <alignment horizontal="left" vertical="top" wrapText="1"/>
    </xf>
    <xf numFmtId="181" fontId="18" fillId="0" borderId="12" xfId="52" applyNumberFormat="1" applyFont="1" applyFill="1" applyBorder="1" applyAlignment="1">
      <alignment vertical="top" wrapText="1"/>
    </xf>
    <xf numFmtId="181" fontId="0" fillId="0" borderId="12" xfId="52" applyNumberFormat="1" applyFont="1" applyBorder="1" applyAlignment="1">
      <alignment vertical="top" wrapText="1"/>
    </xf>
    <xf numFmtId="181" fontId="14" fillId="0" borderId="12" xfId="52" applyNumberFormat="1" applyFont="1" applyBorder="1" applyAlignment="1">
      <alignment vertical="top" wrapText="1"/>
    </xf>
    <xf numFmtId="181" fontId="18" fillId="0" borderId="15" xfId="52" applyNumberFormat="1" applyFont="1" applyBorder="1" applyAlignment="1">
      <alignment vertical="top" wrapText="1"/>
    </xf>
    <xf numFmtId="181" fontId="11" fillId="0" borderId="0" xfId="52" applyNumberFormat="1" applyFont="1" applyBorder="1" applyAlignment="1">
      <alignment horizontal="left" vertical="center"/>
    </xf>
    <xf numFmtId="181" fontId="11" fillId="0" borderId="15" xfId="52" applyNumberFormat="1" applyFont="1" applyBorder="1" applyAlignment="1">
      <alignment horizontal="left" vertical="center"/>
    </xf>
    <xf numFmtId="181" fontId="18" fillId="0" borderId="15" xfId="52" applyNumberFormat="1" applyFont="1" applyBorder="1" applyAlignment="1">
      <alignment horizontal="left" vertical="top" wrapText="1"/>
    </xf>
    <xf numFmtId="181" fontId="19" fillId="0" borderId="12" xfId="52" applyNumberFormat="1" applyFont="1" applyFill="1" applyBorder="1" applyAlignment="1">
      <alignment vertical="top" wrapText="1"/>
    </xf>
    <xf numFmtId="181" fontId="6" fillId="0" borderId="31" xfId="52" applyNumberFormat="1" applyFont="1" applyBorder="1" applyAlignment="1">
      <alignment horizontal="center" vertical="center"/>
    </xf>
    <xf numFmtId="181" fontId="6" fillId="0" borderId="12" xfId="52" applyNumberFormat="1" applyFont="1" applyBorder="1" applyAlignment="1">
      <alignment horizontal="center" vertical="center"/>
    </xf>
    <xf numFmtId="181" fontId="6" fillId="0" borderId="13" xfId="52" applyNumberFormat="1" applyFont="1" applyBorder="1" applyAlignment="1">
      <alignment horizontal="center" vertical="center"/>
    </xf>
    <xf numFmtId="182" fontId="6" fillId="0" borderId="18" xfId="52" applyNumberFormat="1" applyFont="1" applyBorder="1" applyAlignment="1">
      <alignment horizontal="center" vertical="center" wrapText="1"/>
    </xf>
    <xf numFmtId="182" fontId="6" fillId="0" borderId="28" xfId="52" applyNumberFormat="1" applyFont="1" applyBorder="1" applyAlignment="1">
      <alignment horizontal="center" vertical="center" wrapText="1"/>
    </xf>
    <xf numFmtId="182" fontId="6" fillId="0" borderId="25" xfId="52" applyNumberFormat="1" applyFont="1" applyBorder="1" applyAlignment="1">
      <alignment horizontal="center" vertical="center" wrapText="1"/>
    </xf>
    <xf numFmtId="181" fontId="3" fillId="0" borderId="0" xfId="52" applyNumberFormat="1" applyFont="1" applyAlignment="1">
      <alignment horizontal="center" vertical="center"/>
    </xf>
    <xf numFmtId="181" fontId="6" fillId="0" borderId="17" xfId="52" applyNumberFormat="1" applyFont="1" applyBorder="1" applyAlignment="1">
      <alignment horizontal="center" vertical="center"/>
    </xf>
    <xf numFmtId="181" fontId="6" fillId="0" borderId="26" xfId="52" applyNumberFormat="1" applyFont="1" applyBorder="1" applyAlignment="1">
      <alignment horizontal="center" vertical="center"/>
    </xf>
    <xf numFmtId="181" fontId="6" fillId="0" borderId="0" xfId="52" applyNumberFormat="1" applyFont="1" applyBorder="1" applyAlignment="1">
      <alignment horizontal="center" vertical="center"/>
    </xf>
    <xf numFmtId="181" fontId="6" fillId="0" borderId="15" xfId="52" applyNumberFormat="1" applyFont="1" applyBorder="1" applyAlignment="1">
      <alignment horizontal="center" vertical="center"/>
    </xf>
    <xf numFmtId="181" fontId="6" fillId="0" borderId="42" xfId="52" applyNumberFormat="1" applyFont="1" applyBorder="1" applyAlignment="1">
      <alignment horizontal="center" vertical="center"/>
    </xf>
    <xf numFmtId="181" fontId="6" fillId="0" borderId="40" xfId="52" applyNumberFormat="1" applyFont="1" applyBorder="1" applyAlignment="1">
      <alignment horizontal="center" vertical="center"/>
    </xf>
    <xf numFmtId="181" fontId="6" fillId="0" borderId="31" xfId="52" applyNumberFormat="1" applyFont="1" applyBorder="1" applyAlignment="1">
      <alignment horizontal="center" vertical="center" wrapText="1"/>
    </xf>
    <xf numFmtId="181" fontId="6" fillId="0" borderId="12" xfId="52" applyNumberFormat="1" applyFont="1" applyBorder="1" applyAlignment="1">
      <alignment horizontal="center" vertical="center" wrapText="1"/>
    </xf>
    <xf numFmtId="181" fontId="6" fillId="0" borderId="13" xfId="52" applyNumberFormat="1" applyFont="1" applyBorder="1" applyAlignment="1">
      <alignment horizontal="center" vertical="center" wrapText="1"/>
    </xf>
    <xf numFmtId="181" fontId="11" fillId="0" borderId="18" xfId="52" applyNumberFormat="1" applyFont="1" applyBorder="1" applyAlignment="1">
      <alignment horizontal="center" vertical="center"/>
    </xf>
    <xf numFmtId="181" fontId="11" fillId="0" borderId="28" xfId="52" applyNumberFormat="1" applyFont="1" applyBorder="1" applyAlignment="1">
      <alignment horizontal="center" vertical="center"/>
    </xf>
    <xf numFmtId="181" fontId="11" fillId="0" borderId="43" xfId="52" applyNumberFormat="1" applyFont="1" applyBorder="1" applyAlignment="1">
      <alignment horizontal="center" vertical="center"/>
    </xf>
    <xf numFmtId="181" fontId="22" fillId="0" borderId="12" xfId="52" applyNumberFormat="1" applyFont="1" applyBorder="1" applyAlignment="1">
      <alignment horizontal="left" vertical="top" wrapText="1"/>
    </xf>
    <xf numFmtId="181" fontId="14" fillId="0" borderId="12" xfId="52" applyNumberFormat="1" applyFont="1" applyFill="1" applyBorder="1" applyAlignment="1">
      <alignment vertical="top" wrapText="1"/>
    </xf>
    <xf numFmtId="181" fontId="25" fillId="0" borderId="12" xfId="52" applyNumberFormat="1" applyFont="1" applyBorder="1" applyAlignment="1">
      <alignment vertical="top" wrapText="1"/>
    </xf>
    <xf numFmtId="181" fontId="82" fillId="0" borderId="12" xfId="52" applyNumberFormat="1" applyFont="1" applyBorder="1" applyAlignment="1">
      <alignment vertical="top" wrapText="1"/>
    </xf>
    <xf numFmtId="181" fontId="18" fillId="0" borderId="12" xfId="52" applyNumberFormat="1" applyFont="1" applyFill="1" applyBorder="1" applyAlignment="1">
      <alignment horizontal="left" vertical="top" wrapText="1"/>
    </xf>
    <xf numFmtId="181" fontId="22" fillId="0" borderId="12" xfId="52" applyNumberFormat="1" applyFont="1" applyBorder="1" applyAlignment="1">
      <alignment vertical="top" wrapText="1"/>
    </xf>
    <xf numFmtId="181" fontId="6" fillId="0" borderId="41" xfId="52" applyNumberFormat="1" applyFont="1" applyBorder="1" applyAlignment="1">
      <alignment horizontal="center" vertical="center"/>
    </xf>
    <xf numFmtId="181" fontId="83" fillId="0" borderId="12" xfId="52" applyNumberFormat="1" applyFont="1" applyFill="1" applyBorder="1" applyAlignment="1">
      <alignment vertical="top" wrapText="1"/>
    </xf>
    <xf numFmtId="181" fontId="19" fillId="0" borderId="12" xfId="52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81" fontId="84" fillId="0" borderId="12" xfId="52" applyNumberFormat="1" applyFont="1" applyBorder="1" applyAlignment="1">
      <alignment vertical="top" wrapText="1"/>
    </xf>
    <xf numFmtId="182" fontId="6" fillId="0" borderId="17" xfId="52" applyNumberFormat="1" applyFont="1" applyBorder="1" applyAlignment="1">
      <alignment horizontal="center" vertical="center" wrapText="1"/>
    </xf>
    <xf numFmtId="182" fontId="6" fillId="0" borderId="0" xfId="52" applyNumberFormat="1" applyFont="1" applyBorder="1" applyAlignment="1">
      <alignment horizontal="center" vertical="center" wrapText="1"/>
    </xf>
    <xf numFmtId="182" fontId="6" fillId="0" borderId="21" xfId="52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vertical="top" wrapText="1"/>
    </xf>
    <xf numFmtId="181" fontId="83" fillId="0" borderId="12" xfId="52" applyNumberFormat="1" applyFont="1" applyBorder="1" applyAlignment="1">
      <alignment vertical="top" wrapText="1"/>
    </xf>
    <xf numFmtId="181" fontId="82" fillId="0" borderId="12" xfId="52" applyNumberFormat="1" applyFont="1" applyFill="1" applyBorder="1" applyAlignment="1">
      <alignment vertical="top" wrapText="1"/>
    </xf>
    <xf numFmtId="181" fontId="25" fillId="0" borderId="12" xfId="52" applyNumberFormat="1" applyFont="1" applyFill="1" applyBorder="1" applyAlignment="1">
      <alignment vertical="top" wrapText="1"/>
    </xf>
    <xf numFmtId="181" fontId="85" fillId="0" borderId="12" xfId="52" applyNumberFormat="1" applyFont="1" applyBorder="1" applyAlignment="1">
      <alignment vertical="top" wrapText="1"/>
    </xf>
    <xf numFmtId="181" fontId="0" fillId="0" borderId="12" xfId="52" applyNumberFormat="1" applyFont="1" applyBorder="1" applyAlignment="1">
      <alignment vertical="top"/>
    </xf>
    <xf numFmtId="181" fontId="21" fillId="0" borderId="12" xfId="52" applyNumberFormat="1" applyFont="1" applyFill="1" applyBorder="1" applyAlignment="1">
      <alignment vertical="top" wrapText="1"/>
    </xf>
    <xf numFmtId="181" fontId="6" fillId="0" borderId="21" xfId="52" applyNumberFormat="1" applyFont="1" applyBorder="1" applyAlignment="1">
      <alignment horizontal="center" vertical="center"/>
    </xf>
    <xf numFmtId="181" fontId="6" fillId="0" borderId="22" xfId="52" applyNumberFormat="1" applyFont="1" applyBorder="1" applyAlignment="1">
      <alignment horizontal="center" vertical="center"/>
    </xf>
    <xf numFmtId="0" fontId="82" fillId="0" borderId="12" xfId="0" applyFont="1" applyFill="1" applyBorder="1" applyAlignment="1">
      <alignment vertical="top" wrapText="1"/>
    </xf>
    <xf numFmtId="181" fontId="0" fillId="0" borderId="12" xfId="52" applyNumberFormat="1" applyFont="1" applyBorder="1" applyAlignment="1">
      <alignment horizontal="left" vertical="top" wrapText="1"/>
    </xf>
    <xf numFmtId="181" fontId="11" fillId="0" borderId="0" xfId="52" applyNumberFormat="1" applyFont="1" applyFill="1" applyAlignment="1">
      <alignment horizontal="left" vertical="top"/>
    </xf>
    <xf numFmtId="181" fontId="0" fillId="0" borderId="15" xfId="52" applyNumberFormat="1" applyFont="1" applyBorder="1" applyAlignment="1">
      <alignment vertical="center"/>
    </xf>
    <xf numFmtId="181" fontId="22" fillId="0" borderId="12" xfId="52" applyNumberFormat="1" applyFont="1" applyFill="1" applyBorder="1" applyAlignment="1">
      <alignment horizontal="left" vertical="top" wrapText="1"/>
    </xf>
    <xf numFmtId="181" fontId="82" fillId="0" borderId="12" xfId="52" applyNumberFormat="1" applyFont="1" applyFill="1" applyBorder="1" applyAlignment="1">
      <alignment horizontal="left" vertical="top" wrapText="1"/>
    </xf>
    <xf numFmtId="181" fontId="0" fillId="0" borderId="15" xfId="52" applyNumberFormat="1" applyFont="1" applyBorder="1" applyAlignment="1">
      <alignment vertical="top" wrapText="1"/>
    </xf>
    <xf numFmtId="0" fontId="0" fillId="0" borderId="12" xfId="0" applyFill="1" applyBorder="1" applyAlignment="1">
      <alignment vertical="center" wrapText="1"/>
    </xf>
    <xf numFmtId="0" fontId="6" fillId="0" borderId="28" xfId="64" applyFont="1" applyBorder="1" applyAlignment="1">
      <alignment horizontal="center" vertical="distributed" textRotation="255"/>
      <protection/>
    </xf>
    <xf numFmtId="0" fontId="6" fillId="0" borderId="15" xfId="64" applyFont="1" applyBorder="1" applyAlignment="1">
      <alignment horizontal="center" vertical="distributed" textRotation="255"/>
      <protection/>
    </xf>
    <xf numFmtId="0" fontId="6" fillId="0" borderId="12" xfId="64" applyFont="1" applyBorder="1" applyAlignment="1">
      <alignment horizontal="center" vertical="distributed" textRotation="255"/>
      <protection/>
    </xf>
    <xf numFmtId="0" fontId="3" fillId="0" borderId="0" xfId="64" applyFont="1" applyAlignment="1">
      <alignment horizontal="center" vertical="center"/>
      <protection/>
    </xf>
    <xf numFmtId="0" fontId="6" fillId="0" borderId="0" xfId="64" applyFont="1" applyBorder="1" applyAlignment="1">
      <alignment horizontal="center"/>
      <protection/>
    </xf>
    <xf numFmtId="0" fontId="6" fillId="0" borderId="15" xfId="64" applyFont="1" applyBorder="1" applyAlignment="1">
      <alignment/>
      <protection/>
    </xf>
    <xf numFmtId="0" fontId="6" fillId="0" borderId="0" xfId="64" applyFont="1" applyAlignment="1">
      <alignment/>
      <protection/>
    </xf>
    <xf numFmtId="0" fontId="6" fillId="0" borderId="28" xfId="64" applyFont="1" applyBorder="1" applyAlignment="1">
      <alignment horizontal="center" vertical="distributed" textRotation="255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vertical="center"/>
      <protection/>
    </xf>
    <xf numFmtId="49" fontId="6" fillId="0" borderId="15" xfId="64" applyNumberFormat="1" applyFont="1" applyBorder="1" applyAlignment="1">
      <alignment horizontal="right" vertical="center" textRotation="255"/>
      <protection/>
    </xf>
    <xf numFmtId="0" fontId="6" fillId="0" borderId="12" xfId="64" applyFont="1" applyBorder="1" applyAlignment="1">
      <alignment horizontal="center" vertical="distributed" textRotation="255" wrapText="1"/>
      <protection/>
    </xf>
    <xf numFmtId="0" fontId="6" fillId="0" borderId="0" xfId="64" applyFont="1" applyBorder="1" applyAlignment="1">
      <alignment/>
      <protection/>
    </xf>
    <xf numFmtId="0" fontId="6" fillId="0" borderId="0" xfId="64" applyFont="1" applyBorder="1" applyAlignment="1">
      <alignment horizontal="center" vertical="distributed" textRotation="255"/>
      <protection/>
    </xf>
    <xf numFmtId="0" fontId="6" fillId="0" borderId="15" xfId="64" applyFont="1" applyBorder="1" applyAlignment="1">
      <alignment horizontal="center" vertical="center" textRotation="255"/>
      <protection/>
    </xf>
    <xf numFmtId="0" fontId="6" fillId="0" borderId="26" xfId="64" applyFont="1" applyBorder="1" applyAlignment="1">
      <alignment horizontal="center"/>
      <protection/>
    </xf>
    <xf numFmtId="0" fontId="6" fillId="0" borderId="15" xfId="64" applyFont="1" applyBorder="1" applyAlignment="1">
      <alignment horizont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18" xfId="64" applyFont="1" applyBorder="1" applyAlignment="1">
      <alignment horizontal="center"/>
      <protection/>
    </xf>
    <xf numFmtId="0" fontId="6" fillId="0" borderId="28" xfId="64" applyFont="1" applyBorder="1" applyAlignment="1">
      <alignment horizontal="center"/>
      <protection/>
    </xf>
    <xf numFmtId="0" fontId="6" fillId="0" borderId="0" xfId="64" applyFont="1" applyAlignment="1">
      <alignment horizontal="distributed" vertical="center"/>
      <protection/>
    </xf>
    <xf numFmtId="0" fontId="11" fillId="0" borderId="0" xfId="64" applyFont="1" applyAlignment="1">
      <alignment horizontal="distributed" vertical="center"/>
      <protection/>
    </xf>
    <xf numFmtId="38" fontId="11" fillId="0" borderId="0" xfId="64" applyNumberFormat="1" applyFont="1" applyAlignment="1">
      <alignment horizontal="distributed" vertical="center"/>
      <protection/>
    </xf>
    <xf numFmtId="188" fontId="6" fillId="0" borderId="31" xfId="64" applyNumberFormat="1" applyFont="1" applyBorder="1" applyAlignment="1">
      <alignment horizontal="center"/>
      <protection/>
    </xf>
    <xf numFmtId="188" fontId="6" fillId="0" borderId="13" xfId="64" applyNumberFormat="1" applyFont="1" applyBorder="1" applyAlignment="1">
      <alignment horizontal="center"/>
      <protection/>
    </xf>
    <xf numFmtId="188" fontId="3" fillId="0" borderId="0" xfId="64" applyNumberFormat="1" applyFont="1" applyAlignment="1">
      <alignment horizontal="center" vertical="center"/>
      <protection/>
    </xf>
    <xf numFmtId="188" fontId="6" fillId="0" borderId="17" xfId="64" applyNumberFormat="1" applyFont="1" applyBorder="1" applyAlignment="1">
      <alignment horizontal="center" vertical="center"/>
      <protection/>
    </xf>
    <xf numFmtId="188" fontId="6" fillId="0" borderId="26" xfId="64" applyNumberFormat="1" applyFont="1" applyBorder="1" applyAlignment="1">
      <alignment horizontal="center" vertical="center"/>
      <protection/>
    </xf>
    <xf numFmtId="188" fontId="6" fillId="0" borderId="21" xfId="64" applyNumberFormat="1" applyFont="1" applyBorder="1" applyAlignment="1">
      <alignment horizontal="center" vertical="center"/>
      <protection/>
    </xf>
    <xf numFmtId="188" fontId="6" fillId="0" borderId="22" xfId="64" applyNumberFormat="1" applyFont="1" applyBorder="1" applyAlignment="1">
      <alignment horizontal="center" vertical="center"/>
      <protection/>
    </xf>
    <xf numFmtId="188" fontId="6" fillId="0" borderId="18" xfId="64" applyNumberFormat="1" applyFont="1" applyBorder="1" applyAlignment="1">
      <alignment horizontal="center"/>
      <protection/>
    </xf>
    <xf numFmtId="188" fontId="6" fillId="0" borderId="25" xfId="64" applyNumberFormat="1" applyFont="1" applyBorder="1" applyAlignment="1">
      <alignment horizontal="center"/>
      <protection/>
    </xf>
    <xf numFmtId="188" fontId="6" fillId="0" borderId="26" xfId="64" applyNumberFormat="1" applyFont="1" applyBorder="1" applyAlignment="1">
      <alignment horizontal="center"/>
      <protection/>
    </xf>
    <xf numFmtId="188" fontId="6" fillId="0" borderId="22" xfId="64" applyNumberFormat="1" applyFont="1" applyBorder="1" applyAlignment="1">
      <alignment horizontal="center"/>
      <protection/>
    </xf>
    <xf numFmtId="188" fontId="6" fillId="0" borderId="0" xfId="64" applyNumberFormat="1" applyFont="1" applyBorder="1" applyAlignment="1">
      <alignment horizontal="distributed" vertical="center"/>
      <protection/>
    </xf>
    <xf numFmtId="189" fontId="6" fillId="0" borderId="0" xfId="64" applyNumberFormat="1" applyFont="1" applyBorder="1" applyAlignment="1">
      <alignment horizontal="distributed" vertical="center"/>
      <protection/>
    </xf>
    <xf numFmtId="191" fontId="6" fillId="0" borderId="0" xfId="64" applyNumberFormat="1" applyFont="1" applyBorder="1" applyAlignment="1">
      <alignment horizontal="distributed" vertical="center"/>
      <protection/>
    </xf>
    <xf numFmtId="188" fontId="11" fillId="0" borderId="0" xfId="64" applyNumberFormat="1" applyFont="1" applyBorder="1" applyAlignment="1">
      <alignment horizontal="distributed" vertical="center"/>
      <protection/>
    </xf>
    <xf numFmtId="191" fontId="11" fillId="0" borderId="0" xfId="64" applyNumberFormat="1" applyFont="1" applyBorder="1" applyAlignment="1">
      <alignment horizontal="distributed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44" xfId="64" applyFont="1" applyBorder="1" applyAlignment="1">
      <alignment horizontal="distributed" vertical="center" indent="1"/>
      <protection/>
    </xf>
    <xf numFmtId="0" fontId="6" fillId="0" borderId="19" xfId="64" applyFont="1" applyBorder="1" applyAlignment="1">
      <alignment horizontal="distributed" vertical="center" indent="1"/>
      <protection/>
    </xf>
    <xf numFmtId="0" fontId="6" fillId="0" borderId="11" xfId="64" applyFont="1" applyBorder="1" applyAlignment="1">
      <alignment horizontal="distributed" vertical="center" indent="1"/>
      <protection/>
    </xf>
    <xf numFmtId="0" fontId="6" fillId="0" borderId="23" xfId="64" applyFont="1" applyBorder="1" applyAlignment="1">
      <alignment horizontal="center" vertical="center" wrapText="1"/>
      <protection/>
    </xf>
    <xf numFmtId="0" fontId="6" fillId="0" borderId="43" xfId="64" applyFont="1" applyBorder="1" applyAlignment="1">
      <alignment horizontal="center" vertical="center" wrapText="1"/>
      <protection/>
    </xf>
    <xf numFmtId="0" fontId="6" fillId="0" borderId="14" xfId="64" applyFont="1" applyBorder="1" applyAlignment="1">
      <alignment horizontal="center" vertical="center" wrapText="1"/>
      <protection/>
    </xf>
    <xf numFmtId="0" fontId="6" fillId="0" borderId="40" xfId="64" applyFont="1" applyBorder="1" applyAlignment="1">
      <alignment horizontal="center" vertical="center" wrapText="1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44" xfId="64" applyFont="1" applyFill="1" applyBorder="1" applyAlignment="1">
      <alignment horizontal="distributed" vertical="center" indent="1"/>
      <protection/>
    </xf>
    <xf numFmtId="0" fontId="6" fillId="0" borderId="19" xfId="64" applyFont="1" applyFill="1" applyBorder="1" applyAlignment="1">
      <alignment horizontal="distributed" vertical="center" indent="1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distributed" vertical="center" inden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6" fillId="0" borderId="41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23" xfId="64" applyFont="1" applyFill="1" applyBorder="1" applyAlignment="1">
      <alignment horizontal="center" vertical="center" wrapText="1"/>
      <protection/>
    </xf>
    <xf numFmtId="0" fontId="6" fillId="0" borderId="43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40" xfId="64" applyFont="1" applyFill="1" applyBorder="1" applyAlignment="1">
      <alignment horizontal="center" vertical="center" wrapText="1"/>
      <protection/>
    </xf>
    <xf numFmtId="0" fontId="3" fillId="0" borderId="0" xfId="70" applyFont="1" applyFill="1" applyAlignment="1">
      <alignment horizont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26" xfId="70" applyFont="1" applyFill="1" applyBorder="1" applyAlignment="1">
      <alignment horizontal="center" vertical="center"/>
      <protection/>
    </xf>
    <xf numFmtId="0" fontId="6" fillId="0" borderId="21" xfId="70" applyFont="1" applyFill="1" applyBorder="1" applyAlignment="1">
      <alignment horizontal="center" vertical="center"/>
      <protection/>
    </xf>
    <xf numFmtId="0" fontId="6" fillId="0" borderId="22" xfId="70" applyFont="1" applyFill="1" applyBorder="1" applyAlignment="1">
      <alignment horizontal="center" vertical="center"/>
      <protection/>
    </xf>
    <xf numFmtId="0" fontId="11" fillId="0" borderId="31" xfId="70" applyFont="1" applyFill="1" applyBorder="1" applyAlignment="1">
      <alignment horizontal="center" vertical="center"/>
      <protection/>
    </xf>
    <xf numFmtId="0" fontId="11" fillId="0" borderId="13" xfId="70" applyFont="1" applyFill="1" applyBorder="1" applyAlignment="1">
      <alignment horizontal="center" vertical="center"/>
      <protection/>
    </xf>
    <xf numFmtId="0" fontId="6" fillId="0" borderId="31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/>
      <protection/>
    </xf>
    <xf numFmtId="0" fontId="6" fillId="0" borderId="25" xfId="70" applyFont="1" applyFill="1" applyBorder="1" applyAlignment="1">
      <alignment horizontal="center" vertical="center"/>
      <protection/>
    </xf>
    <xf numFmtId="0" fontId="6" fillId="0" borderId="0" xfId="70" applyFont="1" applyFill="1" applyAlignment="1">
      <alignment horizontal="distributed"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44" fillId="0" borderId="0" xfId="70" applyFont="1" applyFill="1" applyAlignment="1">
      <alignment horizontal="center" vertical="center"/>
      <protection/>
    </xf>
    <xf numFmtId="0" fontId="6" fillId="0" borderId="0" xfId="70" applyFont="1" applyAlignment="1">
      <alignment horizontal="distributed" vertical="center" wrapText="1"/>
      <protection/>
    </xf>
    <xf numFmtId="0" fontId="6" fillId="0" borderId="0" xfId="70" applyFont="1" applyAlignment="1">
      <alignment horizontal="distributed" vertical="center"/>
      <protection/>
    </xf>
    <xf numFmtId="0" fontId="3" fillId="0" borderId="0" xfId="70" applyFont="1" applyAlignment="1">
      <alignment horizontal="center"/>
      <protection/>
    </xf>
    <xf numFmtId="0" fontId="6" fillId="0" borderId="17" xfId="70" applyFont="1" applyBorder="1" applyAlignment="1">
      <alignment horizontal="center" vertical="center"/>
      <protection/>
    </xf>
    <xf numFmtId="0" fontId="6" fillId="0" borderId="26" xfId="70" applyFont="1" applyBorder="1" applyAlignment="1">
      <alignment horizontal="center" vertical="center"/>
      <protection/>
    </xf>
    <xf numFmtId="0" fontId="6" fillId="0" borderId="21" xfId="70" applyFont="1" applyBorder="1" applyAlignment="1">
      <alignment horizontal="center" vertical="center"/>
      <protection/>
    </xf>
    <xf numFmtId="0" fontId="6" fillId="0" borderId="22" xfId="70" applyFont="1" applyBorder="1" applyAlignment="1">
      <alignment horizontal="center" vertical="center"/>
      <protection/>
    </xf>
    <xf numFmtId="186" fontId="6" fillId="0" borderId="31" xfId="70" applyNumberFormat="1" applyFont="1" applyBorder="1" applyAlignment="1">
      <alignment horizontal="center" vertical="center"/>
      <protection/>
    </xf>
    <xf numFmtId="186" fontId="6" fillId="0" borderId="13" xfId="70" applyNumberFormat="1" applyFont="1" applyBorder="1" applyAlignment="1">
      <alignment horizontal="center" vertical="center"/>
      <protection/>
    </xf>
    <xf numFmtId="195" fontId="6" fillId="0" borderId="31" xfId="70" applyNumberFormat="1" applyFont="1" applyBorder="1" applyAlignment="1">
      <alignment horizontal="center" vertical="center"/>
      <protection/>
    </xf>
    <xf numFmtId="195" fontId="6" fillId="0" borderId="13" xfId="70" applyNumberFormat="1" applyFont="1" applyBorder="1" applyAlignment="1">
      <alignment horizontal="center" vertical="center"/>
      <protection/>
    </xf>
    <xf numFmtId="195" fontId="11" fillId="0" borderId="18" xfId="70" applyNumberFormat="1" applyFont="1" applyBorder="1" applyAlignment="1">
      <alignment horizontal="center" vertical="center"/>
      <protection/>
    </xf>
    <xf numFmtId="195" fontId="11" fillId="0" borderId="25" xfId="70" applyNumberFormat="1" applyFont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44" fillId="0" borderId="0" xfId="70" applyFont="1" applyAlignment="1">
      <alignment horizontal="distributed" vertical="center"/>
      <protection/>
    </xf>
    <xf numFmtId="0" fontId="44" fillId="0" borderId="0" xfId="70" applyFont="1" applyAlignment="1">
      <alignment horizontal="distributed" vertical="top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3" xfId="66"/>
    <cellStyle name="標準 4" xfId="67"/>
    <cellStyle name="標準 4 2" xfId="68"/>
    <cellStyle name="標準_１２　市民やすらぎ課" xfId="69"/>
    <cellStyle name="標準_１４　中央卸売市場(2)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4%20&#39640;&#26494;&#24066;&#32113;&#35336;&#24180;&#22577;&#65288;&#31532;51&#21495;&#65289;\&#32113;&#35336;&#34920;&#65288;&#22238;&#21454;&#65289;\&#24773;&#22577;&#25919;&#31574;&#35506;\&#23567;&#22770;&#29289;&#20385;&#20316;&#2510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ニュアル"/>
      <sheetName val="14-2(1)"/>
      <sheetName val="14-2(2)"/>
      <sheetName val="14-2(3)"/>
      <sheetName val="14-2(4)"/>
      <sheetName val="14-2(5)"/>
      <sheetName val="14-2(6)"/>
      <sheetName val="データ"/>
      <sheetName val="銘柄変更"/>
    </sheetNames>
    <sheetDataSet>
      <sheetData sheetId="7">
        <row r="1">
          <cell r="E1" t="str">
            <v>2011年</v>
          </cell>
          <cell r="F1">
            <v>40544</v>
          </cell>
          <cell r="G1">
            <v>40575</v>
          </cell>
          <cell r="H1">
            <v>40603</v>
          </cell>
          <cell r="I1">
            <v>40634</v>
          </cell>
          <cell r="J1">
            <v>40664</v>
          </cell>
          <cell r="K1">
            <v>40695</v>
          </cell>
          <cell r="L1">
            <v>40725</v>
          </cell>
          <cell r="M1">
            <v>40756</v>
          </cell>
          <cell r="N1">
            <v>40787</v>
          </cell>
          <cell r="O1">
            <v>40817</v>
          </cell>
          <cell r="P1">
            <v>40848</v>
          </cell>
          <cell r="Q1">
            <v>40878</v>
          </cell>
        </row>
        <row r="2">
          <cell r="A2">
            <v>1001</v>
          </cell>
          <cell r="B2" t="str">
            <v>1001 うるち米(単一品種, 「コシヒカリ」)(1袋)</v>
          </cell>
          <cell r="C2">
            <v>2108</v>
          </cell>
          <cell r="D2">
            <v>2048</v>
          </cell>
          <cell r="E2">
            <v>2009</v>
          </cell>
          <cell r="F2">
            <v>1955</v>
          </cell>
          <cell r="G2">
            <v>1930</v>
          </cell>
          <cell r="H2">
            <v>1930</v>
          </cell>
          <cell r="I2">
            <v>1930</v>
          </cell>
          <cell r="J2">
            <v>1930</v>
          </cell>
          <cell r="K2">
            <v>1930</v>
          </cell>
          <cell r="L2">
            <v>1930</v>
          </cell>
          <cell r="M2">
            <v>1930</v>
          </cell>
          <cell r="N2">
            <v>2105</v>
          </cell>
          <cell r="O2">
            <v>2105</v>
          </cell>
          <cell r="P2">
            <v>2215</v>
          </cell>
          <cell r="Q2">
            <v>2215</v>
          </cell>
        </row>
        <row r="3">
          <cell r="A3">
            <v>1011</v>
          </cell>
          <cell r="B3" t="str">
            <v>1011 もち米(1kg)</v>
          </cell>
          <cell r="C3">
            <v>492</v>
          </cell>
          <cell r="D3">
            <v>488</v>
          </cell>
          <cell r="E3">
            <v>442</v>
          </cell>
          <cell r="F3">
            <v>443</v>
          </cell>
          <cell r="G3">
            <v>443</v>
          </cell>
          <cell r="H3">
            <v>443</v>
          </cell>
          <cell r="I3">
            <v>443</v>
          </cell>
          <cell r="J3">
            <v>443</v>
          </cell>
          <cell r="K3">
            <v>443</v>
          </cell>
          <cell r="L3">
            <v>443</v>
          </cell>
          <cell r="M3">
            <v>443</v>
          </cell>
          <cell r="N3">
            <v>432</v>
          </cell>
          <cell r="O3">
            <v>443</v>
          </cell>
          <cell r="P3">
            <v>443</v>
          </cell>
          <cell r="Q3">
            <v>445</v>
          </cell>
        </row>
        <row r="4">
          <cell r="A4">
            <v>1021</v>
          </cell>
          <cell r="B4" t="str">
            <v>1021 食パン(1kg)</v>
          </cell>
          <cell r="C4">
            <v>469</v>
          </cell>
          <cell r="D4">
            <v>463</v>
          </cell>
          <cell r="E4">
            <v>478</v>
          </cell>
          <cell r="F4">
            <v>464</v>
          </cell>
          <cell r="G4">
            <v>464</v>
          </cell>
          <cell r="H4">
            <v>464</v>
          </cell>
          <cell r="I4">
            <v>464</v>
          </cell>
          <cell r="J4">
            <v>464</v>
          </cell>
          <cell r="K4">
            <v>464</v>
          </cell>
          <cell r="L4">
            <v>464</v>
          </cell>
          <cell r="M4">
            <v>503</v>
          </cell>
          <cell r="N4">
            <v>497</v>
          </cell>
          <cell r="O4">
            <v>497</v>
          </cell>
          <cell r="P4">
            <v>497</v>
          </cell>
          <cell r="Q4">
            <v>497</v>
          </cell>
        </row>
        <row r="5">
          <cell r="A5">
            <v>1031</v>
          </cell>
          <cell r="B5" t="str">
            <v>1031 ゆでうどん(100g)</v>
          </cell>
          <cell r="C5">
            <v>32</v>
          </cell>
          <cell r="D5">
            <v>33</v>
          </cell>
          <cell r="E5">
            <v>33</v>
          </cell>
          <cell r="F5">
            <v>33</v>
          </cell>
          <cell r="G5">
            <v>33</v>
          </cell>
          <cell r="H5">
            <v>33</v>
          </cell>
          <cell r="I5">
            <v>33</v>
          </cell>
          <cell r="J5">
            <v>33</v>
          </cell>
          <cell r="K5">
            <v>33</v>
          </cell>
          <cell r="L5">
            <v>33</v>
          </cell>
          <cell r="M5">
            <v>33</v>
          </cell>
          <cell r="N5">
            <v>33</v>
          </cell>
          <cell r="O5">
            <v>33</v>
          </cell>
          <cell r="P5">
            <v>33</v>
          </cell>
          <cell r="Q5">
            <v>33</v>
          </cell>
        </row>
        <row r="6">
          <cell r="A6">
            <v>1041</v>
          </cell>
          <cell r="B6" t="str">
            <v>1041 干しうどん(100g)</v>
          </cell>
          <cell r="C6">
            <v>55</v>
          </cell>
          <cell r="D6">
            <v>55</v>
          </cell>
          <cell r="E6">
            <v>69</v>
          </cell>
          <cell r="F6">
            <v>54</v>
          </cell>
          <cell r="G6">
            <v>54</v>
          </cell>
          <cell r="H6">
            <v>49</v>
          </cell>
          <cell r="I6">
            <v>54</v>
          </cell>
          <cell r="J6">
            <v>49</v>
          </cell>
          <cell r="K6">
            <v>49</v>
          </cell>
          <cell r="L6">
            <v>69</v>
          </cell>
          <cell r="M6">
            <v>70</v>
          </cell>
          <cell r="N6">
            <v>70</v>
          </cell>
          <cell r="O6">
            <v>69</v>
          </cell>
          <cell r="P6">
            <v>69</v>
          </cell>
          <cell r="Q6">
            <v>69</v>
          </cell>
        </row>
        <row r="7">
          <cell r="A7">
            <v>1051</v>
          </cell>
          <cell r="B7" t="str">
            <v>1051 即席めん(1個)</v>
          </cell>
          <cell r="C7">
            <v>143</v>
          </cell>
          <cell r="D7">
            <v>138</v>
          </cell>
          <cell r="E7">
            <v>138</v>
          </cell>
          <cell r="F7">
            <v>138</v>
          </cell>
          <cell r="G7">
            <v>138</v>
          </cell>
          <cell r="H7">
            <v>138</v>
          </cell>
          <cell r="I7">
            <v>138</v>
          </cell>
          <cell r="J7">
            <v>136</v>
          </cell>
          <cell r="K7">
            <v>138</v>
          </cell>
          <cell r="L7">
            <v>138</v>
          </cell>
          <cell r="M7">
            <v>138</v>
          </cell>
          <cell r="N7">
            <v>138</v>
          </cell>
          <cell r="O7">
            <v>138</v>
          </cell>
          <cell r="P7">
            <v>138</v>
          </cell>
          <cell r="Q7">
            <v>136</v>
          </cell>
        </row>
        <row r="8">
          <cell r="A8">
            <v>1071</v>
          </cell>
          <cell r="B8" t="str">
            <v>1071 小麦粉(1袋)</v>
          </cell>
          <cell r="C8">
            <v>241</v>
          </cell>
          <cell r="D8">
            <v>239</v>
          </cell>
          <cell r="E8">
            <v>241</v>
          </cell>
          <cell r="F8">
            <v>238</v>
          </cell>
          <cell r="G8">
            <v>238</v>
          </cell>
          <cell r="H8">
            <v>238</v>
          </cell>
          <cell r="I8">
            <v>238</v>
          </cell>
          <cell r="J8">
            <v>238</v>
          </cell>
          <cell r="K8">
            <v>233</v>
          </cell>
          <cell r="L8">
            <v>245</v>
          </cell>
          <cell r="M8">
            <v>245</v>
          </cell>
          <cell r="N8">
            <v>245</v>
          </cell>
          <cell r="O8">
            <v>245</v>
          </cell>
          <cell r="P8">
            <v>245</v>
          </cell>
          <cell r="Q8">
            <v>245</v>
          </cell>
        </row>
        <row r="9">
          <cell r="A9">
            <v>1101</v>
          </cell>
          <cell r="B9" t="str">
            <v>1101 まぐろ(100g)</v>
          </cell>
          <cell r="C9">
            <v>396</v>
          </cell>
          <cell r="D9">
            <v>387</v>
          </cell>
          <cell r="E9">
            <v>381</v>
          </cell>
          <cell r="F9">
            <v>362</v>
          </cell>
          <cell r="G9">
            <v>357</v>
          </cell>
          <cell r="H9">
            <v>373</v>
          </cell>
          <cell r="I9">
            <v>394</v>
          </cell>
          <cell r="J9">
            <v>381</v>
          </cell>
          <cell r="K9">
            <v>406</v>
          </cell>
          <cell r="L9">
            <v>379</v>
          </cell>
          <cell r="M9">
            <v>399</v>
          </cell>
          <cell r="N9">
            <v>372</v>
          </cell>
          <cell r="O9">
            <v>370</v>
          </cell>
          <cell r="P9">
            <v>378</v>
          </cell>
          <cell r="Q9">
            <v>405</v>
          </cell>
        </row>
        <row r="10">
          <cell r="A10">
            <v>1102</v>
          </cell>
          <cell r="B10" t="str">
            <v>1102 あじ(100g)</v>
          </cell>
          <cell r="C10">
            <v>96</v>
          </cell>
          <cell r="D10">
            <v>99</v>
          </cell>
          <cell r="E10">
            <v>103</v>
          </cell>
          <cell r="F10">
            <v>105</v>
          </cell>
          <cell r="G10">
            <v>96</v>
          </cell>
          <cell r="H10">
            <v>86</v>
          </cell>
          <cell r="I10">
            <v>105</v>
          </cell>
          <cell r="J10">
            <v>104</v>
          </cell>
          <cell r="K10">
            <v>99</v>
          </cell>
          <cell r="L10">
            <v>99</v>
          </cell>
          <cell r="M10">
            <v>110</v>
          </cell>
          <cell r="N10">
            <v>121</v>
          </cell>
          <cell r="O10">
            <v>114</v>
          </cell>
          <cell r="P10">
            <v>97</v>
          </cell>
          <cell r="Q10">
            <v>102</v>
          </cell>
        </row>
        <row r="11">
          <cell r="A11">
            <v>1103</v>
          </cell>
          <cell r="B11" t="str">
            <v>1103 いわし(100g)</v>
          </cell>
          <cell r="C11">
            <v>101</v>
          </cell>
          <cell r="D11">
            <v>91</v>
          </cell>
          <cell r="E11">
            <v>80</v>
          </cell>
          <cell r="F11">
            <v>84</v>
          </cell>
          <cell r="G11">
            <v>87</v>
          </cell>
          <cell r="H11">
            <v>91</v>
          </cell>
          <cell r="I11">
            <v>76</v>
          </cell>
          <cell r="J11">
            <v>80</v>
          </cell>
          <cell r="K11">
            <v>84</v>
          </cell>
          <cell r="L11">
            <v>71</v>
          </cell>
          <cell r="M11">
            <v>78</v>
          </cell>
          <cell r="N11">
            <v>82</v>
          </cell>
          <cell r="O11">
            <v>76</v>
          </cell>
          <cell r="P11">
            <v>80</v>
          </cell>
          <cell r="Q11">
            <v>74</v>
          </cell>
        </row>
        <row r="12">
          <cell r="A12">
            <v>1105</v>
          </cell>
          <cell r="B12" t="str">
            <v>1105 かれい(100g)</v>
          </cell>
          <cell r="C12">
            <v>265</v>
          </cell>
          <cell r="D12">
            <v>281</v>
          </cell>
          <cell r="E12">
            <v>264</v>
          </cell>
          <cell r="F12">
            <v>234</v>
          </cell>
          <cell r="G12">
            <v>241</v>
          </cell>
          <cell r="H12">
            <v>268</v>
          </cell>
          <cell r="I12">
            <v>227</v>
          </cell>
          <cell r="J12">
            <v>289</v>
          </cell>
          <cell r="K12">
            <v>277</v>
          </cell>
          <cell r="L12">
            <v>293</v>
          </cell>
          <cell r="M12">
            <v>300</v>
          </cell>
          <cell r="N12">
            <v>264</v>
          </cell>
          <cell r="O12">
            <v>255</v>
          </cell>
          <cell r="P12">
            <v>271</v>
          </cell>
          <cell r="Q12">
            <v>250</v>
          </cell>
        </row>
        <row r="13">
          <cell r="A13">
            <v>1107</v>
          </cell>
          <cell r="B13" t="str">
            <v>1107 さば(100g)</v>
          </cell>
          <cell r="C13">
            <v>123</v>
          </cell>
          <cell r="D13">
            <v>119</v>
          </cell>
          <cell r="E13">
            <v>128</v>
          </cell>
          <cell r="F13">
            <v>144</v>
          </cell>
          <cell r="G13">
            <v>152</v>
          </cell>
          <cell r="H13">
            <v>119</v>
          </cell>
          <cell r="I13">
            <v>104</v>
          </cell>
          <cell r="J13">
            <v>105</v>
          </cell>
          <cell r="K13">
            <v>129</v>
          </cell>
          <cell r="L13">
            <v>144</v>
          </cell>
          <cell r="M13">
            <v>137</v>
          </cell>
          <cell r="N13">
            <v>125</v>
          </cell>
          <cell r="O13">
            <v>117</v>
          </cell>
          <cell r="P13">
            <v>126</v>
          </cell>
          <cell r="Q13">
            <v>133</v>
          </cell>
        </row>
        <row r="14">
          <cell r="A14">
            <v>1108</v>
          </cell>
          <cell r="B14" t="str">
            <v>1108 さんま(100g)</v>
          </cell>
          <cell r="C14">
            <v>68</v>
          </cell>
          <cell r="D14">
            <v>71</v>
          </cell>
          <cell r="E14">
            <v>80</v>
          </cell>
          <cell r="F14">
            <v>71</v>
          </cell>
          <cell r="G14">
            <v>70</v>
          </cell>
          <cell r="H14">
            <v>61</v>
          </cell>
          <cell r="I14">
            <v>62</v>
          </cell>
          <cell r="J14">
            <v>63</v>
          </cell>
          <cell r="K14">
            <v>73</v>
          </cell>
          <cell r="L14">
            <v>130</v>
          </cell>
          <cell r="M14">
            <v>133</v>
          </cell>
          <cell r="N14">
            <v>100</v>
          </cell>
          <cell r="O14">
            <v>61</v>
          </cell>
          <cell r="P14">
            <v>60</v>
          </cell>
          <cell r="Q14">
            <v>80</v>
          </cell>
        </row>
        <row r="15">
          <cell r="A15">
            <v>1110</v>
          </cell>
          <cell r="B15" t="str">
            <v>1110 たい(100g)</v>
          </cell>
          <cell r="C15">
            <v>427</v>
          </cell>
          <cell r="D15">
            <v>376</v>
          </cell>
          <cell r="E15">
            <v>394</v>
          </cell>
          <cell r="F15">
            <v>448</v>
          </cell>
          <cell r="G15">
            <v>439</v>
          </cell>
          <cell r="H15">
            <v>356</v>
          </cell>
          <cell r="I15">
            <v>428</v>
          </cell>
          <cell r="J15">
            <v>410</v>
          </cell>
          <cell r="K15">
            <v>392</v>
          </cell>
          <cell r="L15">
            <v>392</v>
          </cell>
          <cell r="M15">
            <v>391</v>
          </cell>
          <cell r="N15">
            <v>365</v>
          </cell>
          <cell r="O15">
            <v>376</v>
          </cell>
          <cell r="P15">
            <v>379</v>
          </cell>
          <cell r="Q15">
            <v>354</v>
          </cell>
        </row>
        <row r="16">
          <cell r="A16">
            <v>1112</v>
          </cell>
          <cell r="B16" t="str">
            <v>1112 いか(100g)</v>
          </cell>
          <cell r="C16">
            <v>70</v>
          </cell>
          <cell r="D16">
            <v>72</v>
          </cell>
          <cell r="E16">
            <v>78</v>
          </cell>
          <cell r="F16">
            <v>77</v>
          </cell>
          <cell r="G16">
            <v>68</v>
          </cell>
          <cell r="H16">
            <v>78</v>
          </cell>
          <cell r="I16">
            <v>100</v>
          </cell>
          <cell r="J16">
            <v>80</v>
          </cell>
          <cell r="K16">
            <v>87</v>
          </cell>
          <cell r="L16">
            <v>69</v>
          </cell>
          <cell r="M16">
            <v>81</v>
          </cell>
          <cell r="N16">
            <v>75</v>
          </cell>
          <cell r="O16">
            <v>71</v>
          </cell>
          <cell r="P16">
            <v>75</v>
          </cell>
          <cell r="Q16">
            <v>77</v>
          </cell>
        </row>
        <row r="17">
          <cell r="A17">
            <v>1113</v>
          </cell>
          <cell r="B17" t="str">
            <v>1113 たこ(100g)</v>
          </cell>
          <cell r="C17">
            <v>199</v>
          </cell>
          <cell r="D17">
            <v>200</v>
          </cell>
          <cell r="E17">
            <v>208</v>
          </cell>
          <cell r="F17">
            <v>194</v>
          </cell>
          <cell r="G17">
            <v>186</v>
          </cell>
          <cell r="H17">
            <v>196</v>
          </cell>
          <cell r="I17">
            <v>216</v>
          </cell>
          <cell r="J17">
            <v>214</v>
          </cell>
          <cell r="K17">
            <v>214</v>
          </cell>
          <cell r="L17">
            <v>214</v>
          </cell>
          <cell r="M17">
            <v>216</v>
          </cell>
          <cell r="N17">
            <v>204</v>
          </cell>
          <cell r="O17">
            <v>186</v>
          </cell>
          <cell r="P17">
            <v>229</v>
          </cell>
          <cell r="Q17">
            <v>234</v>
          </cell>
        </row>
        <row r="18">
          <cell r="A18">
            <v>1114</v>
          </cell>
          <cell r="B18" t="str">
            <v>1114 えび(輸入品)(100g)</v>
          </cell>
          <cell r="C18">
            <v>240</v>
          </cell>
          <cell r="D18">
            <v>236</v>
          </cell>
          <cell r="E18">
            <v>247</v>
          </cell>
          <cell r="F18">
            <v>250</v>
          </cell>
          <cell r="G18">
            <v>262</v>
          </cell>
          <cell r="H18">
            <v>242</v>
          </cell>
          <cell r="I18">
            <v>227</v>
          </cell>
          <cell r="J18">
            <v>259</v>
          </cell>
          <cell r="K18">
            <v>250</v>
          </cell>
          <cell r="L18">
            <v>254</v>
          </cell>
          <cell r="M18">
            <v>249</v>
          </cell>
          <cell r="N18">
            <v>223</v>
          </cell>
          <cell r="O18">
            <v>225</v>
          </cell>
          <cell r="P18">
            <v>253</v>
          </cell>
          <cell r="Q18">
            <v>274</v>
          </cell>
        </row>
        <row r="19">
          <cell r="A19">
            <v>1131</v>
          </cell>
          <cell r="B19" t="str">
            <v>1131 あさり(100g)</v>
          </cell>
          <cell r="C19">
            <v>104</v>
          </cell>
          <cell r="D19">
            <v>106</v>
          </cell>
          <cell r="E19">
            <v>105</v>
          </cell>
          <cell r="F19">
            <v>114</v>
          </cell>
          <cell r="G19">
            <v>114</v>
          </cell>
          <cell r="H19">
            <v>111</v>
          </cell>
          <cell r="I19">
            <v>103</v>
          </cell>
          <cell r="J19">
            <v>103</v>
          </cell>
          <cell r="K19">
            <v>104</v>
          </cell>
          <cell r="L19">
            <v>104</v>
          </cell>
          <cell r="M19">
            <v>106</v>
          </cell>
          <cell r="N19">
            <v>96</v>
          </cell>
          <cell r="O19">
            <v>104</v>
          </cell>
          <cell r="P19">
            <v>104</v>
          </cell>
          <cell r="Q19">
            <v>104</v>
          </cell>
        </row>
        <row r="20">
          <cell r="A20">
            <v>1141</v>
          </cell>
          <cell r="B20" t="str">
            <v>1141 塩さけ(100g)</v>
          </cell>
          <cell r="C20">
            <v>158</v>
          </cell>
          <cell r="D20">
            <v>153</v>
          </cell>
          <cell r="E20">
            <v>154</v>
          </cell>
          <cell r="F20">
            <v>151</v>
          </cell>
          <cell r="G20">
            <v>134</v>
          </cell>
          <cell r="H20">
            <v>139</v>
          </cell>
          <cell r="I20">
            <v>162</v>
          </cell>
          <cell r="J20">
            <v>156</v>
          </cell>
          <cell r="K20">
            <v>171</v>
          </cell>
          <cell r="L20" t="str">
            <v>-</v>
          </cell>
          <cell r="M20">
            <v>161</v>
          </cell>
          <cell r="N20">
            <v>154</v>
          </cell>
          <cell r="O20">
            <v>151</v>
          </cell>
          <cell r="P20">
            <v>156</v>
          </cell>
          <cell r="Q20">
            <v>160</v>
          </cell>
        </row>
        <row r="21">
          <cell r="A21">
            <v>1146</v>
          </cell>
          <cell r="B21" t="str">
            <v>1146 煮干し(100g)</v>
          </cell>
          <cell r="C21">
            <v>272</v>
          </cell>
          <cell r="D21">
            <v>254</v>
          </cell>
          <cell r="E21">
            <v>252</v>
          </cell>
          <cell r="F21">
            <v>252</v>
          </cell>
          <cell r="G21">
            <v>252</v>
          </cell>
          <cell r="H21">
            <v>252</v>
          </cell>
          <cell r="I21">
            <v>252</v>
          </cell>
          <cell r="J21">
            <v>252</v>
          </cell>
          <cell r="K21">
            <v>252</v>
          </cell>
          <cell r="L21">
            <v>252</v>
          </cell>
          <cell r="M21">
            <v>252</v>
          </cell>
          <cell r="N21">
            <v>252</v>
          </cell>
          <cell r="O21">
            <v>252</v>
          </cell>
          <cell r="P21">
            <v>252</v>
          </cell>
          <cell r="Q21">
            <v>252</v>
          </cell>
        </row>
        <row r="22">
          <cell r="A22">
            <v>1151</v>
          </cell>
          <cell r="B22" t="str">
            <v>1151 さつま揚げ(100g)</v>
          </cell>
          <cell r="C22">
            <v>134</v>
          </cell>
          <cell r="D22">
            <v>128</v>
          </cell>
          <cell r="E22">
            <v>126</v>
          </cell>
          <cell r="F22">
            <v>127</v>
          </cell>
          <cell r="G22">
            <v>128</v>
          </cell>
          <cell r="H22">
            <v>124</v>
          </cell>
          <cell r="I22">
            <v>133</v>
          </cell>
          <cell r="J22">
            <v>123</v>
          </cell>
          <cell r="K22">
            <v>122</v>
          </cell>
          <cell r="L22">
            <v>116</v>
          </cell>
          <cell r="M22">
            <v>122</v>
          </cell>
          <cell r="N22">
            <v>137</v>
          </cell>
          <cell r="O22">
            <v>126</v>
          </cell>
          <cell r="P22">
            <v>132</v>
          </cell>
          <cell r="Q22">
            <v>125</v>
          </cell>
        </row>
        <row r="23">
          <cell r="A23">
            <v>1153</v>
          </cell>
          <cell r="B23" t="str">
            <v>1153 かまぼこ(100g)</v>
          </cell>
          <cell r="C23">
            <v>165</v>
          </cell>
          <cell r="D23">
            <v>168</v>
          </cell>
          <cell r="E23">
            <v>168</v>
          </cell>
          <cell r="F23">
            <v>168</v>
          </cell>
          <cell r="G23">
            <v>168</v>
          </cell>
          <cell r="H23">
            <v>168</v>
          </cell>
          <cell r="I23">
            <v>168</v>
          </cell>
          <cell r="J23">
            <v>168</v>
          </cell>
          <cell r="K23">
            <v>168</v>
          </cell>
          <cell r="L23">
            <v>168</v>
          </cell>
          <cell r="M23">
            <v>168</v>
          </cell>
          <cell r="N23">
            <v>168</v>
          </cell>
          <cell r="O23">
            <v>168</v>
          </cell>
          <cell r="P23">
            <v>168</v>
          </cell>
          <cell r="Q23">
            <v>168</v>
          </cell>
        </row>
        <row r="24">
          <cell r="A24">
            <v>1161</v>
          </cell>
          <cell r="B24" t="str">
            <v>1161 かつお節(1ﾊﾟｯｸ)</v>
          </cell>
          <cell r="C24">
            <v>238</v>
          </cell>
          <cell r="D24">
            <v>238</v>
          </cell>
          <cell r="E24">
            <v>238</v>
          </cell>
          <cell r="F24">
            <v>238</v>
          </cell>
          <cell r="G24">
            <v>238</v>
          </cell>
          <cell r="H24">
            <v>238</v>
          </cell>
          <cell r="I24">
            <v>238</v>
          </cell>
          <cell r="J24">
            <v>238</v>
          </cell>
          <cell r="K24">
            <v>238</v>
          </cell>
          <cell r="L24">
            <v>238</v>
          </cell>
          <cell r="M24">
            <v>238</v>
          </cell>
          <cell r="N24">
            <v>238</v>
          </cell>
          <cell r="O24">
            <v>238</v>
          </cell>
          <cell r="P24">
            <v>238</v>
          </cell>
          <cell r="Q24">
            <v>238</v>
          </cell>
        </row>
        <row r="25">
          <cell r="A25">
            <v>1173</v>
          </cell>
          <cell r="B25" t="str">
            <v>1173 まぐろ缶詰(1缶)</v>
          </cell>
          <cell r="C25">
            <v>124</v>
          </cell>
          <cell r="D25">
            <v>124</v>
          </cell>
          <cell r="E25">
            <v>127</v>
          </cell>
          <cell r="F25">
            <v>124</v>
          </cell>
          <cell r="G25">
            <v>129</v>
          </cell>
          <cell r="H25">
            <v>129</v>
          </cell>
          <cell r="I25">
            <v>129</v>
          </cell>
          <cell r="J25">
            <v>118</v>
          </cell>
          <cell r="K25">
            <v>113</v>
          </cell>
          <cell r="L25">
            <v>129</v>
          </cell>
          <cell r="M25">
            <v>130</v>
          </cell>
          <cell r="N25">
            <v>125</v>
          </cell>
          <cell r="O25">
            <v>130</v>
          </cell>
          <cell r="P25">
            <v>132</v>
          </cell>
          <cell r="Q25">
            <v>133</v>
          </cell>
        </row>
        <row r="26">
          <cell r="A26">
            <v>1201</v>
          </cell>
          <cell r="B26" t="str">
            <v>1201 牛肉(ロース)(100g)</v>
          </cell>
          <cell r="C26">
            <v>680</v>
          </cell>
          <cell r="D26">
            <v>657</v>
          </cell>
          <cell r="E26">
            <v>634</v>
          </cell>
          <cell r="F26">
            <v>634</v>
          </cell>
          <cell r="G26">
            <v>634</v>
          </cell>
          <cell r="H26">
            <v>634</v>
          </cell>
          <cell r="I26">
            <v>634</v>
          </cell>
          <cell r="J26">
            <v>634</v>
          </cell>
          <cell r="K26">
            <v>634</v>
          </cell>
          <cell r="L26">
            <v>634</v>
          </cell>
          <cell r="M26">
            <v>634</v>
          </cell>
          <cell r="N26">
            <v>634</v>
          </cell>
          <cell r="O26">
            <v>634</v>
          </cell>
          <cell r="P26">
            <v>634</v>
          </cell>
          <cell r="Q26">
            <v>634</v>
          </cell>
        </row>
        <row r="27">
          <cell r="A27">
            <v>1212</v>
          </cell>
          <cell r="B27" t="str">
            <v>1212 豚肉(もも肉)(100g)</v>
          </cell>
          <cell r="C27">
            <v>163</v>
          </cell>
          <cell r="D27">
            <v>163</v>
          </cell>
          <cell r="E27">
            <v>163</v>
          </cell>
          <cell r="F27">
            <v>163</v>
          </cell>
          <cell r="G27">
            <v>163</v>
          </cell>
          <cell r="H27">
            <v>163</v>
          </cell>
          <cell r="I27">
            <v>163</v>
          </cell>
          <cell r="J27">
            <v>163</v>
          </cell>
          <cell r="K27">
            <v>163</v>
          </cell>
          <cell r="L27">
            <v>163</v>
          </cell>
          <cell r="M27">
            <v>163</v>
          </cell>
          <cell r="N27">
            <v>163</v>
          </cell>
          <cell r="O27">
            <v>163</v>
          </cell>
          <cell r="P27">
            <v>163</v>
          </cell>
          <cell r="Q27">
            <v>163</v>
          </cell>
        </row>
        <row r="28">
          <cell r="A28">
            <v>1221</v>
          </cell>
          <cell r="B28" t="str">
            <v>1221 鶏肉(100g)</v>
          </cell>
          <cell r="C28">
            <v>123</v>
          </cell>
          <cell r="D28">
            <v>122</v>
          </cell>
          <cell r="E28">
            <v>122</v>
          </cell>
          <cell r="F28">
            <v>122</v>
          </cell>
          <cell r="G28">
            <v>122</v>
          </cell>
          <cell r="H28">
            <v>122</v>
          </cell>
          <cell r="I28">
            <v>122</v>
          </cell>
          <cell r="J28">
            <v>122</v>
          </cell>
          <cell r="K28">
            <v>122</v>
          </cell>
          <cell r="L28">
            <v>122</v>
          </cell>
          <cell r="M28">
            <v>122</v>
          </cell>
          <cell r="N28">
            <v>122</v>
          </cell>
          <cell r="O28">
            <v>122</v>
          </cell>
          <cell r="P28">
            <v>122</v>
          </cell>
          <cell r="Q28">
            <v>122</v>
          </cell>
        </row>
        <row r="29">
          <cell r="A29">
            <v>1252</v>
          </cell>
          <cell r="B29" t="str">
            <v>1252 ハム(100g)</v>
          </cell>
          <cell r="C29">
            <v>223</v>
          </cell>
          <cell r="D29">
            <v>216</v>
          </cell>
          <cell r="E29">
            <v>217</v>
          </cell>
          <cell r="F29">
            <v>222</v>
          </cell>
          <cell r="G29">
            <v>229</v>
          </cell>
          <cell r="H29">
            <v>216</v>
          </cell>
          <cell r="I29">
            <v>219</v>
          </cell>
          <cell r="J29">
            <v>219</v>
          </cell>
          <cell r="K29">
            <v>219</v>
          </cell>
          <cell r="L29">
            <v>218</v>
          </cell>
          <cell r="M29">
            <v>207</v>
          </cell>
          <cell r="N29">
            <v>213</v>
          </cell>
          <cell r="O29">
            <v>222</v>
          </cell>
          <cell r="P29">
            <v>218</v>
          </cell>
          <cell r="Q29">
            <v>201</v>
          </cell>
        </row>
        <row r="30">
          <cell r="A30">
            <v>1261</v>
          </cell>
          <cell r="B30" t="str">
            <v>1261 ソーセージ(100g)</v>
          </cell>
          <cell r="C30">
            <v>221</v>
          </cell>
          <cell r="D30">
            <v>222</v>
          </cell>
          <cell r="E30">
            <v>223</v>
          </cell>
          <cell r="F30">
            <v>223</v>
          </cell>
          <cell r="G30">
            <v>223</v>
          </cell>
          <cell r="H30">
            <v>223</v>
          </cell>
          <cell r="I30">
            <v>223</v>
          </cell>
          <cell r="J30">
            <v>223</v>
          </cell>
          <cell r="K30">
            <v>223</v>
          </cell>
          <cell r="L30">
            <v>223</v>
          </cell>
          <cell r="M30">
            <v>223</v>
          </cell>
          <cell r="N30">
            <v>223</v>
          </cell>
          <cell r="O30">
            <v>223</v>
          </cell>
          <cell r="P30">
            <v>223</v>
          </cell>
          <cell r="Q30">
            <v>223</v>
          </cell>
        </row>
        <row r="31">
          <cell r="A31">
            <v>1301</v>
          </cell>
          <cell r="B31" t="str">
            <v>1301 牛乳(配達, 瓶入り)(1本)</v>
          </cell>
          <cell r="C31">
            <v>95</v>
          </cell>
          <cell r="D31">
            <v>97</v>
          </cell>
          <cell r="E31">
            <v>102</v>
          </cell>
          <cell r="F31">
            <v>102</v>
          </cell>
          <cell r="G31">
            <v>102</v>
          </cell>
          <cell r="H31">
            <v>102</v>
          </cell>
          <cell r="I31">
            <v>102</v>
          </cell>
          <cell r="J31">
            <v>102</v>
          </cell>
          <cell r="K31">
            <v>102</v>
          </cell>
          <cell r="L31">
            <v>102</v>
          </cell>
          <cell r="M31">
            <v>102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</row>
        <row r="32">
          <cell r="A32">
            <v>1303</v>
          </cell>
          <cell r="B32" t="str">
            <v>1303 牛乳(店頭売り, 紙容器入り)(1本)</v>
          </cell>
          <cell r="C32">
            <v>199</v>
          </cell>
          <cell r="D32">
            <v>200</v>
          </cell>
          <cell r="E32">
            <v>199</v>
          </cell>
          <cell r="F32">
            <v>202</v>
          </cell>
          <cell r="G32">
            <v>202</v>
          </cell>
          <cell r="H32">
            <v>202</v>
          </cell>
          <cell r="I32">
            <v>202</v>
          </cell>
          <cell r="J32">
            <v>199</v>
          </cell>
          <cell r="K32">
            <v>197</v>
          </cell>
          <cell r="L32">
            <v>192</v>
          </cell>
          <cell r="M32">
            <v>197</v>
          </cell>
          <cell r="N32">
            <v>202</v>
          </cell>
          <cell r="O32">
            <v>202</v>
          </cell>
          <cell r="P32">
            <v>202</v>
          </cell>
          <cell r="Q32">
            <v>192</v>
          </cell>
        </row>
        <row r="33">
          <cell r="A33">
            <v>1311</v>
          </cell>
          <cell r="B33" t="str">
            <v>1311 粉ミルク(1缶)</v>
          </cell>
          <cell r="C33">
            <v>2298</v>
          </cell>
          <cell r="D33">
            <v>2260</v>
          </cell>
          <cell r="E33">
            <v>2161</v>
          </cell>
          <cell r="F33">
            <v>2313</v>
          </cell>
          <cell r="G33">
            <v>2147</v>
          </cell>
          <cell r="H33">
            <v>2147</v>
          </cell>
          <cell r="I33">
            <v>2147</v>
          </cell>
          <cell r="J33">
            <v>2147</v>
          </cell>
          <cell r="K33">
            <v>2147</v>
          </cell>
          <cell r="L33">
            <v>2147</v>
          </cell>
          <cell r="M33">
            <v>2147</v>
          </cell>
          <cell r="N33">
            <v>2147</v>
          </cell>
          <cell r="O33">
            <v>2147</v>
          </cell>
          <cell r="P33">
            <v>2147</v>
          </cell>
          <cell r="Q33">
            <v>2147</v>
          </cell>
        </row>
        <row r="34">
          <cell r="A34">
            <v>1321</v>
          </cell>
          <cell r="B34" t="str">
            <v>1321 バター(1箱)</v>
          </cell>
          <cell r="C34">
            <v>371</v>
          </cell>
          <cell r="D34">
            <v>378</v>
          </cell>
          <cell r="E34">
            <v>381</v>
          </cell>
          <cell r="F34">
            <v>380</v>
          </cell>
          <cell r="G34">
            <v>380</v>
          </cell>
          <cell r="H34">
            <v>380</v>
          </cell>
          <cell r="I34">
            <v>380</v>
          </cell>
          <cell r="J34">
            <v>380</v>
          </cell>
          <cell r="K34">
            <v>380</v>
          </cell>
          <cell r="L34">
            <v>380</v>
          </cell>
          <cell r="M34">
            <v>380</v>
          </cell>
          <cell r="N34">
            <v>380</v>
          </cell>
          <cell r="O34">
            <v>380</v>
          </cell>
          <cell r="P34">
            <v>380</v>
          </cell>
          <cell r="Q34">
            <v>390</v>
          </cell>
        </row>
        <row r="35">
          <cell r="A35">
            <v>1341</v>
          </cell>
          <cell r="B35" t="str">
            <v>1341 鶏卵(1ﾊﾟｯｸ)</v>
          </cell>
          <cell r="C35">
            <v>186</v>
          </cell>
          <cell r="D35">
            <v>192</v>
          </cell>
          <cell r="E35">
            <v>200</v>
          </cell>
          <cell r="F35">
            <v>201</v>
          </cell>
          <cell r="G35">
            <v>203</v>
          </cell>
          <cell r="H35">
            <v>203</v>
          </cell>
          <cell r="I35">
            <v>218</v>
          </cell>
          <cell r="J35">
            <v>213</v>
          </cell>
          <cell r="K35">
            <v>198</v>
          </cell>
          <cell r="L35">
            <v>198</v>
          </cell>
          <cell r="M35">
            <v>191</v>
          </cell>
          <cell r="N35">
            <v>196</v>
          </cell>
          <cell r="O35">
            <v>196</v>
          </cell>
          <cell r="P35">
            <v>196</v>
          </cell>
          <cell r="Q35">
            <v>191</v>
          </cell>
        </row>
        <row r="36">
          <cell r="A36">
            <v>1401</v>
          </cell>
          <cell r="B36" t="str">
            <v>1401 キャベツ(1kg)</v>
          </cell>
          <cell r="C36">
            <v>139</v>
          </cell>
          <cell r="D36">
            <v>153</v>
          </cell>
          <cell r="E36">
            <v>132</v>
          </cell>
          <cell r="F36">
            <v>140</v>
          </cell>
          <cell r="G36">
            <v>198</v>
          </cell>
          <cell r="H36">
            <v>165</v>
          </cell>
          <cell r="I36">
            <v>151</v>
          </cell>
          <cell r="J36">
            <v>109</v>
          </cell>
          <cell r="K36">
            <v>80</v>
          </cell>
          <cell r="L36">
            <v>123</v>
          </cell>
          <cell r="M36">
            <v>100</v>
          </cell>
          <cell r="N36">
            <v>132</v>
          </cell>
          <cell r="O36">
            <v>135</v>
          </cell>
          <cell r="P36">
            <v>142</v>
          </cell>
          <cell r="Q36">
            <v>111</v>
          </cell>
        </row>
        <row r="37">
          <cell r="A37">
            <v>1402</v>
          </cell>
          <cell r="B37" t="str">
            <v>1402 ほうれんそう(1kg)</v>
          </cell>
          <cell r="C37">
            <v>603</v>
          </cell>
          <cell r="D37">
            <v>712</v>
          </cell>
          <cell r="E37">
            <v>675</v>
          </cell>
          <cell r="F37">
            <v>546</v>
          </cell>
          <cell r="G37">
            <v>659</v>
          </cell>
          <cell r="H37">
            <v>415</v>
          </cell>
          <cell r="I37">
            <v>369</v>
          </cell>
          <cell r="J37">
            <v>417</v>
          </cell>
          <cell r="K37">
            <v>699</v>
          </cell>
          <cell r="L37">
            <v>786</v>
          </cell>
          <cell r="M37">
            <v>808</v>
          </cell>
          <cell r="N37">
            <v>1316</v>
          </cell>
          <cell r="O37">
            <v>1064</v>
          </cell>
          <cell r="P37">
            <v>529</v>
          </cell>
          <cell r="Q37">
            <v>491</v>
          </cell>
        </row>
        <row r="38">
          <cell r="A38">
            <v>1403</v>
          </cell>
          <cell r="B38" t="str">
            <v>1403 はくさい(1kg)</v>
          </cell>
          <cell r="C38">
            <v>200</v>
          </cell>
          <cell r="D38">
            <v>198</v>
          </cell>
          <cell r="E38">
            <v>174</v>
          </cell>
          <cell r="F38">
            <v>92</v>
          </cell>
          <cell r="G38">
            <v>124</v>
          </cell>
          <cell r="H38">
            <v>158</v>
          </cell>
          <cell r="I38">
            <v>175</v>
          </cell>
          <cell r="J38">
            <v>180</v>
          </cell>
          <cell r="K38">
            <v>201</v>
          </cell>
          <cell r="L38">
            <v>222</v>
          </cell>
          <cell r="M38">
            <v>198</v>
          </cell>
          <cell r="N38">
            <v>236</v>
          </cell>
          <cell r="O38">
            <v>242</v>
          </cell>
          <cell r="P38">
            <v>139</v>
          </cell>
          <cell r="Q38">
            <v>115</v>
          </cell>
        </row>
        <row r="39">
          <cell r="A39">
            <v>1405</v>
          </cell>
          <cell r="B39" t="str">
            <v>1405 ねぎ(1kg)</v>
          </cell>
          <cell r="C39">
            <v>592</v>
          </cell>
          <cell r="D39">
            <v>677</v>
          </cell>
          <cell r="E39">
            <v>613</v>
          </cell>
          <cell r="F39">
            <v>647</v>
          </cell>
          <cell r="G39">
            <v>657</v>
          </cell>
          <cell r="H39">
            <v>595</v>
          </cell>
          <cell r="I39">
            <v>503</v>
          </cell>
          <cell r="J39">
            <v>567</v>
          </cell>
          <cell r="K39">
            <v>727</v>
          </cell>
          <cell r="L39">
            <v>738</v>
          </cell>
          <cell r="M39">
            <v>739</v>
          </cell>
          <cell r="N39">
            <v>606</v>
          </cell>
          <cell r="O39">
            <v>608</v>
          </cell>
          <cell r="P39">
            <v>492</v>
          </cell>
          <cell r="Q39">
            <v>471</v>
          </cell>
        </row>
        <row r="40">
          <cell r="A40">
            <v>1406</v>
          </cell>
          <cell r="B40" t="str">
            <v>1406 レタス(1kg)</v>
          </cell>
          <cell r="C40">
            <v>393</v>
          </cell>
          <cell r="D40">
            <v>488</v>
          </cell>
          <cell r="E40">
            <v>427</v>
          </cell>
          <cell r="F40">
            <v>431</v>
          </cell>
          <cell r="G40">
            <v>566</v>
          </cell>
          <cell r="H40">
            <v>469</v>
          </cell>
          <cell r="I40">
            <v>381</v>
          </cell>
          <cell r="J40">
            <v>271</v>
          </cell>
          <cell r="K40">
            <v>310</v>
          </cell>
          <cell r="L40">
            <v>261</v>
          </cell>
          <cell r="M40">
            <v>307</v>
          </cell>
          <cell r="N40">
            <v>723</v>
          </cell>
          <cell r="O40">
            <v>612</v>
          </cell>
          <cell r="P40">
            <v>423</v>
          </cell>
          <cell r="Q40">
            <v>373</v>
          </cell>
        </row>
        <row r="41">
          <cell r="A41">
            <v>1407</v>
          </cell>
          <cell r="B41" t="str">
            <v>1407 もやし(100g)</v>
          </cell>
          <cell r="C41">
            <v>16</v>
          </cell>
          <cell r="D41">
            <v>18</v>
          </cell>
          <cell r="E41">
            <v>18</v>
          </cell>
          <cell r="F41">
            <v>18</v>
          </cell>
          <cell r="G41">
            <v>18</v>
          </cell>
          <cell r="H41">
            <v>18</v>
          </cell>
          <cell r="I41">
            <v>18</v>
          </cell>
          <cell r="J41">
            <v>18</v>
          </cell>
          <cell r="K41">
            <v>18</v>
          </cell>
          <cell r="L41">
            <v>18</v>
          </cell>
          <cell r="M41">
            <v>18</v>
          </cell>
          <cell r="N41">
            <v>18</v>
          </cell>
          <cell r="O41">
            <v>18</v>
          </cell>
          <cell r="P41">
            <v>18</v>
          </cell>
          <cell r="Q41">
            <v>18</v>
          </cell>
        </row>
        <row r="42">
          <cell r="A42">
            <v>1409</v>
          </cell>
          <cell r="B42" t="str">
            <v>1409 ブロッコリー(1kg)</v>
          </cell>
          <cell r="C42">
            <v>497</v>
          </cell>
          <cell r="D42">
            <v>522</v>
          </cell>
          <cell r="E42">
            <v>506</v>
          </cell>
          <cell r="F42">
            <v>522</v>
          </cell>
          <cell r="G42">
            <v>672</v>
          </cell>
          <cell r="H42">
            <v>475</v>
          </cell>
          <cell r="I42">
            <v>511</v>
          </cell>
          <cell r="J42">
            <v>540</v>
          </cell>
          <cell r="K42">
            <v>516</v>
          </cell>
          <cell r="L42">
            <v>441</v>
          </cell>
          <cell r="M42">
            <v>477</v>
          </cell>
          <cell r="N42">
            <v>553</v>
          </cell>
          <cell r="O42">
            <v>478</v>
          </cell>
          <cell r="P42">
            <v>415</v>
          </cell>
          <cell r="Q42">
            <v>474</v>
          </cell>
        </row>
        <row r="43">
          <cell r="A43">
            <v>1412</v>
          </cell>
          <cell r="B43" t="str">
            <v>1412 じゃがいも(1kg)</v>
          </cell>
          <cell r="C43">
            <v>219</v>
          </cell>
          <cell r="D43">
            <v>284</v>
          </cell>
          <cell r="E43">
            <v>268</v>
          </cell>
          <cell r="F43">
            <v>227</v>
          </cell>
          <cell r="G43">
            <v>249</v>
          </cell>
          <cell r="H43">
            <v>272</v>
          </cell>
          <cell r="I43">
            <v>436</v>
          </cell>
          <cell r="J43">
            <v>371</v>
          </cell>
          <cell r="K43">
            <v>355</v>
          </cell>
          <cell r="L43">
            <v>257</v>
          </cell>
          <cell r="M43">
            <v>240</v>
          </cell>
          <cell r="N43">
            <v>203</v>
          </cell>
          <cell r="O43">
            <v>199</v>
          </cell>
          <cell r="P43">
            <v>187</v>
          </cell>
          <cell r="Q43">
            <v>218</v>
          </cell>
        </row>
        <row r="44">
          <cell r="A44">
            <v>1413</v>
          </cell>
          <cell r="B44" t="str">
            <v>1413 さといも(1kg)</v>
          </cell>
          <cell r="C44">
            <v>366</v>
          </cell>
          <cell r="D44">
            <v>409</v>
          </cell>
          <cell r="E44">
            <v>364</v>
          </cell>
          <cell r="F44">
            <v>376</v>
          </cell>
          <cell r="G44">
            <v>396</v>
          </cell>
          <cell r="H44">
            <v>376</v>
          </cell>
          <cell r="I44">
            <v>396</v>
          </cell>
          <cell r="J44">
            <v>326</v>
          </cell>
          <cell r="K44">
            <v>286</v>
          </cell>
          <cell r="L44">
            <v>375</v>
          </cell>
          <cell r="M44">
            <v>410</v>
          </cell>
          <cell r="N44">
            <v>400</v>
          </cell>
          <cell r="O44">
            <v>382</v>
          </cell>
          <cell r="P44">
            <v>286</v>
          </cell>
          <cell r="Q44">
            <v>356</v>
          </cell>
        </row>
        <row r="45">
          <cell r="A45">
            <v>1414</v>
          </cell>
          <cell r="B45" t="str">
            <v>1414 だいこん(1kg)</v>
          </cell>
          <cell r="C45">
            <v>133</v>
          </cell>
          <cell r="D45">
            <v>151</v>
          </cell>
          <cell r="E45">
            <v>131</v>
          </cell>
          <cell r="F45">
            <v>109</v>
          </cell>
          <cell r="G45">
            <v>136</v>
          </cell>
          <cell r="H45">
            <v>146</v>
          </cell>
          <cell r="I45">
            <v>148</v>
          </cell>
          <cell r="J45">
            <v>102</v>
          </cell>
          <cell r="K45">
            <v>133</v>
          </cell>
          <cell r="L45">
            <v>125</v>
          </cell>
          <cell r="M45">
            <v>118</v>
          </cell>
          <cell r="N45">
            <v>169</v>
          </cell>
          <cell r="O45">
            <v>168</v>
          </cell>
          <cell r="P45">
            <v>126</v>
          </cell>
          <cell r="Q45">
            <v>99</v>
          </cell>
        </row>
        <row r="46">
          <cell r="A46">
            <v>1415</v>
          </cell>
          <cell r="B46" t="str">
            <v>1415 にんじん(1kg)</v>
          </cell>
          <cell r="C46">
            <v>322</v>
          </cell>
          <cell r="D46">
            <v>343</v>
          </cell>
          <cell r="E46">
            <v>359</v>
          </cell>
          <cell r="F46">
            <v>360</v>
          </cell>
          <cell r="G46">
            <v>348</v>
          </cell>
          <cell r="H46">
            <v>348</v>
          </cell>
          <cell r="I46">
            <v>417</v>
          </cell>
          <cell r="J46">
            <v>338</v>
          </cell>
          <cell r="K46">
            <v>308</v>
          </cell>
          <cell r="L46">
            <v>361</v>
          </cell>
          <cell r="M46">
            <v>356</v>
          </cell>
          <cell r="N46">
            <v>335</v>
          </cell>
          <cell r="O46">
            <v>362</v>
          </cell>
          <cell r="P46">
            <v>401</v>
          </cell>
          <cell r="Q46">
            <v>374</v>
          </cell>
        </row>
        <row r="47">
          <cell r="A47">
            <v>1416</v>
          </cell>
          <cell r="B47" t="str">
            <v>1416 ごぼう(1kg)</v>
          </cell>
          <cell r="C47">
            <v>429</v>
          </cell>
          <cell r="D47">
            <v>360</v>
          </cell>
          <cell r="E47">
            <v>480</v>
          </cell>
          <cell r="F47">
            <v>327</v>
          </cell>
          <cell r="G47">
            <v>337</v>
          </cell>
          <cell r="H47">
            <v>348</v>
          </cell>
          <cell r="I47">
            <v>492</v>
          </cell>
          <cell r="J47">
            <v>454</v>
          </cell>
          <cell r="K47">
            <v>567</v>
          </cell>
          <cell r="L47">
            <v>615</v>
          </cell>
          <cell r="M47">
            <v>596</v>
          </cell>
          <cell r="N47">
            <v>570</v>
          </cell>
          <cell r="O47">
            <v>456</v>
          </cell>
          <cell r="P47">
            <v>535</v>
          </cell>
          <cell r="Q47">
            <v>465</v>
          </cell>
        </row>
        <row r="48">
          <cell r="A48">
            <v>1417</v>
          </cell>
          <cell r="B48" t="str">
            <v>1417 たまねぎ(1kg)</v>
          </cell>
          <cell r="C48">
            <v>186</v>
          </cell>
          <cell r="D48">
            <v>195</v>
          </cell>
          <cell r="E48">
            <v>184</v>
          </cell>
          <cell r="F48">
            <v>213</v>
          </cell>
          <cell r="G48">
            <v>219</v>
          </cell>
          <cell r="H48">
            <v>206</v>
          </cell>
          <cell r="I48">
            <v>221</v>
          </cell>
          <cell r="J48">
            <v>205</v>
          </cell>
          <cell r="K48">
            <v>150</v>
          </cell>
          <cell r="L48">
            <v>139</v>
          </cell>
          <cell r="M48">
            <v>145</v>
          </cell>
          <cell r="N48">
            <v>174</v>
          </cell>
          <cell r="O48">
            <v>185</v>
          </cell>
          <cell r="P48">
            <v>172</v>
          </cell>
          <cell r="Q48">
            <v>177</v>
          </cell>
        </row>
        <row r="49">
          <cell r="A49">
            <v>1419</v>
          </cell>
          <cell r="B49" t="str">
            <v>1419 れんこん(1kg)</v>
          </cell>
          <cell r="C49">
            <v>663</v>
          </cell>
          <cell r="D49">
            <v>804</v>
          </cell>
          <cell r="E49">
            <v>948</v>
          </cell>
          <cell r="F49">
            <v>822</v>
          </cell>
          <cell r="G49">
            <v>730</v>
          </cell>
          <cell r="H49">
            <v>730</v>
          </cell>
          <cell r="I49">
            <v>755</v>
          </cell>
          <cell r="J49">
            <v>722</v>
          </cell>
          <cell r="K49">
            <v>1122</v>
          </cell>
          <cell r="L49">
            <v>1630</v>
          </cell>
          <cell r="M49">
            <v>1163</v>
          </cell>
          <cell r="N49">
            <v>980</v>
          </cell>
          <cell r="O49">
            <v>930</v>
          </cell>
          <cell r="P49">
            <v>905</v>
          </cell>
          <cell r="Q49">
            <v>888</v>
          </cell>
        </row>
        <row r="50">
          <cell r="A50">
            <v>1433</v>
          </cell>
          <cell r="B50" t="str">
            <v>1433 かぼちゃ(1kg)</v>
          </cell>
          <cell r="C50">
            <v>287</v>
          </cell>
          <cell r="D50">
            <v>320</v>
          </cell>
          <cell r="E50">
            <v>301</v>
          </cell>
          <cell r="F50">
            <v>325</v>
          </cell>
          <cell r="G50">
            <v>273</v>
          </cell>
          <cell r="H50">
            <v>267</v>
          </cell>
          <cell r="I50">
            <v>219</v>
          </cell>
          <cell r="J50">
            <v>268</v>
          </cell>
          <cell r="K50">
            <v>313</v>
          </cell>
          <cell r="L50">
            <v>367</v>
          </cell>
          <cell r="M50">
            <v>380</v>
          </cell>
          <cell r="N50">
            <v>308</v>
          </cell>
          <cell r="O50">
            <v>291</v>
          </cell>
          <cell r="P50">
            <v>275</v>
          </cell>
          <cell r="Q50">
            <v>333</v>
          </cell>
        </row>
        <row r="51">
          <cell r="A51">
            <v>1434</v>
          </cell>
          <cell r="B51" t="str">
            <v>1434 きゅうり(1kg)</v>
          </cell>
          <cell r="C51">
            <v>460</v>
          </cell>
          <cell r="D51">
            <v>472</v>
          </cell>
          <cell r="E51">
            <v>482</v>
          </cell>
          <cell r="F51">
            <v>577</v>
          </cell>
          <cell r="G51">
            <v>542</v>
          </cell>
          <cell r="H51">
            <v>479</v>
          </cell>
          <cell r="I51">
            <v>358</v>
          </cell>
          <cell r="J51">
            <v>331</v>
          </cell>
          <cell r="K51">
            <v>423</v>
          </cell>
          <cell r="L51">
            <v>369</v>
          </cell>
          <cell r="M51">
            <v>488</v>
          </cell>
          <cell r="N51">
            <v>564</v>
          </cell>
          <cell r="O51">
            <v>577</v>
          </cell>
          <cell r="P51">
            <v>528</v>
          </cell>
          <cell r="Q51">
            <v>546</v>
          </cell>
        </row>
        <row r="52">
          <cell r="A52">
            <v>1435</v>
          </cell>
          <cell r="B52" t="str">
            <v>1435 なす(1kg)</v>
          </cell>
          <cell r="C52">
            <v>414</v>
          </cell>
          <cell r="D52">
            <v>453</v>
          </cell>
          <cell r="E52">
            <v>440</v>
          </cell>
          <cell r="F52">
            <v>509</v>
          </cell>
          <cell r="G52">
            <v>458</v>
          </cell>
          <cell r="H52">
            <v>415</v>
          </cell>
          <cell r="I52">
            <v>388</v>
          </cell>
          <cell r="J52">
            <v>350</v>
          </cell>
          <cell r="K52">
            <v>420</v>
          </cell>
          <cell r="L52">
            <v>407</v>
          </cell>
          <cell r="M52">
            <v>448</v>
          </cell>
          <cell r="N52">
            <v>509</v>
          </cell>
          <cell r="O52">
            <v>529</v>
          </cell>
          <cell r="P52">
            <v>394</v>
          </cell>
          <cell r="Q52">
            <v>453</v>
          </cell>
        </row>
        <row r="53">
          <cell r="A53">
            <v>1436</v>
          </cell>
          <cell r="B53" t="str">
            <v>1436 トマト(1kg)</v>
          </cell>
          <cell r="C53">
            <v>493</v>
          </cell>
          <cell r="D53">
            <v>547</v>
          </cell>
          <cell r="E53">
            <v>531</v>
          </cell>
          <cell r="F53">
            <v>520</v>
          </cell>
          <cell r="G53">
            <v>461</v>
          </cell>
          <cell r="H53">
            <v>444</v>
          </cell>
          <cell r="I53">
            <v>424</v>
          </cell>
          <cell r="J53">
            <v>372</v>
          </cell>
          <cell r="K53">
            <v>438</v>
          </cell>
          <cell r="L53">
            <v>469</v>
          </cell>
          <cell r="M53">
            <v>547</v>
          </cell>
          <cell r="N53">
            <v>610</v>
          </cell>
          <cell r="O53">
            <v>737</v>
          </cell>
          <cell r="P53">
            <v>702</v>
          </cell>
          <cell r="Q53">
            <v>650</v>
          </cell>
        </row>
        <row r="54">
          <cell r="A54">
            <v>1437</v>
          </cell>
          <cell r="B54" t="str">
            <v>1437 ピーマン(100g)</v>
          </cell>
          <cell r="C54">
            <v>66</v>
          </cell>
          <cell r="D54">
            <v>76</v>
          </cell>
          <cell r="E54">
            <v>71</v>
          </cell>
          <cell r="F54">
            <v>73</v>
          </cell>
          <cell r="G54">
            <v>78</v>
          </cell>
          <cell r="H54">
            <v>70</v>
          </cell>
          <cell r="I54">
            <v>65</v>
          </cell>
          <cell r="J54">
            <v>51</v>
          </cell>
          <cell r="K54">
            <v>66</v>
          </cell>
          <cell r="L54">
            <v>68</v>
          </cell>
          <cell r="M54">
            <v>65</v>
          </cell>
          <cell r="N54">
            <v>78</v>
          </cell>
          <cell r="O54">
            <v>94</v>
          </cell>
          <cell r="P54">
            <v>76</v>
          </cell>
          <cell r="Q54">
            <v>72</v>
          </cell>
        </row>
        <row r="55">
          <cell r="A55">
            <v>1451</v>
          </cell>
          <cell r="B55" t="str">
            <v>1451 あずき(100g)</v>
          </cell>
          <cell r="C55">
            <v>86</v>
          </cell>
          <cell r="D55">
            <v>86</v>
          </cell>
          <cell r="E55">
            <v>91</v>
          </cell>
          <cell r="F55">
            <v>87</v>
          </cell>
          <cell r="G55">
            <v>87</v>
          </cell>
          <cell r="H55">
            <v>87</v>
          </cell>
          <cell r="I55">
            <v>87</v>
          </cell>
          <cell r="J55">
            <v>87</v>
          </cell>
          <cell r="K55">
            <v>87</v>
          </cell>
          <cell r="L55">
            <v>91</v>
          </cell>
          <cell r="M55">
            <v>95</v>
          </cell>
          <cell r="N55">
            <v>95</v>
          </cell>
          <cell r="O55">
            <v>95</v>
          </cell>
          <cell r="P55">
            <v>95</v>
          </cell>
          <cell r="Q55">
            <v>95</v>
          </cell>
        </row>
        <row r="56">
          <cell r="A56">
            <v>1453</v>
          </cell>
          <cell r="B56" t="str">
            <v>1453 干ししいたけ(100g)</v>
          </cell>
          <cell r="C56">
            <v>1660</v>
          </cell>
          <cell r="D56">
            <v>1660</v>
          </cell>
          <cell r="E56">
            <v>1660</v>
          </cell>
          <cell r="F56">
            <v>1660</v>
          </cell>
          <cell r="G56">
            <v>1660</v>
          </cell>
          <cell r="H56">
            <v>1660</v>
          </cell>
          <cell r="I56">
            <v>1660</v>
          </cell>
          <cell r="J56">
            <v>1660</v>
          </cell>
          <cell r="K56">
            <v>1660</v>
          </cell>
          <cell r="L56">
            <v>1660</v>
          </cell>
          <cell r="M56">
            <v>1660</v>
          </cell>
          <cell r="N56">
            <v>1660</v>
          </cell>
          <cell r="O56">
            <v>1660</v>
          </cell>
          <cell r="P56">
            <v>1660</v>
          </cell>
          <cell r="Q56">
            <v>1660</v>
          </cell>
        </row>
        <row r="57">
          <cell r="A57">
            <v>1461</v>
          </cell>
          <cell r="B57" t="str">
            <v>1461 のり(1袋)</v>
          </cell>
          <cell r="C57">
            <v>331</v>
          </cell>
          <cell r="D57">
            <v>309</v>
          </cell>
          <cell r="E57">
            <v>275</v>
          </cell>
          <cell r="F57">
            <v>257</v>
          </cell>
          <cell r="G57">
            <v>257</v>
          </cell>
          <cell r="H57">
            <v>257</v>
          </cell>
          <cell r="I57">
            <v>257</v>
          </cell>
          <cell r="J57">
            <v>257</v>
          </cell>
          <cell r="K57">
            <v>257</v>
          </cell>
          <cell r="L57">
            <v>257</v>
          </cell>
          <cell r="M57">
            <v>302</v>
          </cell>
          <cell r="N57">
            <v>302</v>
          </cell>
          <cell r="O57">
            <v>302</v>
          </cell>
          <cell r="P57">
            <v>302</v>
          </cell>
          <cell r="Q57">
            <v>302</v>
          </cell>
        </row>
        <row r="58">
          <cell r="A58">
            <v>1464</v>
          </cell>
          <cell r="B58" t="str">
            <v>1464 ひじき(100g)</v>
          </cell>
          <cell r="C58">
            <v>867</v>
          </cell>
          <cell r="D58">
            <v>1251</v>
          </cell>
          <cell r="E58">
            <v>1260</v>
          </cell>
          <cell r="F58">
            <v>1251</v>
          </cell>
          <cell r="G58">
            <v>1251</v>
          </cell>
          <cell r="H58">
            <v>1251</v>
          </cell>
          <cell r="I58">
            <v>1251</v>
          </cell>
          <cell r="J58">
            <v>1251</v>
          </cell>
          <cell r="K58">
            <v>1251</v>
          </cell>
          <cell r="L58">
            <v>1251</v>
          </cell>
          <cell r="M58">
            <v>1251</v>
          </cell>
          <cell r="N58">
            <v>1251</v>
          </cell>
          <cell r="O58">
            <v>1251</v>
          </cell>
          <cell r="P58">
            <v>1251</v>
          </cell>
          <cell r="Q58">
            <v>1365</v>
          </cell>
        </row>
        <row r="59">
          <cell r="A59">
            <v>1471</v>
          </cell>
          <cell r="B59" t="str">
            <v>1471 豆腐(100g)</v>
          </cell>
          <cell r="C59">
            <v>26</v>
          </cell>
          <cell r="D59">
            <v>26</v>
          </cell>
          <cell r="E59">
            <v>27</v>
          </cell>
          <cell r="F59">
            <v>27</v>
          </cell>
          <cell r="G59">
            <v>27</v>
          </cell>
          <cell r="H59">
            <v>27</v>
          </cell>
          <cell r="I59">
            <v>27</v>
          </cell>
          <cell r="J59">
            <v>27</v>
          </cell>
          <cell r="K59">
            <v>27</v>
          </cell>
          <cell r="L59">
            <v>28</v>
          </cell>
          <cell r="M59">
            <v>28</v>
          </cell>
          <cell r="N59">
            <v>27</v>
          </cell>
          <cell r="O59">
            <v>28</v>
          </cell>
          <cell r="P59">
            <v>27</v>
          </cell>
          <cell r="Q59">
            <v>27</v>
          </cell>
        </row>
        <row r="60">
          <cell r="A60">
            <v>1472</v>
          </cell>
          <cell r="B60" t="str">
            <v>1472 油揚げ(100g)</v>
          </cell>
          <cell r="C60">
            <v>138</v>
          </cell>
          <cell r="D60">
            <v>133</v>
          </cell>
          <cell r="E60">
            <v>129</v>
          </cell>
          <cell r="F60">
            <v>128</v>
          </cell>
          <cell r="G60">
            <v>138</v>
          </cell>
          <cell r="H60">
            <v>130</v>
          </cell>
          <cell r="I60">
            <v>121</v>
          </cell>
          <cell r="J60">
            <v>121</v>
          </cell>
          <cell r="K60">
            <v>138</v>
          </cell>
          <cell r="L60">
            <v>133</v>
          </cell>
          <cell r="M60">
            <v>125</v>
          </cell>
          <cell r="N60">
            <v>116</v>
          </cell>
          <cell r="O60">
            <v>133</v>
          </cell>
          <cell r="P60">
            <v>125</v>
          </cell>
          <cell r="Q60">
            <v>137</v>
          </cell>
        </row>
        <row r="61">
          <cell r="A61">
            <v>1473</v>
          </cell>
          <cell r="B61" t="str">
            <v>1473 納豆(1ﾊﾟｯｸ)</v>
          </cell>
          <cell r="C61">
            <v>132</v>
          </cell>
          <cell r="D61">
            <v>113</v>
          </cell>
          <cell r="E61">
            <v>96</v>
          </cell>
          <cell r="F61">
            <v>98</v>
          </cell>
          <cell r="G61">
            <v>96</v>
          </cell>
          <cell r="H61">
            <v>93</v>
          </cell>
          <cell r="I61">
            <v>110</v>
          </cell>
          <cell r="J61">
            <v>98</v>
          </cell>
          <cell r="K61">
            <v>98</v>
          </cell>
          <cell r="L61">
            <v>107</v>
          </cell>
          <cell r="M61">
            <v>96</v>
          </cell>
          <cell r="N61">
            <v>91</v>
          </cell>
          <cell r="O61">
            <v>93</v>
          </cell>
          <cell r="P61">
            <v>88</v>
          </cell>
          <cell r="Q61">
            <v>91</v>
          </cell>
        </row>
        <row r="62">
          <cell r="A62">
            <v>1481</v>
          </cell>
          <cell r="B62" t="str">
            <v>1481 こんにゃく(100g)</v>
          </cell>
          <cell r="C62">
            <v>42</v>
          </cell>
          <cell r="D62">
            <v>42</v>
          </cell>
          <cell r="E62">
            <v>42</v>
          </cell>
          <cell r="F62">
            <v>42</v>
          </cell>
          <cell r="G62">
            <v>42</v>
          </cell>
          <cell r="H62">
            <v>42</v>
          </cell>
          <cell r="I62">
            <v>42</v>
          </cell>
          <cell r="J62">
            <v>42</v>
          </cell>
          <cell r="K62">
            <v>42</v>
          </cell>
          <cell r="L62">
            <v>42</v>
          </cell>
          <cell r="M62">
            <v>42</v>
          </cell>
          <cell r="N62">
            <v>42</v>
          </cell>
          <cell r="O62">
            <v>42</v>
          </cell>
          <cell r="P62">
            <v>42</v>
          </cell>
          <cell r="Q62">
            <v>42</v>
          </cell>
        </row>
        <row r="63">
          <cell r="A63">
            <v>1483</v>
          </cell>
          <cell r="B63" t="str">
            <v>1483 たくあん漬(100g)</v>
          </cell>
          <cell r="C63">
            <v>43</v>
          </cell>
          <cell r="D63">
            <v>42</v>
          </cell>
          <cell r="E63">
            <v>41</v>
          </cell>
          <cell r="F63">
            <v>43</v>
          </cell>
          <cell r="G63">
            <v>40</v>
          </cell>
          <cell r="H63">
            <v>41</v>
          </cell>
          <cell r="I63">
            <v>36</v>
          </cell>
          <cell r="J63">
            <v>40</v>
          </cell>
          <cell r="K63">
            <v>41</v>
          </cell>
          <cell r="L63">
            <v>43</v>
          </cell>
          <cell r="M63">
            <v>40</v>
          </cell>
          <cell r="N63">
            <v>43</v>
          </cell>
          <cell r="O63">
            <v>40</v>
          </cell>
          <cell r="P63">
            <v>42</v>
          </cell>
          <cell r="Q63">
            <v>42</v>
          </cell>
        </row>
        <row r="64">
          <cell r="A64">
            <v>1485</v>
          </cell>
          <cell r="B64" t="str">
            <v>1485 こんぶつくだ煮(100g)</v>
          </cell>
          <cell r="C64">
            <v>195</v>
          </cell>
          <cell r="D64">
            <v>201</v>
          </cell>
          <cell r="E64">
            <v>207</v>
          </cell>
          <cell r="F64">
            <v>214</v>
          </cell>
          <cell r="G64">
            <v>214</v>
          </cell>
          <cell r="H64">
            <v>214</v>
          </cell>
          <cell r="I64">
            <v>207</v>
          </cell>
          <cell r="J64">
            <v>207</v>
          </cell>
          <cell r="K64">
            <v>193</v>
          </cell>
          <cell r="L64">
            <v>199</v>
          </cell>
          <cell r="M64">
            <v>207</v>
          </cell>
          <cell r="N64">
            <v>207</v>
          </cell>
          <cell r="O64">
            <v>207</v>
          </cell>
          <cell r="P64">
            <v>207</v>
          </cell>
          <cell r="Q64">
            <v>207</v>
          </cell>
        </row>
        <row r="65">
          <cell r="A65">
            <v>1487</v>
          </cell>
          <cell r="B65" t="str">
            <v>1487 キムチ(100g)</v>
          </cell>
          <cell r="C65">
            <v>99</v>
          </cell>
          <cell r="D65">
            <v>96</v>
          </cell>
          <cell r="E65">
            <v>99</v>
          </cell>
          <cell r="F65">
            <v>94</v>
          </cell>
          <cell r="G65">
            <v>94</v>
          </cell>
          <cell r="H65">
            <v>101</v>
          </cell>
          <cell r="I65">
            <v>102</v>
          </cell>
          <cell r="J65">
            <v>99</v>
          </cell>
          <cell r="K65">
            <v>99</v>
          </cell>
          <cell r="L65">
            <v>95</v>
          </cell>
          <cell r="M65">
            <v>102</v>
          </cell>
          <cell r="N65">
            <v>97</v>
          </cell>
          <cell r="O65">
            <v>104</v>
          </cell>
          <cell r="P65">
            <v>95</v>
          </cell>
          <cell r="Q65">
            <v>102</v>
          </cell>
        </row>
        <row r="66">
          <cell r="A66">
            <v>1501</v>
          </cell>
          <cell r="B66" t="str">
            <v>1501 りんご(つがる)(1kg)</v>
          </cell>
          <cell r="C66">
            <v>414</v>
          </cell>
          <cell r="D66">
            <v>507</v>
          </cell>
          <cell r="E66">
            <v>417</v>
          </cell>
          <cell r="F66" t="str">
            <v>...</v>
          </cell>
          <cell r="G66" t="str">
            <v>...</v>
          </cell>
          <cell r="H66" t="str">
            <v>...</v>
          </cell>
          <cell r="I66" t="str">
            <v>...</v>
          </cell>
          <cell r="J66" t="str">
            <v>...</v>
          </cell>
          <cell r="K66" t="str">
            <v>...</v>
          </cell>
          <cell r="L66" t="str">
            <v>...</v>
          </cell>
          <cell r="M66" t="str">
            <v>-</v>
          </cell>
          <cell r="N66">
            <v>451</v>
          </cell>
          <cell r="O66">
            <v>384</v>
          </cell>
          <cell r="P66" t="str">
            <v>...</v>
          </cell>
          <cell r="Q66" t="str">
            <v>...</v>
          </cell>
        </row>
        <row r="67">
          <cell r="A67">
            <v>1502</v>
          </cell>
          <cell r="B67" t="str">
            <v>1502 りんご(ふじ)(1kg)</v>
          </cell>
          <cell r="C67">
            <v>372</v>
          </cell>
          <cell r="D67">
            <v>397</v>
          </cell>
          <cell r="E67">
            <v>374</v>
          </cell>
          <cell r="F67">
            <v>332</v>
          </cell>
          <cell r="G67">
            <v>324</v>
          </cell>
          <cell r="H67">
            <v>330</v>
          </cell>
          <cell r="I67">
            <v>319</v>
          </cell>
          <cell r="J67">
            <v>315</v>
          </cell>
          <cell r="K67">
            <v>356</v>
          </cell>
          <cell r="L67">
            <v>389</v>
          </cell>
          <cell r="M67" t="str">
            <v>...</v>
          </cell>
          <cell r="N67" t="str">
            <v>...</v>
          </cell>
          <cell r="O67" t="str">
            <v>...</v>
          </cell>
          <cell r="P67">
            <v>477</v>
          </cell>
          <cell r="Q67">
            <v>428</v>
          </cell>
        </row>
        <row r="68">
          <cell r="A68">
            <v>1563</v>
          </cell>
          <cell r="B68" t="str">
            <v>1563 メロン(1kg)</v>
          </cell>
          <cell r="C68">
            <v>610</v>
          </cell>
          <cell r="D68">
            <v>661</v>
          </cell>
          <cell r="E68">
            <v>608</v>
          </cell>
          <cell r="F68" t="str">
            <v>...</v>
          </cell>
          <cell r="G68" t="str">
            <v>...</v>
          </cell>
          <cell r="H68" t="str">
            <v>...</v>
          </cell>
          <cell r="I68" t="str">
            <v>...</v>
          </cell>
          <cell r="J68">
            <v>823</v>
          </cell>
          <cell r="K68">
            <v>627</v>
          </cell>
          <cell r="L68">
            <v>500</v>
          </cell>
          <cell r="M68">
            <v>483</v>
          </cell>
          <cell r="N68" t="str">
            <v>...</v>
          </cell>
          <cell r="O68" t="str">
            <v>...</v>
          </cell>
          <cell r="P68" t="str">
            <v>...</v>
          </cell>
          <cell r="Q68" t="str">
            <v>...</v>
          </cell>
        </row>
        <row r="69">
          <cell r="A69">
            <v>1571</v>
          </cell>
          <cell r="B69" t="str">
            <v>1571 いちご(100g)</v>
          </cell>
          <cell r="C69">
            <v>135</v>
          </cell>
          <cell r="D69">
            <v>129</v>
          </cell>
          <cell r="E69">
            <v>139</v>
          </cell>
          <cell r="F69">
            <v>166</v>
          </cell>
          <cell r="G69">
            <v>146</v>
          </cell>
          <cell r="H69">
            <v>131</v>
          </cell>
          <cell r="I69">
            <v>121</v>
          </cell>
          <cell r="J69">
            <v>111</v>
          </cell>
          <cell r="K69" t="str">
            <v>...</v>
          </cell>
          <cell r="L69" t="str">
            <v>...</v>
          </cell>
          <cell r="M69" t="str">
            <v>...</v>
          </cell>
          <cell r="N69" t="str">
            <v>...</v>
          </cell>
          <cell r="O69" t="str">
            <v>...</v>
          </cell>
          <cell r="P69" t="str">
            <v>...</v>
          </cell>
          <cell r="Q69">
            <v>155</v>
          </cell>
        </row>
        <row r="70">
          <cell r="A70">
            <v>1581</v>
          </cell>
          <cell r="B70" t="str">
            <v>1581 バナナ(1kg)</v>
          </cell>
          <cell r="C70">
            <v>225</v>
          </cell>
          <cell r="D70">
            <v>211</v>
          </cell>
          <cell r="E70">
            <v>200</v>
          </cell>
          <cell r="F70">
            <v>206</v>
          </cell>
          <cell r="G70">
            <v>189</v>
          </cell>
          <cell r="H70">
            <v>200</v>
          </cell>
          <cell r="I70">
            <v>219</v>
          </cell>
          <cell r="J70">
            <v>221</v>
          </cell>
          <cell r="K70">
            <v>199</v>
          </cell>
          <cell r="L70">
            <v>200</v>
          </cell>
          <cell r="M70">
            <v>179</v>
          </cell>
          <cell r="N70">
            <v>186</v>
          </cell>
          <cell r="O70">
            <v>194</v>
          </cell>
          <cell r="P70">
            <v>203</v>
          </cell>
          <cell r="Q70">
            <v>201</v>
          </cell>
        </row>
        <row r="71">
          <cell r="A71">
            <v>1601</v>
          </cell>
          <cell r="B71" t="str">
            <v>1601 食用油(1本)</v>
          </cell>
          <cell r="C71">
            <v>337</v>
          </cell>
          <cell r="D71">
            <v>290</v>
          </cell>
          <cell r="E71">
            <v>311</v>
          </cell>
          <cell r="F71">
            <v>283</v>
          </cell>
          <cell r="G71">
            <v>288</v>
          </cell>
          <cell r="H71">
            <v>293</v>
          </cell>
          <cell r="I71">
            <v>293</v>
          </cell>
          <cell r="J71">
            <v>353</v>
          </cell>
          <cell r="K71">
            <v>353</v>
          </cell>
          <cell r="L71">
            <v>328</v>
          </cell>
          <cell r="M71">
            <v>303</v>
          </cell>
          <cell r="N71">
            <v>303</v>
          </cell>
          <cell r="O71">
            <v>283</v>
          </cell>
          <cell r="P71">
            <v>328</v>
          </cell>
          <cell r="Q71">
            <v>328</v>
          </cell>
        </row>
        <row r="72">
          <cell r="A72">
            <v>1602</v>
          </cell>
          <cell r="B72" t="str">
            <v>1602 マーガリン(1箱)</v>
          </cell>
          <cell r="C72">
            <v>228</v>
          </cell>
          <cell r="D72">
            <v>251</v>
          </cell>
          <cell r="E72">
            <v>243</v>
          </cell>
          <cell r="F72">
            <v>258</v>
          </cell>
          <cell r="G72">
            <v>228</v>
          </cell>
          <cell r="H72">
            <v>258</v>
          </cell>
          <cell r="I72">
            <v>228</v>
          </cell>
          <cell r="J72">
            <v>258</v>
          </cell>
          <cell r="K72">
            <v>228</v>
          </cell>
          <cell r="L72">
            <v>258</v>
          </cell>
          <cell r="M72">
            <v>228</v>
          </cell>
          <cell r="N72">
            <v>258</v>
          </cell>
          <cell r="O72">
            <v>228</v>
          </cell>
          <cell r="P72">
            <v>258</v>
          </cell>
          <cell r="Q72">
            <v>228</v>
          </cell>
        </row>
        <row r="73">
          <cell r="A73">
            <v>1621</v>
          </cell>
          <cell r="B73" t="str">
            <v>1621 しょう油(1本)</v>
          </cell>
          <cell r="C73">
            <v>305</v>
          </cell>
          <cell r="D73">
            <v>259</v>
          </cell>
          <cell r="E73">
            <v>265</v>
          </cell>
          <cell r="F73">
            <v>271</v>
          </cell>
          <cell r="G73">
            <v>245</v>
          </cell>
          <cell r="H73">
            <v>271</v>
          </cell>
          <cell r="I73">
            <v>271</v>
          </cell>
          <cell r="J73">
            <v>271</v>
          </cell>
          <cell r="K73">
            <v>271</v>
          </cell>
          <cell r="L73">
            <v>271</v>
          </cell>
          <cell r="M73">
            <v>271</v>
          </cell>
          <cell r="N73">
            <v>261</v>
          </cell>
          <cell r="O73">
            <v>235</v>
          </cell>
          <cell r="P73">
            <v>271</v>
          </cell>
          <cell r="Q73">
            <v>271</v>
          </cell>
        </row>
        <row r="74">
          <cell r="A74">
            <v>1631</v>
          </cell>
          <cell r="B74" t="str">
            <v>1631 みそ(1個)</v>
          </cell>
          <cell r="C74">
            <v>271</v>
          </cell>
          <cell r="D74">
            <v>269</v>
          </cell>
          <cell r="E74">
            <v>274</v>
          </cell>
          <cell r="F74">
            <v>263</v>
          </cell>
          <cell r="G74">
            <v>276</v>
          </cell>
          <cell r="H74">
            <v>276</v>
          </cell>
          <cell r="I74">
            <v>276</v>
          </cell>
          <cell r="J74">
            <v>276</v>
          </cell>
          <cell r="K74">
            <v>276</v>
          </cell>
          <cell r="L74">
            <v>276</v>
          </cell>
          <cell r="M74">
            <v>276</v>
          </cell>
          <cell r="N74">
            <v>276</v>
          </cell>
          <cell r="O74">
            <v>276</v>
          </cell>
          <cell r="P74">
            <v>276</v>
          </cell>
          <cell r="Q74">
            <v>276</v>
          </cell>
        </row>
        <row r="75">
          <cell r="A75">
            <v>1632</v>
          </cell>
          <cell r="B75" t="str">
            <v>1632 砂糖(1袋)</v>
          </cell>
          <cell r="C75">
            <v>177</v>
          </cell>
          <cell r="D75">
            <v>190</v>
          </cell>
          <cell r="E75">
            <v>193</v>
          </cell>
          <cell r="F75">
            <v>193</v>
          </cell>
          <cell r="G75">
            <v>193</v>
          </cell>
          <cell r="H75">
            <v>193</v>
          </cell>
          <cell r="I75">
            <v>193</v>
          </cell>
          <cell r="J75">
            <v>193</v>
          </cell>
          <cell r="K75">
            <v>193</v>
          </cell>
          <cell r="L75">
            <v>193</v>
          </cell>
          <cell r="M75">
            <v>193</v>
          </cell>
          <cell r="N75">
            <v>193</v>
          </cell>
          <cell r="O75">
            <v>193</v>
          </cell>
          <cell r="P75">
            <v>193</v>
          </cell>
          <cell r="Q75">
            <v>193</v>
          </cell>
        </row>
        <row r="76">
          <cell r="A76">
            <v>1641</v>
          </cell>
          <cell r="B76" t="str">
            <v>1641 ソース(1本)</v>
          </cell>
          <cell r="C76">
            <v>198</v>
          </cell>
          <cell r="D76">
            <v>198</v>
          </cell>
          <cell r="E76">
            <v>196</v>
          </cell>
          <cell r="F76">
            <v>178</v>
          </cell>
          <cell r="G76">
            <v>198</v>
          </cell>
          <cell r="H76">
            <v>198</v>
          </cell>
          <cell r="I76">
            <v>198</v>
          </cell>
          <cell r="J76">
            <v>198</v>
          </cell>
          <cell r="K76">
            <v>198</v>
          </cell>
          <cell r="L76">
            <v>198</v>
          </cell>
          <cell r="M76">
            <v>198</v>
          </cell>
          <cell r="N76">
            <v>198</v>
          </cell>
          <cell r="O76">
            <v>198</v>
          </cell>
          <cell r="P76">
            <v>198</v>
          </cell>
          <cell r="Q76">
            <v>198</v>
          </cell>
        </row>
        <row r="77">
          <cell r="A77">
            <v>1652</v>
          </cell>
          <cell r="B77" t="str">
            <v>1652 カレールウ(1箱)</v>
          </cell>
          <cell r="C77">
            <v>246</v>
          </cell>
          <cell r="D77">
            <v>225</v>
          </cell>
          <cell r="E77">
            <v>229</v>
          </cell>
          <cell r="F77">
            <v>238</v>
          </cell>
          <cell r="G77">
            <v>238</v>
          </cell>
          <cell r="H77">
            <v>238</v>
          </cell>
          <cell r="I77">
            <v>211</v>
          </cell>
          <cell r="J77">
            <v>225</v>
          </cell>
          <cell r="K77">
            <v>238</v>
          </cell>
          <cell r="L77">
            <v>225</v>
          </cell>
          <cell r="M77">
            <v>225</v>
          </cell>
          <cell r="N77">
            <v>225</v>
          </cell>
          <cell r="O77">
            <v>225</v>
          </cell>
          <cell r="P77">
            <v>238</v>
          </cell>
          <cell r="Q77">
            <v>225</v>
          </cell>
        </row>
        <row r="78">
          <cell r="A78">
            <v>1654</v>
          </cell>
          <cell r="B78" t="str">
            <v>1654 風味調味料(1箱)</v>
          </cell>
          <cell r="C78">
            <v>337</v>
          </cell>
          <cell r="D78">
            <v>304</v>
          </cell>
          <cell r="E78">
            <v>236</v>
          </cell>
          <cell r="F78">
            <v>305</v>
          </cell>
          <cell r="G78">
            <v>305</v>
          </cell>
          <cell r="H78">
            <v>305</v>
          </cell>
          <cell r="I78">
            <v>298</v>
          </cell>
          <cell r="J78">
            <v>298</v>
          </cell>
          <cell r="K78">
            <v>298</v>
          </cell>
          <cell r="L78">
            <v>224</v>
          </cell>
          <cell r="M78">
            <v>224</v>
          </cell>
          <cell r="N78">
            <v>224</v>
          </cell>
          <cell r="O78">
            <v>248</v>
          </cell>
          <cell r="P78">
            <v>248</v>
          </cell>
          <cell r="Q78">
            <v>248</v>
          </cell>
        </row>
        <row r="79">
          <cell r="A79">
            <v>1711</v>
          </cell>
          <cell r="B79" t="str">
            <v>1711 カステラ(100g)</v>
          </cell>
          <cell r="C79">
            <v>197</v>
          </cell>
          <cell r="D79">
            <v>197</v>
          </cell>
          <cell r="E79">
            <v>197</v>
          </cell>
          <cell r="F79">
            <v>197</v>
          </cell>
          <cell r="G79">
            <v>197</v>
          </cell>
          <cell r="H79">
            <v>197</v>
          </cell>
          <cell r="I79">
            <v>197</v>
          </cell>
          <cell r="J79">
            <v>197</v>
          </cell>
          <cell r="K79">
            <v>197</v>
          </cell>
          <cell r="L79">
            <v>197</v>
          </cell>
          <cell r="M79">
            <v>197</v>
          </cell>
          <cell r="N79">
            <v>197</v>
          </cell>
          <cell r="O79">
            <v>197</v>
          </cell>
          <cell r="P79">
            <v>197</v>
          </cell>
          <cell r="Q79">
            <v>197</v>
          </cell>
        </row>
        <row r="80">
          <cell r="A80">
            <v>1713</v>
          </cell>
          <cell r="B80" t="str">
            <v>1713 シュークリーム(100g)</v>
          </cell>
          <cell r="C80">
            <v>184</v>
          </cell>
          <cell r="D80">
            <v>184</v>
          </cell>
          <cell r="E80">
            <v>181</v>
          </cell>
          <cell r="F80">
            <v>184</v>
          </cell>
          <cell r="G80">
            <v>184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180</v>
          </cell>
          <cell r="M80">
            <v>180</v>
          </cell>
          <cell r="N80">
            <v>180</v>
          </cell>
          <cell r="O80">
            <v>180</v>
          </cell>
          <cell r="P80">
            <v>180</v>
          </cell>
          <cell r="Q80">
            <v>180</v>
          </cell>
        </row>
        <row r="81">
          <cell r="A81">
            <v>1761</v>
          </cell>
          <cell r="B81" t="str">
            <v>1761 チョコレート(1枚)</v>
          </cell>
          <cell r="C81">
            <v>98</v>
          </cell>
          <cell r="D81">
            <v>92</v>
          </cell>
          <cell r="E81">
            <v>91</v>
          </cell>
          <cell r="F81">
            <v>96</v>
          </cell>
          <cell r="G81">
            <v>88</v>
          </cell>
          <cell r="H81">
            <v>88</v>
          </cell>
          <cell r="I81">
            <v>94</v>
          </cell>
          <cell r="J81">
            <v>92</v>
          </cell>
          <cell r="K81">
            <v>88</v>
          </cell>
          <cell r="L81">
            <v>96</v>
          </cell>
          <cell r="M81">
            <v>88</v>
          </cell>
          <cell r="N81">
            <v>88</v>
          </cell>
          <cell r="O81">
            <v>96</v>
          </cell>
          <cell r="P81">
            <v>96</v>
          </cell>
          <cell r="Q81">
            <v>88</v>
          </cell>
        </row>
        <row r="82">
          <cell r="A82">
            <v>1782</v>
          </cell>
          <cell r="B82" t="str">
            <v>1782 アイスクリーム(1個)</v>
          </cell>
          <cell r="C82">
            <v>234</v>
          </cell>
          <cell r="D82">
            <v>227</v>
          </cell>
          <cell r="E82">
            <v>225</v>
          </cell>
          <cell r="F82">
            <v>213</v>
          </cell>
          <cell r="G82">
            <v>233</v>
          </cell>
          <cell r="H82">
            <v>213</v>
          </cell>
          <cell r="I82">
            <v>233</v>
          </cell>
          <cell r="J82">
            <v>213</v>
          </cell>
          <cell r="K82">
            <v>233</v>
          </cell>
          <cell r="L82">
            <v>220</v>
          </cell>
          <cell r="M82">
            <v>225</v>
          </cell>
          <cell r="N82">
            <v>233</v>
          </cell>
          <cell r="O82">
            <v>213</v>
          </cell>
          <cell r="P82">
            <v>233</v>
          </cell>
          <cell r="Q82">
            <v>233</v>
          </cell>
        </row>
        <row r="83">
          <cell r="A83">
            <v>1791</v>
          </cell>
          <cell r="B83" t="str">
            <v>1791 弁当(1個)</v>
          </cell>
          <cell r="C83">
            <v>600</v>
          </cell>
          <cell r="D83">
            <v>600</v>
          </cell>
          <cell r="E83">
            <v>573</v>
          </cell>
          <cell r="F83">
            <v>600</v>
          </cell>
          <cell r="G83">
            <v>600</v>
          </cell>
          <cell r="H83">
            <v>600</v>
          </cell>
          <cell r="I83">
            <v>600</v>
          </cell>
          <cell r="J83">
            <v>600</v>
          </cell>
          <cell r="K83">
            <v>600</v>
          </cell>
          <cell r="L83">
            <v>600</v>
          </cell>
          <cell r="M83">
            <v>600</v>
          </cell>
          <cell r="N83">
            <v>600</v>
          </cell>
          <cell r="O83">
            <v>500</v>
          </cell>
          <cell r="P83">
            <v>477</v>
          </cell>
          <cell r="Q83">
            <v>493</v>
          </cell>
        </row>
        <row r="84">
          <cell r="A84">
            <v>1792</v>
          </cell>
          <cell r="B84" t="str">
            <v>1792 調理パン(100g)</v>
          </cell>
          <cell r="C84">
            <v>192</v>
          </cell>
          <cell r="D84">
            <v>165</v>
          </cell>
          <cell r="E84">
            <v>160</v>
          </cell>
          <cell r="F84">
            <v>160</v>
          </cell>
          <cell r="G84">
            <v>160</v>
          </cell>
          <cell r="H84">
            <v>160</v>
          </cell>
          <cell r="I84">
            <v>160</v>
          </cell>
          <cell r="J84">
            <v>160</v>
          </cell>
          <cell r="K84">
            <v>160</v>
          </cell>
          <cell r="L84">
            <v>160</v>
          </cell>
          <cell r="M84">
            <v>160</v>
          </cell>
          <cell r="N84">
            <v>160</v>
          </cell>
          <cell r="O84">
            <v>160</v>
          </cell>
          <cell r="P84">
            <v>160</v>
          </cell>
          <cell r="Q84">
            <v>160</v>
          </cell>
        </row>
        <row r="85">
          <cell r="A85">
            <v>1811</v>
          </cell>
          <cell r="B85" t="str">
            <v>1811 サラダ(100g)</v>
          </cell>
          <cell r="C85">
            <v>144</v>
          </cell>
          <cell r="D85">
            <v>144</v>
          </cell>
          <cell r="E85">
            <v>146</v>
          </cell>
          <cell r="F85">
            <v>144</v>
          </cell>
          <cell r="G85">
            <v>147</v>
          </cell>
          <cell r="H85">
            <v>147</v>
          </cell>
          <cell r="I85">
            <v>147</v>
          </cell>
          <cell r="J85">
            <v>147</v>
          </cell>
          <cell r="K85">
            <v>147</v>
          </cell>
          <cell r="L85">
            <v>147</v>
          </cell>
          <cell r="M85">
            <v>147</v>
          </cell>
          <cell r="N85">
            <v>147</v>
          </cell>
          <cell r="O85">
            <v>147</v>
          </cell>
          <cell r="P85">
            <v>147</v>
          </cell>
          <cell r="Q85">
            <v>147</v>
          </cell>
        </row>
        <row r="86">
          <cell r="A86">
            <v>1821</v>
          </cell>
          <cell r="B86" t="str">
            <v>1821 コロッケ(100g)</v>
          </cell>
          <cell r="C86">
            <v>102</v>
          </cell>
          <cell r="D86">
            <v>102</v>
          </cell>
          <cell r="E86">
            <v>102</v>
          </cell>
          <cell r="F86">
            <v>102</v>
          </cell>
          <cell r="G86">
            <v>102</v>
          </cell>
          <cell r="H86">
            <v>102</v>
          </cell>
          <cell r="I86">
            <v>102</v>
          </cell>
          <cell r="J86">
            <v>102</v>
          </cell>
          <cell r="K86">
            <v>102</v>
          </cell>
          <cell r="L86">
            <v>102</v>
          </cell>
          <cell r="M86">
            <v>102</v>
          </cell>
          <cell r="N86">
            <v>102</v>
          </cell>
          <cell r="O86">
            <v>102</v>
          </cell>
          <cell r="P86">
            <v>102</v>
          </cell>
          <cell r="Q86">
            <v>102</v>
          </cell>
        </row>
        <row r="87">
          <cell r="A87">
            <v>1902</v>
          </cell>
          <cell r="B87" t="str">
            <v>1902 緑茶(100g)</v>
          </cell>
          <cell r="C87">
            <v>478</v>
          </cell>
          <cell r="D87">
            <v>475</v>
          </cell>
          <cell r="E87">
            <v>477</v>
          </cell>
          <cell r="F87">
            <v>477</v>
          </cell>
          <cell r="G87">
            <v>477</v>
          </cell>
          <cell r="H87">
            <v>477</v>
          </cell>
          <cell r="I87">
            <v>477</v>
          </cell>
          <cell r="J87">
            <v>477</v>
          </cell>
          <cell r="K87">
            <v>477</v>
          </cell>
          <cell r="L87">
            <v>477</v>
          </cell>
          <cell r="M87">
            <v>477</v>
          </cell>
          <cell r="N87">
            <v>477</v>
          </cell>
          <cell r="O87">
            <v>477</v>
          </cell>
          <cell r="P87">
            <v>477</v>
          </cell>
          <cell r="Q87">
            <v>477</v>
          </cell>
        </row>
        <row r="88">
          <cell r="A88">
            <v>1911</v>
          </cell>
          <cell r="B88" t="str">
            <v>1911 紅茶(1箱)</v>
          </cell>
          <cell r="C88">
            <v>217</v>
          </cell>
          <cell r="D88">
            <v>198</v>
          </cell>
          <cell r="E88">
            <v>197</v>
          </cell>
          <cell r="F88">
            <v>198</v>
          </cell>
          <cell r="G88">
            <v>198</v>
          </cell>
          <cell r="H88">
            <v>198</v>
          </cell>
          <cell r="I88">
            <v>198</v>
          </cell>
          <cell r="J88">
            <v>198</v>
          </cell>
          <cell r="K88">
            <v>198</v>
          </cell>
          <cell r="L88">
            <v>198</v>
          </cell>
          <cell r="M88">
            <v>198</v>
          </cell>
          <cell r="N88">
            <v>198</v>
          </cell>
          <cell r="O88">
            <v>198</v>
          </cell>
          <cell r="P88">
            <v>188</v>
          </cell>
          <cell r="Q88">
            <v>198</v>
          </cell>
        </row>
        <row r="89">
          <cell r="A89">
            <v>1915</v>
          </cell>
          <cell r="B89" t="str">
            <v>1915 茶飲料(1本)</v>
          </cell>
          <cell r="C89">
            <v>99</v>
          </cell>
          <cell r="D89">
            <v>98</v>
          </cell>
          <cell r="E89">
            <v>95</v>
          </cell>
          <cell r="F89">
            <v>99</v>
          </cell>
          <cell r="G89">
            <v>94</v>
          </cell>
          <cell r="H89">
            <v>96</v>
          </cell>
          <cell r="I89">
            <v>88</v>
          </cell>
          <cell r="J89">
            <v>99</v>
          </cell>
          <cell r="K89">
            <v>96</v>
          </cell>
          <cell r="L89">
            <v>94</v>
          </cell>
          <cell r="M89">
            <v>94</v>
          </cell>
          <cell r="N89">
            <v>96</v>
          </cell>
          <cell r="O89">
            <v>94</v>
          </cell>
          <cell r="P89">
            <v>96</v>
          </cell>
          <cell r="Q89">
            <v>96</v>
          </cell>
        </row>
        <row r="90">
          <cell r="A90">
            <v>1921</v>
          </cell>
          <cell r="B90" t="str">
            <v>1921 インスタントコーヒー(1本)</v>
          </cell>
          <cell r="C90">
            <v>878</v>
          </cell>
          <cell r="D90">
            <v>734</v>
          </cell>
          <cell r="E90">
            <v>692</v>
          </cell>
          <cell r="F90">
            <v>725</v>
          </cell>
          <cell r="G90">
            <v>665</v>
          </cell>
          <cell r="H90">
            <v>665</v>
          </cell>
          <cell r="I90">
            <v>665</v>
          </cell>
          <cell r="J90">
            <v>698</v>
          </cell>
          <cell r="K90">
            <v>698</v>
          </cell>
          <cell r="L90">
            <v>698</v>
          </cell>
          <cell r="M90">
            <v>698</v>
          </cell>
          <cell r="N90">
            <v>698</v>
          </cell>
          <cell r="O90">
            <v>698</v>
          </cell>
          <cell r="P90">
            <v>698</v>
          </cell>
          <cell r="Q90">
            <v>698</v>
          </cell>
        </row>
        <row r="91">
          <cell r="A91">
            <v>2003</v>
          </cell>
          <cell r="B91" t="str">
            <v>2003 清酒(1本)</v>
          </cell>
          <cell r="C91">
            <v>945</v>
          </cell>
          <cell r="D91">
            <v>952</v>
          </cell>
          <cell r="E91">
            <v>944</v>
          </cell>
          <cell r="F91">
            <v>953</v>
          </cell>
          <cell r="G91">
            <v>953</v>
          </cell>
          <cell r="H91">
            <v>932</v>
          </cell>
          <cell r="I91">
            <v>953</v>
          </cell>
          <cell r="J91">
            <v>932</v>
          </cell>
          <cell r="K91">
            <v>953</v>
          </cell>
          <cell r="L91">
            <v>953</v>
          </cell>
          <cell r="M91">
            <v>945</v>
          </cell>
          <cell r="N91">
            <v>953</v>
          </cell>
          <cell r="O91">
            <v>920</v>
          </cell>
          <cell r="P91">
            <v>953</v>
          </cell>
          <cell r="Q91">
            <v>932</v>
          </cell>
        </row>
        <row r="92">
          <cell r="A92">
            <v>2012</v>
          </cell>
          <cell r="B92" t="str">
            <v>2012 チューハイ(1缶)</v>
          </cell>
          <cell r="C92">
            <v>123</v>
          </cell>
          <cell r="D92">
            <v>122</v>
          </cell>
          <cell r="E92">
            <v>125</v>
          </cell>
          <cell r="F92">
            <v>128</v>
          </cell>
          <cell r="G92">
            <v>128</v>
          </cell>
          <cell r="H92">
            <v>128</v>
          </cell>
          <cell r="I92">
            <v>128</v>
          </cell>
          <cell r="J92">
            <v>128</v>
          </cell>
          <cell r="K92">
            <v>128</v>
          </cell>
          <cell r="L92">
            <v>122</v>
          </cell>
          <cell r="M92">
            <v>117</v>
          </cell>
          <cell r="N92">
            <v>123</v>
          </cell>
          <cell r="O92">
            <v>128</v>
          </cell>
          <cell r="P92">
            <v>128</v>
          </cell>
          <cell r="Q92">
            <v>113</v>
          </cell>
        </row>
        <row r="93">
          <cell r="A93">
            <v>2021</v>
          </cell>
          <cell r="B93" t="str">
            <v>2021 ビール(1ﾊﾟｯｸ)</v>
          </cell>
          <cell r="C93">
            <v>1144</v>
          </cell>
          <cell r="D93">
            <v>1132</v>
          </cell>
          <cell r="E93">
            <v>1126</v>
          </cell>
          <cell r="F93">
            <v>1133</v>
          </cell>
          <cell r="G93">
            <v>1133</v>
          </cell>
          <cell r="H93">
            <v>1133</v>
          </cell>
          <cell r="I93">
            <v>1133</v>
          </cell>
          <cell r="J93">
            <v>1125</v>
          </cell>
          <cell r="K93">
            <v>1125</v>
          </cell>
          <cell r="L93">
            <v>1105</v>
          </cell>
          <cell r="M93">
            <v>1125</v>
          </cell>
          <cell r="N93">
            <v>1125</v>
          </cell>
          <cell r="O93">
            <v>1133</v>
          </cell>
          <cell r="P93">
            <v>1133</v>
          </cell>
          <cell r="Q93">
            <v>1115</v>
          </cell>
        </row>
        <row r="94">
          <cell r="A94">
            <v>2026</v>
          </cell>
          <cell r="B94" t="str">
            <v>2026 発泡酒(1ﾊﾟｯｸ)</v>
          </cell>
          <cell r="C94">
            <v>763</v>
          </cell>
          <cell r="D94">
            <v>767</v>
          </cell>
          <cell r="E94">
            <v>764</v>
          </cell>
          <cell r="F94">
            <v>770</v>
          </cell>
          <cell r="G94">
            <v>770</v>
          </cell>
          <cell r="H94">
            <v>770</v>
          </cell>
          <cell r="I94">
            <v>770</v>
          </cell>
          <cell r="J94">
            <v>770</v>
          </cell>
          <cell r="K94">
            <v>758</v>
          </cell>
          <cell r="L94">
            <v>758</v>
          </cell>
          <cell r="M94">
            <v>750</v>
          </cell>
          <cell r="N94">
            <v>770</v>
          </cell>
          <cell r="O94">
            <v>770</v>
          </cell>
          <cell r="P94">
            <v>770</v>
          </cell>
          <cell r="Q94">
            <v>748</v>
          </cell>
        </row>
        <row r="95">
          <cell r="A95">
            <v>2027</v>
          </cell>
          <cell r="B95" t="str">
            <v>2027 ビール風アルコール飲料(1ﾊﾟｯｸ)</v>
          </cell>
          <cell r="C95">
            <v>654</v>
          </cell>
          <cell r="D95">
            <v>647</v>
          </cell>
          <cell r="E95">
            <v>650</v>
          </cell>
          <cell r="F95">
            <v>656</v>
          </cell>
          <cell r="G95">
            <v>656</v>
          </cell>
          <cell r="H95">
            <v>656</v>
          </cell>
          <cell r="I95">
            <v>656</v>
          </cell>
          <cell r="J95">
            <v>648</v>
          </cell>
          <cell r="K95">
            <v>648</v>
          </cell>
          <cell r="L95">
            <v>641</v>
          </cell>
          <cell r="M95">
            <v>641</v>
          </cell>
          <cell r="N95">
            <v>650</v>
          </cell>
          <cell r="O95">
            <v>656</v>
          </cell>
          <cell r="P95">
            <v>650</v>
          </cell>
          <cell r="Q95">
            <v>646</v>
          </cell>
        </row>
        <row r="96">
          <cell r="A96">
            <v>2101</v>
          </cell>
          <cell r="B96" t="str">
            <v>2101 うどん(1杯)</v>
          </cell>
          <cell r="C96">
            <v>296</v>
          </cell>
          <cell r="D96">
            <v>390</v>
          </cell>
          <cell r="E96">
            <v>393</v>
          </cell>
          <cell r="F96">
            <v>390</v>
          </cell>
          <cell r="G96">
            <v>390</v>
          </cell>
          <cell r="H96">
            <v>390</v>
          </cell>
          <cell r="I96">
            <v>390</v>
          </cell>
          <cell r="J96">
            <v>390</v>
          </cell>
          <cell r="K96">
            <v>390</v>
          </cell>
          <cell r="L96">
            <v>390</v>
          </cell>
          <cell r="M96">
            <v>390</v>
          </cell>
          <cell r="N96">
            <v>400</v>
          </cell>
          <cell r="O96">
            <v>400</v>
          </cell>
          <cell r="P96">
            <v>400</v>
          </cell>
          <cell r="Q96">
            <v>400</v>
          </cell>
        </row>
        <row r="97">
          <cell r="A97">
            <v>2102</v>
          </cell>
          <cell r="B97" t="str">
            <v>2102 中華そば(1杯)</v>
          </cell>
          <cell r="C97">
            <v>469</v>
          </cell>
          <cell r="D97">
            <v>477</v>
          </cell>
          <cell r="E97">
            <v>520</v>
          </cell>
          <cell r="F97">
            <v>520</v>
          </cell>
          <cell r="G97">
            <v>520</v>
          </cell>
          <cell r="H97">
            <v>520</v>
          </cell>
          <cell r="I97">
            <v>520</v>
          </cell>
          <cell r="J97">
            <v>520</v>
          </cell>
          <cell r="K97">
            <v>520</v>
          </cell>
          <cell r="L97">
            <v>520</v>
          </cell>
          <cell r="M97">
            <v>520</v>
          </cell>
          <cell r="N97">
            <v>520</v>
          </cell>
          <cell r="O97">
            <v>520</v>
          </cell>
          <cell r="P97">
            <v>520</v>
          </cell>
          <cell r="Q97">
            <v>520</v>
          </cell>
        </row>
        <row r="98">
          <cell r="A98">
            <v>2133</v>
          </cell>
          <cell r="B98" t="str">
            <v>2133 カレーライス(1皿)</v>
          </cell>
          <cell r="C98">
            <v>643</v>
          </cell>
          <cell r="D98">
            <v>646</v>
          </cell>
          <cell r="E98">
            <v>650</v>
          </cell>
          <cell r="F98">
            <v>650</v>
          </cell>
          <cell r="G98">
            <v>650</v>
          </cell>
          <cell r="H98">
            <v>650</v>
          </cell>
          <cell r="I98">
            <v>650</v>
          </cell>
          <cell r="J98">
            <v>650</v>
          </cell>
          <cell r="K98">
            <v>650</v>
          </cell>
          <cell r="L98">
            <v>650</v>
          </cell>
          <cell r="M98">
            <v>650</v>
          </cell>
          <cell r="N98">
            <v>650</v>
          </cell>
          <cell r="O98">
            <v>650</v>
          </cell>
          <cell r="P98">
            <v>650</v>
          </cell>
          <cell r="Q98">
            <v>650</v>
          </cell>
        </row>
        <row r="99">
          <cell r="A99">
            <v>2162</v>
          </cell>
          <cell r="B99" t="str">
            <v>2162 コーヒー(1杯)</v>
          </cell>
          <cell r="C99">
            <v>343</v>
          </cell>
          <cell r="D99">
            <v>343</v>
          </cell>
          <cell r="E99">
            <v>348</v>
          </cell>
          <cell r="F99">
            <v>348</v>
          </cell>
          <cell r="G99">
            <v>348</v>
          </cell>
          <cell r="H99">
            <v>348</v>
          </cell>
          <cell r="I99">
            <v>348</v>
          </cell>
          <cell r="J99">
            <v>348</v>
          </cell>
          <cell r="K99">
            <v>348</v>
          </cell>
          <cell r="L99">
            <v>348</v>
          </cell>
          <cell r="M99">
            <v>348</v>
          </cell>
          <cell r="N99">
            <v>348</v>
          </cell>
          <cell r="O99">
            <v>348</v>
          </cell>
          <cell r="P99">
            <v>348</v>
          </cell>
          <cell r="Q99">
            <v>348</v>
          </cell>
        </row>
        <row r="100">
          <cell r="A100">
            <v>2171</v>
          </cell>
          <cell r="B100" t="str">
            <v>2171 ビール(外食)(1本)</v>
          </cell>
          <cell r="C100">
            <v>519</v>
          </cell>
          <cell r="D100">
            <v>522</v>
          </cell>
          <cell r="E100">
            <v>522</v>
          </cell>
          <cell r="F100">
            <v>522</v>
          </cell>
          <cell r="G100">
            <v>522</v>
          </cell>
          <cell r="H100">
            <v>522</v>
          </cell>
          <cell r="I100">
            <v>522</v>
          </cell>
          <cell r="J100">
            <v>522</v>
          </cell>
          <cell r="K100">
            <v>522</v>
          </cell>
          <cell r="L100">
            <v>522</v>
          </cell>
          <cell r="M100">
            <v>522</v>
          </cell>
          <cell r="N100">
            <v>522</v>
          </cell>
          <cell r="O100">
            <v>522</v>
          </cell>
          <cell r="P100">
            <v>522</v>
          </cell>
          <cell r="Q100">
            <v>522</v>
          </cell>
        </row>
        <row r="101">
          <cell r="A101">
            <v>3001</v>
          </cell>
          <cell r="B101" t="str">
            <v>3001 家賃(民営)(1か月)</v>
          </cell>
          <cell r="C101">
            <v>4612</v>
          </cell>
          <cell r="D101">
            <v>4662</v>
          </cell>
          <cell r="E101">
            <v>4443</v>
          </cell>
          <cell r="F101">
            <v>4570</v>
          </cell>
          <cell r="G101">
            <v>4428</v>
          </cell>
          <cell r="H101">
            <v>4418</v>
          </cell>
          <cell r="I101">
            <v>4424</v>
          </cell>
          <cell r="J101">
            <v>4419</v>
          </cell>
          <cell r="K101">
            <v>4443</v>
          </cell>
          <cell r="L101">
            <v>4446</v>
          </cell>
          <cell r="M101">
            <v>4461</v>
          </cell>
          <cell r="N101">
            <v>4436</v>
          </cell>
          <cell r="O101">
            <v>4432</v>
          </cell>
          <cell r="P101">
            <v>4426</v>
          </cell>
          <cell r="Q101">
            <v>4417</v>
          </cell>
        </row>
        <row r="102">
          <cell r="A102">
            <v>3121</v>
          </cell>
          <cell r="B102" t="str">
            <v>3121 板材(1枚)</v>
          </cell>
          <cell r="C102">
            <v>1423</v>
          </cell>
          <cell r="D102">
            <v>1464</v>
          </cell>
          <cell r="E102">
            <v>1480</v>
          </cell>
          <cell r="F102">
            <v>1480</v>
          </cell>
          <cell r="G102">
            <v>1480</v>
          </cell>
          <cell r="H102">
            <v>1480</v>
          </cell>
          <cell r="I102">
            <v>1480</v>
          </cell>
          <cell r="J102">
            <v>1480</v>
          </cell>
          <cell r="K102">
            <v>1480</v>
          </cell>
          <cell r="L102">
            <v>1480</v>
          </cell>
          <cell r="M102">
            <v>1480</v>
          </cell>
          <cell r="N102">
            <v>1480</v>
          </cell>
          <cell r="O102">
            <v>1480</v>
          </cell>
          <cell r="P102">
            <v>1480</v>
          </cell>
          <cell r="Q102">
            <v>1480</v>
          </cell>
        </row>
        <row r="103">
          <cell r="A103">
            <v>3151</v>
          </cell>
          <cell r="B103" t="str">
            <v>3151 畳表取替費(1枚)</v>
          </cell>
          <cell r="C103">
            <v>4688</v>
          </cell>
          <cell r="D103">
            <v>4875</v>
          </cell>
          <cell r="E103">
            <v>4875</v>
          </cell>
          <cell r="F103">
            <v>4875</v>
          </cell>
          <cell r="G103">
            <v>4875</v>
          </cell>
          <cell r="H103">
            <v>4875</v>
          </cell>
          <cell r="I103">
            <v>4875</v>
          </cell>
          <cell r="J103">
            <v>4875</v>
          </cell>
          <cell r="K103">
            <v>4875</v>
          </cell>
          <cell r="L103">
            <v>4875</v>
          </cell>
          <cell r="M103">
            <v>4875</v>
          </cell>
          <cell r="N103">
            <v>4875</v>
          </cell>
          <cell r="O103">
            <v>4875</v>
          </cell>
          <cell r="P103">
            <v>4875</v>
          </cell>
          <cell r="Q103">
            <v>4875</v>
          </cell>
        </row>
        <row r="104">
          <cell r="A104">
            <v>3161</v>
          </cell>
          <cell r="B104" t="str">
            <v>3161 板ガラス取替費(1枚)</v>
          </cell>
          <cell r="C104">
            <v>5613</v>
          </cell>
          <cell r="D104">
            <v>5629</v>
          </cell>
          <cell r="E104">
            <v>5650</v>
          </cell>
          <cell r="F104">
            <v>5650</v>
          </cell>
          <cell r="G104">
            <v>5650</v>
          </cell>
          <cell r="H104">
            <v>5650</v>
          </cell>
          <cell r="I104">
            <v>5650</v>
          </cell>
          <cell r="J104">
            <v>5650</v>
          </cell>
          <cell r="K104">
            <v>5650</v>
          </cell>
          <cell r="L104">
            <v>5650</v>
          </cell>
          <cell r="M104">
            <v>5650</v>
          </cell>
          <cell r="N104">
            <v>5650</v>
          </cell>
          <cell r="O104">
            <v>5650</v>
          </cell>
          <cell r="P104">
            <v>5650</v>
          </cell>
          <cell r="Q104">
            <v>5650</v>
          </cell>
        </row>
        <row r="105">
          <cell r="A105">
            <v>3174</v>
          </cell>
          <cell r="B105" t="str">
            <v>3174 植木職手間代(1日)</v>
          </cell>
          <cell r="C105">
            <v>16922</v>
          </cell>
          <cell r="D105">
            <v>17200</v>
          </cell>
          <cell r="E105">
            <v>17200</v>
          </cell>
          <cell r="F105">
            <v>17200</v>
          </cell>
          <cell r="G105">
            <v>17200</v>
          </cell>
          <cell r="H105">
            <v>17200</v>
          </cell>
          <cell r="I105">
            <v>17200</v>
          </cell>
          <cell r="J105">
            <v>17200</v>
          </cell>
          <cell r="K105">
            <v>17200</v>
          </cell>
          <cell r="L105">
            <v>17200</v>
          </cell>
          <cell r="M105">
            <v>17200</v>
          </cell>
          <cell r="N105">
            <v>17200</v>
          </cell>
          <cell r="O105">
            <v>17200</v>
          </cell>
          <cell r="P105">
            <v>17200</v>
          </cell>
          <cell r="Q105">
            <v>17200</v>
          </cell>
        </row>
        <row r="106">
          <cell r="A106">
            <v>3501</v>
          </cell>
          <cell r="B106" t="str">
            <v>3501 電気代(基本料金又は最低料金)(1か月)</v>
          </cell>
          <cell r="C106">
            <v>383</v>
          </cell>
          <cell r="D106">
            <v>383</v>
          </cell>
          <cell r="E106">
            <v>383</v>
          </cell>
          <cell r="F106">
            <v>383</v>
          </cell>
          <cell r="G106">
            <v>383</v>
          </cell>
          <cell r="H106">
            <v>383</v>
          </cell>
          <cell r="I106">
            <v>383</v>
          </cell>
          <cell r="J106">
            <v>383</v>
          </cell>
          <cell r="K106">
            <v>383</v>
          </cell>
          <cell r="L106">
            <v>383</v>
          </cell>
          <cell r="M106">
            <v>383</v>
          </cell>
          <cell r="N106">
            <v>383</v>
          </cell>
          <cell r="O106">
            <v>383</v>
          </cell>
          <cell r="P106">
            <v>383</v>
          </cell>
          <cell r="Q106">
            <v>383</v>
          </cell>
        </row>
        <row r="107">
          <cell r="A107">
            <v>3602</v>
          </cell>
          <cell r="B107" t="str">
            <v>3602 ガス代(基本料金)(1か月)</v>
          </cell>
          <cell r="C107">
            <v>2963</v>
          </cell>
          <cell r="D107">
            <v>2963</v>
          </cell>
          <cell r="E107">
            <v>2963</v>
          </cell>
          <cell r="F107">
            <v>2963</v>
          </cell>
          <cell r="G107">
            <v>2963</v>
          </cell>
          <cell r="H107">
            <v>2963</v>
          </cell>
          <cell r="I107">
            <v>2963</v>
          </cell>
          <cell r="J107">
            <v>2963</v>
          </cell>
          <cell r="K107">
            <v>2963</v>
          </cell>
          <cell r="L107">
            <v>2963</v>
          </cell>
          <cell r="M107">
            <v>2963</v>
          </cell>
          <cell r="N107">
            <v>2963</v>
          </cell>
          <cell r="O107">
            <v>2963</v>
          </cell>
          <cell r="P107">
            <v>2963</v>
          </cell>
          <cell r="Q107">
            <v>2963</v>
          </cell>
        </row>
        <row r="108">
          <cell r="A108">
            <v>3614</v>
          </cell>
          <cell r="B108" t="str">
            <v>3614 プロパンガス(1か月)</v>
          </cell>
          <cell r="C108">
            <v>6952</v>
          </cell>
          <cell r="D108">
            <v>6785</v>
          </cell>
          <cell r="E108">
            <v>6958</v>
          </cell>
          <cell r="F108">
            <v>6958</v>
          </cell>
          <cell r="G108">
            <v>6958</v>
          </cell>
          <cell r="H108">
            <v>6958</v>
          </cell>
          <cell r="I108">
            <v>6958</v>
          </cell>
          <cell r="J108">
            <v>6958</v>
          </cell>
          <cell r="K108">
            <v>6958</v>
          </cell>
          <cell r="L108">
            <v>6958</v>
          </cell>
          <cell r="M108">
            <v>6958</v>
          </cell>
          <cell r="N108">
            <v>6958</v>
          </cell>
          <cell r="O108">
            <v>6958</v>
          </cell>
          <cell r="P108">
            <v>6958</v>
          </cell>
          <cell r="Q108">
            <v>6958</v>
          </cell>
        </row>
        <row r="109">
          <cell r="A109">
            <v>3701</v>
          </cell>
          <cell r="B109" t="str">
            <v>3701 灯油(18L)</v>
          </cell>
          <cell r="C109">
            <v>1173</v>
          </cell>
          <cell r="D109">
            <v>1352</v>
          </cell>
          <cell r="E109">
            <v>1638</v>
          </cell>
          <cell r="F109">
            <v>1452</v>
          </cell>
          <cell r="G109">
            <v>1494</v>
          </cell>
          <cell r="H109">
            <v>1584</v>
          </cell>
          <cell r="I109">
            <v>1686</v>
          </cell>
          <cell r="J109">
            <v>1740</v>
          </cell>
          <cell r="K109">
            <v>1740</v>
          </cell>
          <cell r="L109">
            <v>1704</v>
          </cell>
          <cell r="M109">
            <v>1710</v>
          </cell>
          <cell r="N109">
            <v>1680</v>
          </cell>
          <cell r="O109">
            <v>1641</v>
          </cell>
          <cell r="P109">
            <v>1619</v>
          </cell>
          <cell r="Q109">
            <v>1611</v>
          </cell>
        </row>
        <row r="110">
          <cell r="A110">
            <v>3800</v>
          </cell>
          <cell r="B110" t="str">
            <v>3800 水道料(1か月)</v>
          </cell>
          <cell r="C110">
            <v>2835</v>
          </cell>
          <cell r="D110">
            <v>2835</v>
          </cell>
          <cell r="E110">
            <v>2835</v>
          </cell>
          <cell r="F110">
            <v>2835</v>
          </cell>
          <cell r="G110">
            <v>2835</v>
          </cell>
          <cell r="H110">
            <v>2835</v>
          </cell>
          <cell r="I110">
            <v>2835</v>
          </cell>
          <cell r="J110">
            <v>2835</v>
          </cell>
          <cell r="K110">
            <v>2835</v>
          </cell>
          <cell r="L110">
            <v>2835</v>
          </cell>
          <cell r="M110">
            <v>2835</v>
          </cell>
          <cell r="N110">
            <v>2835</v>
          </cell>
          <cell r="O110">
            <v>2835</v>
          </cell>
          <cell r="P110">
            <v>2835</v>
          </cell>
          <cell r="Q110">
            <v>2835</v>
          </cell>
        </row>
        <row r="111">
          <cell r="A111">
            <v>4003</v>
          </cell>
          <cell r="B111" t="str">
            <v>4003 電子レンジ(1台)</v>
          </cell>
          <cell r="C111">
            <v>83550</v>
          </cell>
          <cell r="D111">
            <v>79217</v>
          </cell>
          <cell r="E111">
            <v>92200</v>
          </cell>
          <cell r="F111">
            <v>84800</v>
          </cell>
          <cell r="G111">
            <v>73300</v>
          </cell>
          <cell r="H111">
            <v>73300</v>
          </cell>
          <cell r="I111">
            <v>74800</v>
          </cell>
          <cell r="J111">
            <v>63800</v>
          </cell>
          <cell r="K111">
            <v>108000</v>
          </cell>
          <cell r="L111">
            <v>95800</v>
          </cell>
          <cell r="M111">
            <v>95800</v>
          </cell>
          <cell r="N111">
            <v>88300</v>
          </cell>
          <cell r="O111">
            <v>82300</v>
          </cell>
          <cell r="P111">
            <v>96900</v>
          </cell>
          <cell r="Q111">
            <v>78300</v>
          </cell>
        </row>
        <row r="112">
          <cell r="A112">
            <v>4011</v>
          </cell>
          <cell r="B112" t="str">
            <v>4011 ガステーブル(1台)</v>
          </cell>
          <cell r="C112">
            <v>27967</v>
          </cell>
          <cell r="D112">
            <v>27800</v>
          </cell>
          <cell r="E112">
            <v>27146</v>
          </cell>
          <cell r="F112">
            <v>24800</v>
          </cell>
          <cell r="G112">
            <v>24300</v>
          </cell>
          <cell r="H112">
            <v>25300</v>
          </cell>
          <cell r="I112">
            <v>29300</v>
          </cell>
          <cell r="J112">
            <v>29300</v>
          </cell>
          <cell r="K112">
            <v>25150</v>
          </cell>
          <cell r="L112">
            <v>24850</v>
          </cell>
          <cell r="M112">
            <v>26050</v>
          </cell>
          <cell r="N112">
            <v>25800</v>
          </cell>
          <cell r="O112">
            <v>30300</v>
          </cell>
          <cell r="P112">
            <v>30300</v>
          </cell>
          <cell r="Q112">
            <v>30300</v>
          </cell>
        </row>
        <row r="113">
          <cell r="A113">
            <v>4021</v>
          </cell>
          <cell r="B113" t="str">
            <v>4021 電気冷蔵庫(1台)</v>
          </cell>
          <cell r="C113">
            <v>150911</v>
          </cell>
          <cell r="D113">
            <v>145817</v>
          </cell>
          <cell r="E113">
            <v>151150</v>
          </cell>
          <cell r="F113">
            <v>187000</v>
          </cell>
          <cell r="G113">
            <v>175333</v>
          </cell>
          <cell r="H113">
            <v>161600</v>
          </cell>
          <cell r="I113">
            <v>151933</v>
          </cell>
          <cell r="J113">
            <v>147000</v>
          </cell>
          <cell r="K113">
            <v>138933</v>
          </cell>
          <cell r="L113">
            <v>137667</v>
          </cell>
          <cell r="M113">
            <v>135333</v>
          </cell>
          <cell r="N113">
            <v>127000</v>
          </cell>
          <cell r="O113">
            <v>127000</v>
          </cell>
          <cell r="P113">
            <v>153667</v>
          </cell>
          <cell r="Q113">
            <v>171333</v>
          </cell>
        </row>
        <row r="114">
          <cell r="A114">
            <v>4032</v>
          </cell>
          <cell r="B114" t="str">
            <v>4032 電気掃除機(1台)</v>
          </cell>
          <cell r="C114">
            <v>25652</v>
          </cell>
          <cell r="D114">
            <v>22259</v>
          </cell>
          <cell r="E114">
            <v>25244</v>
          </cell>
          <cell r="F114">
            <v>22133</v>
          </cell>
          <cell r="G114">
            <v>18800</v>
          </cell>
          <cell r="H114">
            <v>19133</v>
          </cell>
          <cell r="I114">
            <v>29800</v>
          </cell>
          <cell r="J114">
            <v>27800</v>
          </cell>
          <cell r="K114">
            <v>25767</v>
          </cell>
          <cell r="L114">
            <v>26033</v>
          </cell>
          <cell r="M114">
            <v>25467</v>
          </cell>
          <cell r="N114">
            <v>24033</v>
          </cell>
          <cell r="O114">
            <v>24133</v>
          </cell>
          <cell r="P114">
            <v>23800</v>
          </cell>
          <cell r="Q114">
            <v>20367</v>
          </cell>
        </row>
        <row r="115">
          <cell r="A115">
            <v>4042</v>
          </cell>
          <cell r="B115" t="str">
            <v>4042 電気洗濯機(全自動洗濯機)(1台)</v>
          </cell>
          <cell r="C115">
            <v>65231</v>
          </cell>
          <cell r="D115">
            <v>55908</v>
          </cell>
          <cell r="E115">
            <v>61753</v>
          </cell>
          <cell r="F115">
            <v>64467</v>
          </cell>
          <cell r="G115">
            <v>62767</v>
          </cell>
          <cell r="H115">
            <v>58800</v>
          </cell>
          <cell r="I115">
            <v>55467</v>
          </cell>
          <cell r="J115">
            <v>52200</v>
          </cell>
          <cell r="K115">
            <v>64800</v>
          </cell>
          <cell r="L115">
            <v>71467</v>
          </cell>
          <cell r="M115">
            <v>64133</v>
          </cell>
          <cell r="N115">
            <v>62133</v>
          </cell>
          <cell r="O115">
            <v>60467</v>
          </cell>
          <cell r="P115">
            <v>61867</v>
          </cell>
          <cell r="Q115">
            <v>62467</v>
          </cell>
        </row>
        <row r="116">
          <cell r="A116">
            <v>4052</v>
          </cell>
          <cell r="B116" t="str">
            <v>4052 電気アイロン(1台)</v>
          </cell>
          <cell r="C116">
            <v>8436</v>
          </cell>
          <cell r="D116">
            <v>7169</v>
          </cell>
          <cell r="E116">
            <v>14483</v>
          </cell>
          <cell r="F116">
            <v>7313</v>
          </cell>
          <cell r="G116">
            <v>7813</v>
          </cell>
          <cell r="H116">
            <v>15800</v>
          </cell>
          <cell r="I116">
            <v>14133</v>
          </cell>
          <cell r="J116">
            <v>15800</v>
          </cell>
          <cell r="K116">
            <v>15133</v>
          </cell>
          <cell r="L116">
            <v>13800</v>
          </cell>
          <cell r="M116">
            <v>13800</v>
          </cell>
          <cell r="N116">
            <v>13800</v>
          </cell>
          <cell r="O116">
            <v>13633</v>
          </cell>
          <cell r="P116">
            <v>14467</v>
          </cell>
          <cell r="Q116">
            <v>14467</v>
          </cell>
        </row>
        <row r="117">
          <cell r="A117">
            <v>4081</v>
          </cell>
          <cell r="B117" t="str">
            <v>4081 整理だんす(1本)</v>
          </cell>
          <cell r="C117">
            <v>32283</v>
          </cell>
          <cell r="D117">
            <v>48133</v>
          </cell>
          <cell r="E117">
            <v>43428</v>
          </cell>
          <cell r="F117">
            <v>46467</v>
          </cell>
          <cell r="G117">
            <v>46467</v>
          </cell>
          <cell r="H117">
            <v>43133</v>
          </cell>
          <cell r="I117">
            <v>43133</v>
          </cell>
          <cell r="J117">
            <v>43133</v>
          </cell>
          <cell r="K117">
            <v>43133</v>
          </cell>
          <cell r="L117">
            <v>41500</v>
          </cell>
          <cell r="M117">
            <v>41500</v>
          </cell>
          <cell r="N117">
            <v>43167</v>
          </cell>
          <cell r="O117">
            <v>43167</v>
          </cell>
          <cell r="P117">
            <v>43167</v>
          </cell>
          <cell r="Q117">
            <v>43167</v>
          </cell>
        </row>
        <row r="118">
          <cell r="A118">
            <v>4121</v>
          </cell>
          <cell r="B118" t="str">
            <v>4121 カーペット(1枚)</v>
          </cell>
          <cell r="C118">
            <v>12078</v>
          </cell>
          <cell r="D118">
            <v>11825</v>
          </cell>
          <cell r="E118">
            <v>16089</v>
          </cell>
          <cell r="F118">
            <v>11600</v>
          </cell>
          <cell r="G118">
            <v>11600</v>
          </cell>
          <cell r="H118">
            <v>11600</v>
          </cell>
          <cell r="I118">
            <v>11600</v>
          </cell>
          <cell r="J118">
            <v>11600</v>
          </cell>
          <cell r="K118">
            <v>11600</v>
          </cell>
          <cell r="L118">
            <v>16200</v>
          </cell>
          <cell r="M118">
            <v>16200</v>
          </cell>
          <cell r="N118">
            <v>15533</v>
          </cell>
          <cell r="O118">
            <v>16200</v>
          </cell>
          <cell r="P118">
            <v>16200</v>
          </cell>
          <cell r="Q118">
            <v>16200</v>
          </cell>
        </row>
        <row r="119">
          <cell r="A119">
            <v>4201</v>
          </cell>
          <cell r="B119" t="str">
            <v>4201 ベッド(1台)</v>
          </cell>
          <cell r="C119">
            <v>36133</v>
          </cell>
          <cell r="D119">
            <v>34800</v>
          </cell>
          <cell r="E119">
            <v>34383</v>
          </cell>
          <cell r="F119">
            <v>34800</v>
          </cell>
          <cell r="G119">
            <v>34800</v>
          </cell>
          <cell r="H119">
            <v>34800</v>
          </cell>
          <cell r="I119">
            <v>34800</v>
          </cell>
          <cell r="J119">
            <v>34800</v>
          </cell>
          <cell r="K119">
            <v>34800</v>
          </cell>
          <cell r="L119">
            <v>34800</v>
          </cell>
          <cell r="M119">
            <v>34800</v>
          </cell>
          <cell r="N119">
            <v>29800</v>
          </cell>
          <cell r="O119">
            <v>34800</v>
          </cell>
          <cell r="P119">
            <v>34800</v>
          </cell>
          <cell r="Q119">
            <v>34800</v>
          </cell>
        </row>
        <row r="120">
          <cell r="A120">
            <v>4231</v>
          </cell>
          <cell r="B120" t="str">
            <v>4231 毛布(1枚)</v>
          </cell>
          <cell r="C120">
            <v>4845</v>
          </cell>
          <cell r="D120">
            <v>4287</v>
          </cell>
          <cell r="E120">
            <v>4231</v>
          </cell>
          <cell r="F120">
            <v>3647</v>
          </cell>
          <cell r="G120">
            <v>2980</v>
          </cell>
          <cell r="H120">
            <v>2980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5260</v>
          </cell>
          <cell r="P120">
            <v>5260</v>
          </cell>
          <cell r="Q120">
            <v>5260</v>
          </cell>
        </row>
        <row r="121">
          <cell r="A121">
            <v>4302</v>
          </cell>
          <cell r="B121" t="str">
            <v>4302 皿(1枚)</v>
          </cell>
          <cell r="C121">
            <v>482</v>
          </cell>
          <cell r="D121">
            <v>495</v>
          </cell>
          <cell r="E121">
            <v>513</v>
          </cell>
          <cell r="F121">
            <v>482</v>
          </cell>
          <cell r="G121">
            <v>482</v>
          </cell>
          <cell r="H121">
            <v>482</v>
          </cell>
          <cell r="I121">
            <v>482</v>
          </cell>
          <cell r="J121">
            <v>482</v>
          </cell>
          <cell r="K121">
            <v>482</v>
          </cell>
          <cell r="L121">
            <v>482</v>
          </cell>
          <cell r="M121">
            <v>482</v>
          </cell>
          <cell r="N121">
            <v>498</v>
          </cell>
          <cell r="O121">
            <v>598</v>
          </cell>
          <cell r="P121">
            <v>598</v>
          </cell>
          <cell r="Q121">
            <v>598</v>
          </cell>
        </row>
        <row r="122">
          <cell r="A122">
            <v>4322</v>
          </cell>
          <cell r="B122" t="str">
            <v>4322 ガラスコップ(1個)</v>
          </cell>
          <cell r="C122">
            <v>179</v>
          </cell>
          <cell r="D122">
            <v>185</v>
          </cell>
          <cell r="E122">
            <v>186</v>
          </cell>
          <cell r="F122">
            <v>179</v>
          </cell>
          <cell r="G122">
            <v>179</v>
          </cell>
          <cell r="H122">
            <v>179</v>
          </cell>
          <cell r="I122">
            <v>179</v>
          </cell>
          <cell r="J122">
            <v>179</v>
          </cell>
          <cell r="K122">
            <v>179</v>
          </cell>
          <cell r="L122">
            <v>179</v>
          </cell>
          <cell r="M122">
            <v>179</v>
          </cell>
          <cell r="N122">
            <v>199</v>
          </cell>
          <cell r="O122">
            <v>199</v>
          </cell>
          <cell r="P122">
            <v>199</v>
          </cell>
          <cell r="Q122">
            <v>199</v>
          </cell>
        </row>
        <row r="123">
          <cell r="A123">
            <v>4323</v>
          </cell>
          <cell r="B123" t="str">
            <v>4323 台所用密閉容器(1個)</v>
          </cell>
          <cell r="C123">
            <v>286</v>
          </cell>
          <cell r="D123">
            <v>275</v>
          </cell>
          <cell r="E123">
            <v>258</v>
          </cell>
          <cell r="F123">
            <v>262</v>
          </cell>
          <cell r="G123">
            <v>295</v>
          </cell>
          <cell r="H123">
            <v>295</v>
          </cell>
          <cell r="I123">
            <v>295</v>
          </cell>
          <cell r="J123">
            <v>295</v>
          </cell>
          <cell r="K123">
            <v>295</v>
          </cell>
          <cell r="L123">
            <v>251</v>
          </cell>
          <cell r="M123">
            <v>221</v>
          </cell>
          <cell r="N123">
            <v>221</v>
          </cell>
          <cell r="O123">
            <v>221</v>
          </cell>
          <cell r="P123">
            <v>221</v>
          </cell>
          <cell r="Q123">
            <v>221</v>
          </cell>
        </row>
        <row r="124">
          <cell r="A124">
            <v>4331</v>
          </cell>
          <cell r="B124" t="str">
            <v>4331 なべ(1個)</v>
          </cell>
          <cell r="C124">
            <v>1892</v>
          </cell>
          <cell r="D124">
            <v>1875</v>
          </cell>
          <cell r="E124">
            <v>1871</v>
          </cell>
          <cell r="F124">
            <v>1837</v>
          </cell>
          <cell r="G124">
            <v>1837</v>
          </cell>
          <cell r="H124">
            <v>1837</v>
          </cell>
          <cell r="I124">
            <v>1875</v>
          </cell>
          <cell r="J124">
            <v>1875</v>
          </cell>
          <cell r="K124">
            <v>1875</v>
          </cell>
          <cell r="L124">
            <v>1875</v>
          </cell>
          <cell r="M124">
            <v>1875</v>
          </cell>
          <cell r="N124">
            <v>1937</v>
          </cell>
          <cell r="O124">
            <v>1875</v>
          </cell>
          <cell r="P124">
            <v>1875</v>
          </cell>
          <cell r="Q124">
            <v>1875</v>
          </cell>
        </row>
        <row r="125">
          <cell r="A125">
            <v>4341</v>
          </cell>
          <cell r="B125" t="str">
            <v>4341 やかん(1個)</v>
          </cell>
          <cell r="C125">
            <v>1803</v>
          </cell>
          <cell r="D125">
            <v>1687</v>
          </cell>
          <cell r="E125">
            <v>1570</v>
          </cell>
          <cell r="F125">
            <v>1570</v>
          </cell>
          <cell r="G125">
            <v>1570</v>
          </cell>
          <cell r="H125">
            <v>1570</v>
          </cell>
          <cell r="I125">
            <v>1570</v>
          </cell>
          <cell r="J125">
            <v>1570</v>
          </cell>
          <cell r="K125">
            <v>1570</v>
          </cell>
          <cell r="L125">
            <v>1570</v>
          </cell>
          <cell r="M125">
            <v>1570</v>
          </cell>
          <cell r="N125">
            <v>1570</v>
          </cell>
          <cell r="O125">
            <v>1570</v>
          </cell>
          <cell r="P125">
            <v>1570</v>
          </cell>
          <cell r="Q125">
            <v>1570</v>
          </cell>
        </row>
        <row r="126">
          <cell r="A126">
            <v>4352</v>
          </cell>
          <cell r="B126" t="str">
            <v>4352 蛍光ランプ(1本)</v>
          </cell>
          <cell r="C126">
            <v>830</v>
          </cell>
          <cell r="D126">
            <v>833</v>
          </cell>
          <cell r="E126">
            <v>830</v>
          </cell>
          <cell r="F126">
            <v>830</v>
          </cell>
          <cell r="G126">
            <v>830</v>
          </cell>
          <cell r="H126">
            <v>830</v>
          </cell>
          <cell r="I126">
            <v>830</v>
          </cell>
          <cell r="J126">
            <v>830</v>
          </cell>
          <cell r="K126">
            <v>830</v>
          </cell>
          <cell r="L126">
            <v>830</v>
          </cell>
          <cell r="M126">
            <v>830</v>
          </cell>
          <cell r="N126">
            <v>830</v>
          </cell>
          <cell r="O126">
            <v>830</v>
          </cell>
          <cell r="P126">
            <v>830</v>
          </cell>
          <cell r="Q126">
            <v>830</v>
          </cell>
        </row>
        <row r="127">
          <cell r="A127">
            <v>4361</v>
          </cell>
          <cell r="B127" t="str">
            <v>4361 タオル(1枚)</v>
          </cell>
          <cell r="C127">
            <v>305</v>
          </cell>
          <cell r="D127">
            <v>270</v>
          </cell>
          <cell r="E127">
            <v>313</v>
          </cell>
          <cell r="F127">
            <v>313</v>
          </cell>
          <cell r="G127">
            <v>313</v>
          </cell>
          <cell r="H127">
            <v>313</v>
          </cell>
          <cell r="I127">
            <v>313</v>
          </cell>
          <cell r="J127">
            <v>313</v>
          </cell>
          <cell r="K127">
            <v>313</v>
          </cell>
          <cell r="L127">
            <v>313</v>
          </cell>
          <cell r="M127">
            <v>313</v>
          </cell>
          <cell r="N127">
            <v>313</v>
          </cell>
          <cell r="O127">
            <v>313</v>
          </cell>
          <cell r="P127">
            <v>313</v>
          </cell>
          <cell r="Q127">
            <v>313</v>
          </cell>
        </row>
        <row r="128">
          <cell r="A128">
            <v>4402</v>
          </cell>
          <cell r="B128" t="str">
            <v>4402 ポリ袋(1箱)</v>
          </cell>
          <cell r="C128">
            <v>242</v>
          </cell>
          <cell r="D128">
            <v>229</v>
          </cell>
          <cell r="E128">
            <v>230</v>
          </cell>
          <cell r="F128">
            <v>248</v>
          </cell>
          <cell r="G128">
            <v>248</v>
          </cell>
          <cell r="H128">
            <v>248</v>
          </cell>
          <cell r="I128">
            <v>178</v>
          </cell>
          <cell r="J128">
            <v>248</v>
          </cell>
          <cell r="K128">
            <v>223</v>
          </cell>
          <cell r="L128">
            <v>223</v>
          </cell>
          <cell r="M128">
            <v>198</v>
          </cell>
          <cell r="N128">
            <v>248</v>
          </cell>
          <cell r="O128">
            <v>248</v>
          </cell>
          <cell r="P128">
            <v>198</v>
          </cell>
          <cell r="Q128">
            <v>248</v>
          </cell>
        </row>
        <row r="129">
          <cell r="A129">
            <v>4412</v>
          </cell>
          <cell r="B129" t="str">
            <v>4412 ティシュペーパー(1ﾊﾟｯｸ)</v>
          </cell>
          <cell r="C129">
            <v>328</v>
          </cell>
          <cell r="D129">
            <v>302</v>
          </cell>
          <cell r="E129">
            <v>234</v>
          </cell>
          <cell r="F129">
            <v>278</v>
          </cell>
          <cell r="G129">
            <v>278</v>
          </cell>
          <cell r="H129">
            <v>306</v>
          </cell>
          <cell r="I129">
            <v>298</v>
          </cell>
          <cell r="J129">
            <v>313</v>
          </cell>
          <cell r="K129">
            <v>313</v>
          </cell>
          <cell r="L129">
            <v>313</v>
          </cell>
          <cell r="M129">
            <v>296</v>
          </cell>
          <cell r="N129">
            <v>288</v>
          </cell>
          <cell r="O129">
            <v>283</v>
          </cell>
          <cell r="P129">
            <v>241</v>
          </cell>
          <cell r="Q129">
            <v>228</v>
          </cell>
        </row>
        <row r="130">
          <cell r="A130">
            <v>4413</v>
          </cell>
          <cell r="B130" t="str">
            <v>4413 トイレットペーパー(1ﾊﾟｯｸ)</v>
          </cell>
          <cell r="C130">
            <v>316</v>
          </cell>
          <cell r="D130">
            <v>297</v>
          </cell>
          <cell r="E130">
            <v>262</v>
          </cell>
          <cell r="F130">
            <v>286</v>
          </cell>
          <cell r="G130">
            <v>253</v>
          </cell>
          <cell r="H130">
            <v>248</v>
          </cell>
          <cell r="I130">
            <v>248</v>
          </cell>
          <cell r="J130">
            <v>263</v>
          </cell>
          <cell r="K130">
            <v>263</v>
          </cell>
          <cell r="L130">
            <v>263</v>
          </cell>
          <cell r="M130">
            <v>263</v>
          </cell>
          <cell r="N130">
            <v>263</v>
          </cell>
          <cell r="O130">
            <v>263</v>
          </cell>
          <cell r="P130">
            <v>263</v>
          </cell>
          <cell r="Q130">
            <v>263</v>
          </cell>
        </row>
        <row r="131">
          <cell r="A131">
            <v>4431</v>
          </cell>
          <cell r="B131" t="str">
            <v>4431 台所用洗剤(1本)</v>
          </cell>
          <cell r="C131">
            <v>278</v>
          </cell>
          <cell r="D131">
            <v>276</v>
          </cell>
          <cell r="E131">
            <v>267</v>
          </cell>
          <cell r="F131">
            <v>266</v>
          </cell>
          <cell r="G131">
            <v>268</v>
          </cell>
          <cell r="H131">
            <v>268</v>
          </cell>
          <cell r="I131">
            <v>268</v>
          </cell>
          <cell r="J131">
            <v>268</v>
          </cell>
          <cell r="K131">
            <v>268</v>
          </cell>
          <cell r="L131">
            <v>268</v>
          </cell>
          <cell r="M131">
            <v>268</v>
          </cell>
          <cell r="N131">
            <v>268</v>
          </cell>
          <cell r="O131">
            <v>258</v>
          </cell>
          <cell r="P131">
            <v>266</v>
          </cell>
          <cell r="Q131">
            <v>266</v>
          </cell>
        </row>
        <row r="132">
          <cell r="A132">
            <v>4441</v>
          </cell>
          <cell r="B132" t="str">
            <v>4441 洗濯用洗剤(1箱)</v>
          </cell>
          <cell r="C132">
            <v>363</v>
          </cell>
          <cell r="D132">
            <v>350</v>
          </cell>
          <cell r="E132">
            <v>350</v>
          </cell>
          <cell r="F132">
            <v>348</v>
          </cell>
          <cell r="G132">
            <v>323</v>
          </cell>
          <cell r="H132">
            <v>348</v>
          </cell>
          <cell r="I132">
            <v>348</v>
          </cell>
          <cell r="J132">
            <v>348</v>
          </cell>
          <cell r="K132">
            <v>348</v>
          </cell>
          <cell r="L132">
            <v>361</v>
          </cell>
          <cell r="M132">
            <v>348</v>
          </cell>
          <cell r="N132">
            <v>348</v>
          </cell>
          <cell r="O132">
            <v>348</v>
          </cell>
          <cell r="P132">
            <v>348</v>
          </cell>
          <cell r="Q132">
            <v>348</v>
          </cell>
        </row>
        <row r="133">
          <cell r="A133">
            <v>5102</v>
          </cell>
          <cell r="B133" t="str">
            <v>5102 背広服(秋冬物,中級)(1着)</v>
          </cell>
          <cell r="C133">
            <v>53950</v>
          </cell>
          <cell r="D133">
            <v>55213</v>
          </cell>
          <cell r="E133">
            <v>57820</v>
          </cell>
          <cell r="F133">
            <v>49560</v>
          </cell>
          <cell r="G133">
            <v>49560</v>
          </cell>
          <cell r="H133" t="str">
            <v>...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>
            <v>61950</v>
          </cell>
          <cell r="O133">
            <v>61950</v>
          </cell>
          <cell r="P133">
            <v>61950</v>
          </cell>
          <cell r="Q133">
            <v>61950</v>
          </cell>
        </row>
        <row r="134">
          <cell r="A134">
            <v>5121</v>
          </cell>
          <cell r="B134" t="str">
            <v>5121 男子ズボン(秋冬物)(1本)</v>
          </cell>
          <cell r="C134">
            <v>12989</v>
          </cell>
          <cell r="D134">
            <v>7338</v>
          </cell>
          <cell r="E134">
            <v>6040</v>
          </cell>
          <cell r="F134">
            <v>5261</v>
          </cell>
          <cell r="G134">
            <v>4480</v>
          </cell>
          <cell r="H134" t="str">
            <v>...</v>
          </cell>
          <cell r="I134" t="str">
            <v>...</v>
          </cell>
          <cell r="J134" t="str">
            <v>...</v>
          </cell>
          <cell r="K134" t="str">
            <v>...</v>
          </cell>
          <cell r="L134" t="str">
            <v>...</v>
          </cell>
          <cell r="M134" t="str">
            <v>...</v>
          </cell>
          <cell r="N134">
            <v>6390</v>
          </cell>
          <cell r="O134">
            <v>6390</v>
          </cell>
          <cell r="P134">
            <v>6860</v>
          </cell>
          <cell r="Q134">
            <v>6860</v>
          </cell>
        </row>
        <row r="135">
          <cell r="A135">
            <v>5141</v>
          </cell>
          <cell r="B135" t="str">
            <v>5141 男子学生服(1着)</v>
          </cell>
          <cell r="C135">
            <v>24200</v>
          </cell>
          <cell r="D135">
            <v>26533</v>
          </cell>
          <cell r="E135">
            <v>25533</v>
          </cell>
          <cell r="F135">
            <v>25533</v>
          </cell>
          <cell r="G135">
            <v>25533</v>
          </cell>
          <cell r="H135">
            <v>25533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 t="str">
            <v>...</v>
          </cell>
          <cell r="P135" t="str">
            <v>...</v>
          </cell>
          <cell r="Q135" t="str">
            <v>...</v>
          </cell>
        </row>
        <row r="136">
          <cell r="A136">
            <v>5181</v>
          </cell>
          <cell r="B136" t="str">
            <v>5181 婦人スラックス(秋冬物)(1本)</v>
          </cell>
          <cell r="C136">
            <v>13530</v>
          </cell>
          <cell r="D136">
            <v>10149</v>
          </cell>
          <cell r="E136">
            <v>7467</v>
          </cell>
          <cell r="F136">
            <v>9283</v>
          </cell>
          <cell r="G136">
            <v>7717</v>
          </cell>
          <cell r="H136" t="str">
            <v>...</v>
          </cell>
          <cell r="I136" t="str">
            <v>...</v>
          </cell>
          <cell r="J136" t="str">
            <v>...</v>
          </cell>
          <cell r="K136" t="str">
            <v>...</v>
          </cell>
          <cell r="L136" t="str">
            <v>...</v>
          </cell>
          <cell r="M136" t="str">
            <v>...</v>
          </cell>
          <cell r="N136">
            <v>7367</v>
          </cell>
          <cell r="O136">
            <v>7033</v>
          </cell>
          <cell r="P136">
            <v>6700</v>
          </cell>
          <cell r="Q136">
            <v>6700</v>
          </cell>
        </row>
        <row r="137">
          <cell r="A137">
            <v>5191</v>
          </cell>
          <cell r="B137" t="str">
            <v>5191 男児ズボン(1本)</v>
          </cell>
          <cell r="C137">
            <v>2846</v>
          </cell>
          <cell r="D137">
            <v>1953</v>
          </cell>
          <cell r="E137">
            <v>1911</v>
          </cell>
          <cell r="F137">
            <v>1953</v>
          </cell>
          <cell r="G137">
            <v>1953</v>
          </cell>
          <cell r="H137">
            <v>1953</v>
          </cell>
          <cell r="I137">
            <v>1953</v>
          </cell>
          <cell r="J137">
            <v>1953</v>
          </cell>
          <cell r="K137">
            <v>1953</v>
          </cell>
          <cell r="L137">
            <v>1763</v>
          </cell>
          <cell r="M137">
            <v>1637</v>
          </cell>
          <cell r="N137">
            <v>1953</v>
          </cell>
          <cell r="O137">
            <v>1953</v>
          </cell>
          <cell r="P137">
            <v>1953</v>
          </cell>
          <cell r="Q137">
            <v>1953</v>
          </cell>
        </row>
        <row r="138">
          <cell r="A138">
            <v>5194</v>
          </cell>
          <cell r="B138" t="str">
            <v>5194 女児スカート(秋冬物)(1枚)</v>
          </cell>
          <cell r="C138">
            <v>2699</v>
          </cell>
          <cell r="D138">
            <v>1964</v>
          </cell>
          <cell r="E138">
            <v>1872</v>
          </cell>
          <cell r="F138">
            <v>1763</v>
          </cell>
          <cell r="G138">
            <v>1763</v>
          </cell>
          <cell r="H138">
            <v>1763</v>
          </cell>
          <cell r="I138" t="str">
            <v>...</v>
          </cell>
          <cell r="J138" t="str">
            <v>...</v>
          </cell>
          <cell r="K138" t="str">
            <v>...</v>
          </cell>
          <cell r="L138" t="str">
            <v>...</v>
          </cell>
          <cell r="M138" t="str">
            <v>...</v>
          </cell>
          <cell r="N138">
            <v>1953</v>
          </cell>
          <cell r="O138">
            <v>1953</v>
          </cell>
          <cell r="P138">
            <v>1953</v>
          </cell>
          <cell r="Q138">
            <v>1953</v>
          </cell>
        </row>
        <row r="139">
          <cell r="A139">
            <v>5202</v>
          </cell>
          <cell r="B139" t="str">
            <v>5202 ワイシャツ(長袖)(1枚)</v>
          </cell>
          <cell r="C139">
            <v>2927</v>
          </cell>
          <cell r="D139">
            <v>2816</v>
          </cell>
          <cell r="E139">
            <v>2276</v>
          </cell>
          <cell r="F139">
            <v>2260</v>
          </cell>
          <cell r="G139">
            <v>2313</v>
          </cell>
          <cell r="H139">
            <v>2313</v>
          </cell>
          <cell r="I139">
            <v>2313</v>
          </cell>
          <cell r="J139">
            <v>2313</v>
          </cell>
          <cell r="K139">
            <v>2313</v>
          </cell>
          <cell r="L139">
            <v>2115</v>
          </cell>
          <cell r="M139">
            <v>2115</v>
          </cell>
          <cell r="N139">
            <v>2313</v>
          </cell>
          <cell r="O139">
            <v>2313</v>
          </cell>
          <cell r="P139">
            <v>2313</v>
          </cell>
          <cell r="Q139">
            <v>2313</v>
          </cell>
        </row>
        <row r="140">
          <cell r="A140">
            <v>5221</v>
          </cell>
          <cell r="B140" t="str">
            <v>5221 男子セーター(1枚)</v>
          </cell>
          <cell r="C140">
            <v>10947</v>
          </cell>
          <cell r="D140">
            <v>7496</v>
          </cell>
          <cell r="E140">
            <v>7653</v>
          </cell>
          <cell r="F140">
            <v>6049</v>
          </cell>
          <cell r="G140">
            <v>5426</v>
          </cell>
          <cell r="H140">
            <v>4306</v>
          </cell>
          <cell r="I140" t="str">
            <v>...</v>
          </cell>
          <cell r="J140" t="str">
            <v>...</v>
          </cell>
          <cell r="K140" t="str">
            <v>...</v>
          </cell>
          <cell r="L140" t="str">
            <v>...</v>
          </cell>
          <cell r="M140" t="str">
            <v>...</v>
          </cell>
          <cell r="N140" t="str">
            <v>-</v>
          </cell>
          <cell r="O140">
            <v>10045</v>
          </cell>
          <cell r="P140">
            <v>10045</v>
          </cell>
          <cell r="Q140">
            <v>10045</v>
          </cell>
        </row>
        <row r="141">
          <cell r="A141">
            <v>5241</v>
          </cell>
          <cell r="B141" t="str">
            <v>5241 婦人セーター(長袖)(1枚)</v>
          </cell>
          <cell r="C141">
            <v>7498</v>
          </cell>
          <cell r="D141">
            <v>4787</v>
          </cell>
          <cell r="E141">
            <v>4413</v>
          </cell>
          <cell r="F141">
            <v>4843</v>
          </cell>
          <cell r="G141">
            <v>2537</v>
          </cell>
          <cell r="H141">
            <v>2537</v>
          </cell>
          <cell r="I141" t="str">
            <v>...</v>
          </cell>
          <cell r="J141" t="str">
            <v>...</v>
          </cell>
          <cell r="K141" t="str">
            <v>...</v>
          </cell>
          <cell r="L141" t="str">
            <v>...</v>
          </cell>
          <cell r="M141" t="str">
            <v>...</v>
          </cell>
          <cell r="N141">
            <v>4413</v>
          </cell>
          <cell r="O141">
            <v>4413</v>
          </cell>
          <cell r="P141">
            <v>4413</v>
          </cell>
          <cell r="Q141">
            <v>4413</v>
          </cell>
        </row>
        <row r="142">
          <cell r="A142">
            <v>5361</v>
          </cell>
          <cell r="B142" t="str">
            <v>5361 スリップ(1枚)</v>
          </cell>
          <cell r="C142">
            <v>9055</v>
          </cell>
          <cell r="D142">
            <v>10150</v>
          </cell>
          <cell r="E142">
            <v>7295</v>
          </cell>
          <cell r="F142">
            <v>8925</v>
          </cell>
          <cell r="G142">
            <v>8925</v>
          </cell>
          <cell r="H142">
            <v>8925</v>
          </cell>
          <cell r="I142">
            <v>8925</v>
          </cell>
          <cell r="J142">
            <v>8925</v>
          </cell>
          <cell r="K142">
            <v>6090</v>
          </cell>
          <cell r="L142">
            <v>6090</v>
          </cell>
          <cell r="M142">
            <v>6090</v>
          </cell>
          <cell r="N142">
            <v>6090</v>
          </cell>
          <cell r="O142">
            <v>6090</v>
          </cell>
          <cell r="P142">
            <v>6230</v>
          </cell>
          <cell r="Q142">
            <v>6230</v>
          </cell>
        </row>
        <row r="143">
          <cell r="A143">
            <v>5372</v>
          </cell>
          <cell r="B143" t="str">
            <v>5372 子供シャツ(半袖)(1袋)</v>
          </cell>
          <cell r="C143">
            <v>669</v>
          </cell>
          <cell r="D143">
            <v>669</v>
          </cell>
          <cell r="E143">
            <v>676</v>
          </cell>
          <cell r="F143">
            <v>669</v>
          </cell>
          <cell r="G143">
            <v>669</v>
          </cell>
          <cell r="H143">
            <v>669</v>
          </cell>
          <cell r="I143">
            <v>669</v>
          </cell>
          <cell r="J143">
            <v>669</v>
          </cell>
          <cell r="K143">
            <v>669</v>
          </cell>
          <cell r="L143">
            <v>669</v>
          </cell>
          <cell r="M143">
            <v>669</v>
          </cell>
          <cell r="N143">
            <v>669</v>
          </cell>
          <cell r="O143">
            <v>669</v>
          </cell>
          <cell r="P143">
            <v>691</v>
          </cell>
          <cell r="Q143">
            <v>725</v>
          </cell>
        </row>
        <row r="144">
          <cell r="A144">
            <v>5521</v>
          </cell>
          <cell r="B144" t="str">
            <v>5521 男子靴下(1足)</v>
          </cell>
          <cell r="C144">
            <v>682</v>
          </cell>
          <cell r="D144">
            <v>676</v>
          </cell>
          <cell r="E144">
            <v>683</v>
          </cell>
          <cell r="F144">
            <v>683</v>
          </cell>
          <cell r="G144">
            <v>683</v>
          </cell>
          <cell r="H144">
            <v>683</v>
          </cell>
          <cell r="I144">
            <v>683</v>
          </cell>
          <cell r="J144">
            <v>683</v>
          </cell>
          <cell r="K144">
            <v>683</v>
          </cell>
          <cell r="L144">
            <v>683</v>
          </cell>
          <cell r="M144">
            <v>683</v>
          </cell>
          <cell r="N144">
            <v>683</v>
          </cell>
          <cell r="O144">
            <v>683</v>
          </cell>
          <cell r="P144">
            <v>683</v>
          </cell>
          <cell r="Q144">
            <v>683</v>
          </cell>
        </row>
        <row r="145">
          <cell r="A145">
            <v>5531</v>
          </cell>
          <cell r="B145" t="str">
            <v>5531 パンティストッキング(1足)</v>
          </cell>
          <cell r="C145">
            <v>475</v>
          </cell>
          <cell r="D145">
            <v>483</v>
          </cell>
          <cell r="E145">
            <v>487</v>
          </cell>
          <cell r="F145">
            <v>455</v>
          </cell>
          <cell r="G145">
            <v>490</v>
          </cell>
          <cell r="H145">
            <v>490</v>
          </cell>
          <cell r="I145">
            <v>490</v>
          </cell>
          <cell r="J145">
            <v>490</v>
          </cell>
          <cell r="K145">
            <v>490</v>
          </cell>
          <cell r="L145">
            <v>490</v>
          </cell>
          <cell r="M145">
            <v>490</v>
          </cell>
          <cell r="N145">
            <v>490</v>
          </cell>
          <cell r="O145">
            <v>490</v>
          </cell>
          <cell r="P145">
            <v>490</v>
          </cell>
          <cell r="Q145">
            <v>490</v>
          </cell>
        </row>
        <row r="146">
          <cell r="A146">
            <v>5541</v>
          </cell>
          <cell r="B146" t="str">
            <v>5541 婦人ソックス(1足)</v>
          </cell>
          <cell r="C146">
            <v>579</v>
          </cell>
          <cell r="D146">
            <v>440</v>
          </cell>
          <cell r="E146">
            <v>493</v>
          </cell>
          <cell r="F146">
            <v>493</v>
          </cell>
          <cell r="G146">
            <v>493</v>
          </cell>
          <cell r="H146">
            <v>493</v>
          </cell>
          <cell r="I146">
            <v>493</v>
          </cell>
          <cell r="J146">
            <v>493</v>
          </cell>
          <cell r="K146">
            <v>493</v>
          </cell>
          <cell r="L146">
            <v>493</v>
          </cell>
          <cell r="M146">
            <v>493</v>
          </cell>
          <cell r="N146">
            <v>493</v>
          </cell>
          <cell r="O146">
            <v>493</v>
          </cell>
          <cell r="P146">
            <v>493</v>
          </cell>
          <cell r="Q146">
            <v>493</v>
          </cell>
        </row>
        <row r="147">
          <cell r="A147">
            <v>5601</v>
          </cell>
          <cell r="B147" t="str">
            <v>5601 男子靴(1足)</v>
          </cell>
          <cell r="C147">
            <v>7295</v>
          </cell>
          <cell r="D147">
            <v>6558</v>
          </cell>
          <cell r="E147">
            <v>6035</v>
          </cell>
          <cell r="F147">
            <v>6048</v>
          </cell>
          <cell r="G147">
            <v>6048</v>
          </cell>
          <cell r="H147">
            <v>6048</v>
          </cell>
          <cell r="I147">
            <v>6048</v>
          </cell>
          <cell r="J147">
            <v>6048</v>
          </cell>
          <cell r="K147">
            <v>6048</v>
          </cell>
          <cell r="L147">
            <v>6048</v>
          </cell>
          <cell r="M147">
            <v>6048</v>
          </cell>
          <cell r="N147">
            <v>6048</v>
          </cell>
          <cell r="O147">
            <v>6048</v>
          </cell>
          <cell r="P147">
            <v>6048</v>
          </cell>
          <cell r="Q147">
            <v>5900</v>
          </cell>
        </row>
        <row r="148">
          <cell r="A148">
            <v>5611</v>
          </cell>
          <cell r="B148" t="str">
            <v>5611 婦人靴(1足)</v>
          </cell>
          <cell r="C148">
            <v>6699</v>
          </cell>
          <cell r="D148">
            <v>6980</v>
          </cell>
          <cell r="E148">
            <v>7240</v>
          </cell>
          <cell r="F148">
            <v>7240</v>
          </cell>
          <cell r="G148">
            <v>7240</v>
          </cell>
          <cell r="H148">
            <v>7240</v>
          </cell>
          <cell r="I148">
            <v>7240</v>
          </cell>
          <cell r="J148">
            <v>7240</v>
          </cell>
          <cell r="K148">
            <v>7240</v>
          </cell>
          <cell r="L148">
            <v>7240</v>
          </cell>
          <cell r="M148">
            <v>7240</v>
          </cell>
          <cell r="N148">
            <v>7240</v>
          </cell>
          <cell r="O148">
            <v>7240</v>
          </cell>
          <cell r="P148">
            <v>7240</v>
          </cell>
          <cell r="Q148">
            <v>7240</v>
          </cell>
        </row>
        <row r="149">
          <cell r="A149">
            <v>5631</v>
          </cell>
          <cell r="B149" t="str">
            <v>5631 運動靴(大人用)(1足)</v>
          </cell>
          <cell r="C149">
            <v>3757</v>
          </cell>
          <cell r="D149">
            <v>3605</v>
          </cell>
          <cell r="E149">
            <v>3438</v>
          </cell>
          <cell r="F149">
            <v>2980</v>
          </cell>
          <cell r="G149">
            <v>2980</v>
          </cell>
          <cell r="H149">
            <v>3590</v>
          </cell>
          <cell r="I149">
            <v>3590</v>
          </cell>
          <cell r="J149">
            <v>3590</v>
          </cell>
          <cell r="K149">
            <v>3590</v>
          </cell>
          <cell r="L149">
            <v>3590</v>
          </cell>
          <cell r="M149">
            <v>3590</v>
          </cell>
          <cell r="N149">
            <v>3590</v>
          </cell>
          <cell r="O149">
            <v>3590</v>
          </cell>
          <cell r="P149">
            <v>3590</v>
          </cell>
          <cell r="Q149">
            <v>2980</v>
          </cell>
        </row>
        <row r="150">
          <cell r="A150">
            <v>5641</v>
          </cell>
          <cell r="B150" t="str">
            <v>5641 子供靴(1足)</v>
          </cell>
          <cell r="C150">
            <v>2488</v>
          </cell>
          <cell r="D150">
            <v>1980</v>
          </cell>
          <cell r="E150">
            <v>1980</v>
          </cell>
          <cell r="F150">
            <v>1980</v>
          </cell>
          <cell r="G150">
            <v>1980</v>
          </cell>
          <cell r="H150">
            <v>1980</v>
          </cell>
          <cell r="I150">
            <v>1980</v>
          </cell>
          <cell r="J150">
            <v>1980</v>
          </cell>
          <cell r="K150">
            <v>1980</v>
          </cell>
          <cell r="L150">
            <v>1980</v>
          </cell>
          <cell r="M150">
            <v>1980</v>
          </cell>
          <cell r="N150">
            <v>1980</v>
          </cell>
          <cell r="O150">
            <v>1980</v>
          </cell>
          <cell r="P150">
            <v>1980</v>
          </cell>
          <cell r="Q150">
            <v>1980</v>
          </cell>
        </row>
        <row r="151">
          <cell r="A151">
            <v>5711</v>
          </cell>
          <cell r="B151" t="str">
            <v>5711 洗濯代(ワイシャツ)(1枚)</v>
          </cell>
          <cell r="C151">
            <v>227</v>
          </cell>
          <cell r="D151">
            <v>227</v>
          </cell>
          <cell r="E151">
            <v>227</v>
          </cell>
          <cell r="F151">
            <v>227</v>
          </cell>
          <cell r="G151">
            <v>227</v>
          </cell>
          <cell r="H151">
            <v>227</v>
          </cell>
          <cell r="I151">
            <v>227</v>
          </cell>
          <cell r="J151">
            <v>227</v>
          </cell>
          <cell r="K151">
            <v>227</v>
          </cell>
          <cell r="L151">
            <v>227</v>
          </cell>
          <cell r="M151">
            <v>227</v>
          </cell>
          <cell r="N151">
            <v>227</v>
          </cell>
          <cell r="O151">
            <v>227</v>
          </cell>
          <cell r="P151">
            <v>227</v>
          </cell>
          <cell r="Q151">
            <v>227</v>
          </cell>
        </row>
        <row r="152">
          <cell r="A152">
            <v>5712</v>
          </cell>
          <cell r="B152" t="str">
            <v>5712 洗濯代(背広上下)(1着)</v>
          </cell>
          <cell r="C152">
            <v>1140</v>
          </cell>
          <cell r="D152">
            <v>1140</v>
          </cell>
          <cell r="E152">
            <v>1140</v>
          </cell>
          <cell r="F152">
            <v>1140</v>
          </cell>
          <cell r="G152">
            <v>1140</v>
          </cell>
          <cell r="H152">
            <v>1140</v>
          </cell>
          <cell r="I152">
            <v>1140</v>
          </cell>
          <cell r="J152">
            <v>1140</v>
          </cell>
          <cell r="K152">
            <v>1140</v>
          </cell>
          <cell r="L152">
            <v>1140</v>
          </cell>
          <cell r="M152">
            <v>1140</v>
          </cell>
          <cell r="N152">
            <v>1140</v>
          </cell>
          <cell r="O152">
            <v>1140</v>
          </cell>
          <cell r="P152">
            <v>1140</v>
          </cell>
          <cell r="Q152">
            <v>1140</v>
          </cell>
        </row>
        <row r="153">
          <cell r="A153">
            <v>6001</v>
          </cell>
          <cell r="B153" t="str">
            <v>6001 感冒薬(総合かぜ薬)(1箱)</v>
          </cell>
          <cell r="C153">
            <v>1659</v>
          </cell>
          <cell r="D153">
            <v>1635</v>
          </cell>
          <cell r="E153">
            <v>1592</v>
          </cell>
          <cell r="F153">
            <v>1647</v>
          </cell>
          <cell r="G153">
            <v>1647</v>
          </cell>
          <cell r="H153">
            <v>1647</v>
          </cell>
          <cell r="I153">
            <v>1647</v>
          </cell>
          <cell r="J153">
            <v>1647</v>
          </cell>
          <cell r="K153">
            <v>1580</v>
          </cell>
          <cell r="L153">
            <v>1580</v>
          </cell>
          <cell r="M153">
            <v>1580</v>
          </cell>
          <cell r="N153">
            <v>1580</v>
          </cell>
          <cell r="O153">
            <v>1580</v>
          </cell>
          <cell r="P153">
            <v>1486</v>
          </cell>
          <cell r="Q153">
            <v>1480</v>
          </cell>
        </row>
        <row r="154">
          <cell r="A154">
            <v>6012</v>
          </cell>
          <cell r="B154" t="str">
            <v>6012 胃腸薬(1箱)</v>
          </cell>
          <cell r="C154">
            <v>2337</v>
          </cell>
          <cell r="D154">
            <v>1895</v>
          </cell>
          <cell r="E154">
            <v>1713</v>
          </cell>
          <cell r="F154">
            <v>1743</v>
          </cell>
          <cell r="G154">
            <v>1713</v>
          </cell>
          <cell r="H154">
            <v>1713</v>
          </cell>
          <cell r="I154">
            <v>1713</v>
          </cell>
          <cell r="J154">
            <v>1713</v>
          </cell>
          <cell r="K154">
            <v>1713</v>
          </cell>
          <cell r="L154">
            <v>1713</v>
          </cell>
          <cell r="M154">
            <v>1713</v>
          </cell>
          <cell r="N154">
            <v>1713</v>
          </cell>
          <cell r="O154">
            <v>1679</v>
          </cell>
          <cell r="P154">
            <v>1713</v>
          </cell>
          <cell r="Q154">
            <v>1713</v>
          </cell>
        </row>
        <row r="155">
          <cell r="A155">
            <v>6021</v>
          </cell>
          <cell r="B155" t="str">
            <v>6021 ビタミン剤(ビタミン含有保健剤)(1箱)</v>
          </cell>
          <cell r="C155">
            <v>2047</v>
          </cell>
          <cell r="D155">
            <v>2047</v>
          </cell>
          <cell r="E155">
            <v>2047</v>
          </cell>
          <cell r="F155">
            <v>2047</v>
          </cell>
          <cell r="G155">
            <v>2047</v>
          </cell>
          <cell r="H155">
            <v>2047</v>
          </cell>
          <cell r="I155">
            <v>2047</v>
          </cell>
          <cell r="J155">
            <v>2047</v>
          </cell>
          <cell r="K155">
            <v>2047</v>
          </cell>
          <cell r="L155">
            <v>2047</v>
          </cell>
          <cell r="M155">
            <v>2047</v>
          </cell>
          <cell r="N155">
            <v>2047</v>
          </cell>
          <cell r="O155">
            <v>2047</v>
          </cell>
          <cell r="P155">
            <v>2047</v>
          </cell>
          <cell r="Q155">
            <v>2047</v>
          </cell>
        </row>
        <row r="156">
          <cell r="A156">
            <v>6031</v>
          </cell>
          <cell r="B156" t="str">
            <v>6031 ドリンク剤(1本)</v>
          </cell>
          <cell r="C156">
            <v>138</v>
          </cell>
          <cell r="D156">
            <v>138</v>
          </cell>
          <cell r="E156">
            <v>996</v>
          </cell>
          <cell r="F156">
            <v>138</v>
          </cell>
          <cell r="G156">
            <v>138</v>
          </cell>
          <cell r="H156">
            <v>138</v>
          </cell>
          <cell r="I156">
            <v>138</v>
          </cell>
          <cell r="J156">
            <v>138</v>
          </cell>
          <cell r="K156">
            <v>138</v>
          </cell>
          <cell r="L156">
            <v>998</v>
          </cell>
          <cell r="M156">
            <v>998</v>
          </cell>
          <cell r="N156">
            <v>998</v>
          </cell>
          <cell r="O156">
            <v>998</v>
          </cell>
          <cell r="P156">
            <v>992</v>
          </cell>
          <cell r="Q156">
            <v>992</v>
          </cell>
        </row>
        <row r="157">
          <cell r="A157">
            <v>6121</v>
          </cell>
          <cell r="B157" t="str">
            <v>6121 眼鏡(1式)</v>
          </cell>
          <cell r="C157">
            <v>17648</v>
          </cell>
          <cell r="D157">
            <v>17080</v>
          </cell>
          <cell r="E157">
            <v>17080</v>
          </cell>
          <cell r="F157">
            <v>17080</v>
          </cell>
          <cell r="G157">
            <v>17080</v>
          </cell>
          <cell r="H157">
            <v>17080</v>
          </cell>
          <cell r="I157">
            <v>17080</v>
          </cell>
          <cell r="J157">
            <v>17080</v>
          </cell>
          <cell r="K157">
            <v>17080</v>
          </cell>
          <cell r="L157">
            <v>17080</v>
          </cell>
          <cell r="M157">
            <v>17080</v>
          </cell>
          <cell r="N157">
            <v>17080</v>
          </cell>
          <cell r="O157">
            <v>17080</v>
          </cell>
          <cell r="P157">
            <v>17080</v>
          </cell>
          <cell r="Q157">
            <v>17080</v>
          </cell>
        </row>
        <row r="158">
          <cell r="A158">
            <v>6141</v>
          </cell>
          <cell r="B158" t="str">
            <v>6141 紙おむつ（乳児用）(1袋)</v>
          </cell>
          <cell r="C158">
            <v>1405</v>
          </cell>
          <cell r="D158">
            <v>1359</v>
          </cell>
          <cell r="E158">
            <v>33</v>
          </cell>
          <cell r="F158">
            <v>1330</v>
          </cell>
          <cell r="G158">
            <v>1430</v>
          </cell>
          <cell r="H158">
            <v>1423</v>
          </cell>
          <cell r="I158">
            <v>1423</v>
          </cell>
          <cell r="J158">
            <v>1505</v>
          </cell>
          <cell r="K158">
            <v>34</v>
          </cell>
          <cell r="L158">
            <v>32</v>
          </cell>
          <cell r="M158">
            <v>34</v>
          </cell>
          <cell r="N158">
            <v>33</v>
          </cell>
          <cell r="O158">
            <v>32</v>
          </cell>
          <cell r="P158">
            <v>32</v>
          </cell>
          <cell r="Q158">
            <v>32</v>
          </cell>
        </row>
        <row r="159">
          <cell r="A159">
            <v>6222</v>
          </cell>
          <cell r="B159" t="str">
            <v>6222 人間ドック受診料(1回)</v>
          </cell>
          <cell r="C159">
            <v>39060</v>
          </cell>
          <cell r="D159">
            <v>39060</v>
          </cell>
          <cell r="E159">
            <v>39060</v>
          </cell>
          <cell r="F159">
            <v>39060</v>
          </cell>
          <cell r="G159">
            <v>39060</v>
          </cell>
          <cell r="H159">
            <v>39060</v>
          </cell>
          <cell r="I159">
            <v>39060</v>
          </cell>
          <cell r="J159">
            <v>39060</v>
          </cell>
          <cell r="K159">
            <v>39060</v>
          </cell>
          <cell r="L159">
            <v>39060</v>
          </cell>
          <cell r="M159">
            <v>39060</v>
          </cell>
          <cell r="N159">
            <v>39060</v>
          </cell>
          <cell r="O159">
            <v>39060</v>
          </cell>
          <cell r="P159">
            <v>39060</v>
          </cell>
          <cell r="Q159">
            <v>39060</v>
          </cell>
        </row>
        <row r="160">
          <cell r="A160">
            <v>7013</v>
          </cell>
          <cell r="B160" t="str">
            <v>7013 鉄道運賃(JR以外, 最低運賃)(1回)</v>
          </cell>
          <cell r="C160">
            <v>180</v>
          </cell>
          <cell r="D160">
            <v>180</v>
          </cell>
          <cell r="E160">
            <v>180</v>
          </cell>
          <cell r="F160">
            <v>180</v>
          </cell>
          <cell r="G160">
            <v>180</v>
          </cell>
          <cell r="H160">
            <v>180</v>
          </cell>
          <cell r="I160">
            <v>180</v>
          </cell>
          <cell r="J160">
            <v>180</v>
          </cell>
          <cell r="K160">
            <v>180</v>
          </cell>
          <cell r="L160">
            <v>180</v>
          </cell>
          <cell r="M160">
            <v>180</v>
          </cell>
          <cell r="N160">
            <v>180</v>
          </cell>
          <cell r="O160">
            <v>180</v>
          </cell>
          <cell r="P160">
            <v>180</v>
          </cell>
          <cell r="Q160">
            <v>180</v>
          </cell>
        </row>
        <row r="161">
          <cell r="A161">
            <v>7061</v>
          </cell>
          <cell r="B161" t="str">
            <v>7061 タクシー代(初乗運賃)(1回)</v>
          </cell>
          <cell r="C161">
            <v>620</v>
          </cell>
          <cell r="D161">
            <v>620</v>
          </cell>
          <cell r="E161">
            <v>620</v>
          </cell>
          <cell r="F161">
            <v>620</v>
          </cell>
          <cell r="G161">
            <v>620</v>
          </cell>
          <cell r="H161">
            <v>620</v>
          </cell>
          <cell r="I161">
            <v>620</v>
          </cell>
          <cell r="J161">
            <v>620</v>
          </cell>
          <cell r="K161">
            <v>620</v>
          </cell>
          <cell r="L161">
            <v>620</v>
          </cell>
          <cell r="M161">
            <v>620</v>
          </cell>
          <cell r="N161">
            <v>620</v>
          </cell>
          <cell r="O161">
            <v>620</v>
          </cell>
          <cell r="P161">
            <v>620</v>
          </cell>
          <cell r="Q161">
            <v>620</v>
          </cell>
        </row>
        <row r="162">
          <cell r="A162">
            <v>7301</v>
          </cell>
          <cell r="B162" t="str">
            <v>7301 自動車ガソリン(1L)</v>
          </cell>
          <cell r="C162">
            <v>117</v>
          </cell>
          <cell r="D162">
            <v>130</v>
          </cell>
          <cell r="E162">
            <v>143</v>
          </cell>
          <cell r="F162">
            <v>137</v>
          </cell>
          <cell r="G162">
            <v>136</v>
          </cell>
          <cell r="H162">
            <v>145</v>
          </cell>
          <cell r="I162">
            <v>150</v>
          </cell>
          <cell r="J162">
            <v>147</v>
          </cell>
          <cell r="K162">
            <v>145</v>
          </cell>
          <cell r="L162">
            <v>144</v>
          </cell>
          <cell r="M162">
            <v>147</v>
          </cell>
          <cell r="N162">
            <v>143</v>
          </cell>
          <cell r="O162">
            <v>141</v>
          </cell>
          <cell r="P162">
            <v>141</v>
          </cell>
          <cell r="Q162">
            <v>140</v>
          </cell>
        </row>
        <row r="163">
          <cell r="A163">
            <v>7343</v>
          </cell>
          <cell r="B163" t="str">
            <v>7343 駐車料金(1時間)</v>
          </cell>
          <cell r="C163">
            <v>267</v>
          </cell>
          <cell r="D163">
            <v>267</v>
          </cell>
          <cell r="E163">
            <v>267</v>
          </cell>
          <cell r="F163">
            <v>267</v>
          </cell>
          <cell r="G163">
            <v>267</v>
          </cell>
          <cell r="H163">
            <v>267</v>
          </cell>
          <cell r="I163">
            <v>267</v>
          </cell>
          <cell r="J163">
            <v>267</v>
          </cell>
          <cell r="K163">
            <v>267</v>
          </cell>
          <cell r="L163">
            <v>267</v>
          </cell>
          <cell r="M163">
            <v>267</v>
          </cell>
          <cell r="N163">
            <v>267</v>
          </cell>
          <cell r="O163">
            <v>267</v>
          </cell>
          <cell r="P163">
            <v>267</v>
          </cell>
          <cell r="Q163">
            <v>267</v>
          </cell>
        </row>
        <row r="164">
          <cell r="A164">
            <v>7433</v>
          </cell>
          <cell r="B164" t="str">
            <v>7433 運送料(宅配便)(1個)</v>
          </cell>
          <cell r="C164">
            <v>794</v>
          </cell>
          <cell r="D164">
            <v>813</v>
          </cell>
          <cell r="E164">
            <v>850</v>
          </cell>
          <cell r="F164">
            <v>850</v>
          </cell>
          <cell r="G164">
            <v>850</v>
          </cell>
          <cell r="H164">
            <v>850</v>
          </cell>
          <cell r="I164">
            <v>850</v>
          </cell>
          <cell r="J164">
            <v>850</v>
          </cell>
          <cell r="K164">
            <v>850</v>
          </cell>
          <cell r="L164">
            <v>850</v>
          </cell>
          <cell r="M164">
            <v>850</v>
          </cell>
          <cell r="N164">
            <v>850</v>
          </cell>
          <cell r="O164">
            <v>850</v>
          </cell>
          <cell r="P164">
            <v>850</v>
          </cell>
          <cell r="Q164">
            <v>850</v>
          </cell>
        </row>
        <row r="165">
          <cell r="A165">
            <v>7443</v>
          </cell>
          <cell r="B165" t="str">
            <v>7443 携帯電話機（A）(1台)</v>
          </cell>
          <cell r="C165">
            <v>44220</v>
          </cell>
          <cell r="D165">
            <v>49602</v>
          </cell>
          <cell r="E165">
            <v>47460</v>
          </cell>
          <cell r="F165">
            <v>48552</v>
          </cell>
          <cell r="G165">
            <v>58716</v>
          </cell>
          <cell r="H165">
            <v>50736</v>
          </cell>
          <cell r="I165">
            <v>49686</v>
          </cell>
          <cell r="J165">
            <v>47586</v>
          </cell>
          <cell r="K165">
            <v>46536</v>
          </cell>
          <cell r="L165">
            <v>49560</v>
          </cell>
          <cell r="M165">
            <v>47460</v>
          </cell>
          <cell r="N165">
            <v>47460</v>
          </cell>
          <cell r="O165">
            <v>47460</v>
          </cell>
          <cell r="P165">
            <v>47460</v>
          </cell>
          <cell r="Q165">
            <v>45360</v>
          </cell>
        </row>
        <row r="166">
          <cell r="A166">
            <v>8001</v>
          </cell>
          <cell r="B166" t="str">
            <v>8001 ＰＴＡ会費(小学校)(1か年)</v>
          </cell>
          <cell r="C166">
            <v>4080</v>
          </cell>
          <cell r="D166">
            <v>4206</v>
          </cell>
          <cell r="E166">
            <v>4248</v>
          </cell>
          <cell r="F166">
            <v>4248</v>
          </cell>
          <cell r="G166">
            <v>4248</v>
          </cell>
          <cell r="H166">
            <v>4248</v>
          </cell>
          <cell r="I166">
            <v>4248</v>
          </cell>
          <cell r="J166">
            <v>4248</v>
          </cell>
          <cell r="K166">
            <v>4248</v>
          </cell>
          <cell r="L166">
            <v>4248</v>
          </cell>
          <cell r="M166">
            <v>4248</v>
          </cell>
          <cell r="N166">
            <v>4248</v>
          </cell>
          <cell r="O166">
            <v>4248</v>
          </cell>
          <cell r="P166">
            <v>4248</v>
          </cell>
          <cell r="Q166">
            <v>4248</v>
          </cell>
        </row>
        <row r="167">
          <cell r="A167">
            <v>8002</v>
          </cell>
          <cell r="B167" t="str">
            <v>8002 ＰＴＡ会費(中学校)(1か年)</v>
          </cell>
          <cell r="C167">
            <v>4440</v>
          </cell>
          <cell r="D167">
            <v>6276</v>
          </cell>
          <cell r="E167">
            <v>6888</v>
          </cell>
          <cell r="F167">
            <v>6888</v>
          </cell>
          <cell r="G167">
            <v>6888</v>
          </cell>
          <cell r="H167">
            <v>6888</v>
          </cell>
          <cell r="I167">
            <v>6888</v>
          </cell>
          <cell r="J167">
            <v>6888</v>
          </cell>
          <cell r="K167">
            <v>6888</v>
          </cell>
          <cell r="L167">
            <v>6888</v>
          </cell>
          <cell r="M167">
            <v>6888</v>
          </cell>
          <cell r="N167">
            <v>6888</v>
          </cell>
          <cell r="O167">
            <v>6888</v>
          </cell>
          <cell r="P167">
            <v>6888</v>
          </cell>
          <cell r="Q167">
            <v>6888</v>
          </cell>
        </row>
        <row r="168">
          <cell r="A168">
            <v>8201</v>
          </cell>
          <cell r="B168" t="str">
            <v>8201 月謝(学習塾)(中学生)(1か月)</v>
          </cell>
          <cell r="C168">
            <v>17150</v>
          </cell>
          <cell r="D168">
            <v>17150</v>
          </cell>
          <cell r="E168">
            <v>17150</v>
          </cell>
          <cell r="F168">
            <v>17150</v>
          </cell>
          <cell r="G168">
            <v>17150</v>
          </cell>
          <cell r="H168">
            <v>17150</v>
          </cell>
          <cell r="I168">
            <v>17150</v>
          </cell>
          <cell r="J168">
            <v>17150</v>
          </cell>
          <cell r="K168">
            <v>17150</v>
          </cell>
          <cell r="L168">
            <v>17150</v>
          </cell>
          <cell r="M168">
            <v>17150</v>
          </cell>
          <cell r="N168">
            <v>17150</v>
          </cell>
          <cell r="O168">
            <v>17150</v>
          </cell>
          <cell r="P168">
            <v>17150</v>
          </cell>
          <cell r="Q168">
            <v>17150</v>
          </cell>
        </row>
        <row r="169">
          <cell r="A169">
            <v>8203</v>
          </cell>
          <cell r="B169" t="str">
            <v>8203 月謝(学習塾)(小学生)(1か月)</v>
          </cell>
          <cell r="C169">
            <v>19500</v>
          </cell>
          <cell r="D169">
            <v>18570</v>
          </cell>
          <cell r="E169">
            <v>18475</v>
          </cell>
          <cell r="F169">
            <v>18475</v>
          </cell>
          <cell r="G169">
            <v>18475</v>
          </cell>
          <cell r="H169">
            <v>18475</v>
          </cell>
          <cell r="I169">
            <v>18475</v>
          </cell>
          <cell r="J169">
            <v>18475</v>
          </cell>
          <cell r="K169">
            <v>18475</v>
          </cell>
          <cell r="L169">
            <v>18475</v>
          </cell>
          <cell r="M169">
            <v>18475</v>
          </cell>
          <cell r="N169">
            <v>18475</v>
          </cell>
          <cell r="O169">
            <v>18475</v>
          </cell>
          <cell r="P169">
            <v>18475</v>
          </cell>
          <cell r="Q169">
            <v>18475</v>
          </cell>
        </row>
        <row r="170">
          <cell r="A170">
            <v>9013</v>
          </cell>
          <cell r="B170" t="str">
            <v>9013 テレビ(液晶)(1台)</v>
          </cell>
          <cell r="C170">
            <v>96953</v>
          </cell>
          <cell r="D170">
            <v>71189</v>
          </cell>
          <cell r="E170">
            <v>57142</v>
          </cell>
          <cell r="F170">
            <v>71133</v>
          </cell>
          <cell r="G170">
            <v>71133</v>
          </cell>
          <cell r="H170">
            <v>64133</v>
          </cell>
          <cell r="I170">
            <v>50800</v>
          </cell>
          <cell r="J170">
            <v>56800</v>
          </cell>
          <cell r="K170">
            <v>55133</v>
          </cell>
          <cell r="L170">
            <v>57133</v>
          </cell>
          <cell r="M170">
            <v>59467</v>
          </cell>
          <cell r="N170">
            <v>53467</v>
          </cell>
          <cell r="O170">
            <v>49800</v>
          </cell>
          <cell r="P170">
            <v>49267</v>
          </cell>
          <cell r="Q170">
            <v>47433</v>
          </cell>
        </row>
        <row r="171">
          <cell r="A171">
            <v>9034</v>
          </cell>
          <cell r="B171" t="str">
            <v>9034 ビデオレコーダー(1台)</v>
          </cell>
          <cell r="C171">
            <v>94167</v>
          </cell>
          <cell r="D171">
            <v>92317</v>
          </cell>
          <cell r="E171">
            <v>65100</v>
          </cell>
          <cell r="F171">
            <v>79533</v>
          </cell>
          <cell r="G171">
            <v>71533</v>
          </cell>
          <cell r="H171">
            <v>68467</v>
          </cell>
          <cell r="I171">
            <v>65367</v>
          </cell>
          <cell r="J171">
            <v>78133</v>
          </cell>
          <cell r="K171">
            <v>72467</v>
          </cell>
          <cell r="L171">
            <v>66533</v>
          </cell>
          <cell r="M171">
            <v>65800</v>
          </cell>
          <cell r="N171">
            <v>58467</v>
          </cell>
          <cell r="O171">
            <v>55800</v>
          </cell>
          <cell r="P171">
            <v>64800</v>
          </cell>
          <cell r="Q171">
            <v>58800</v>
          </cell>
        </row>
        <row r="172">
          <cell r="A172">
            <v>9041</v>
          </cell>
          <cell r="B172" t="str">
            <v>9041 カメラ(1台)</v>
          </cell>
          <cell r="C172">
            <v>26633</v>
          </cell>
          <cell r="D172">
            <v>21829</v>
          </cell>
          <cell r="E172">
            <v>18538</v>
          </cell>
          <cell r="F172">
            <v>26300</v>
          </cell>
          <cell r="G172">
            <v>13300</v>
          </cell>
          <cell r="H172">
            <v>15800</v>
          </cell>
          <cell r="I172">
            <v>12900</v>
          </cell>
          <cell r="J172">
            <v>12550</v>
          </cell>
          <cell r="K172">
            <v>11800</v>
          </cell>
          <cell r="L172">
            <v>11500</v>
          </cell>
          <cell r="M172">
            <v>11000</v>
          </cell>
          <cell r="N172">
            <v>16300</v>
          </cell>
          <cell r="O172">
            <v>16300</v>
          </cell>
          <cell r="P172">
            <v>22850</v>
          </cell>
          <cell r="Q172">
            <v>18700</v>
          </cell>
        </row>
        <row r="173">
          <cell r="A173">
            <v>9077</v>
          </cell>
          <cell r="B173" t="str">
            <v>9077 パーソナルコンピュータ(1台)</v>
          </cell>
          <cell r="C173">
            <v>134669</v>
          </cell>
          <cell r="D173">
            <v>141939</v>
          </cell>
          <cell r="E173">
            <v>127797</v>
          </cell>
          <cell r="F173">
            <v>130133</v>
          </cell>
          <cell r="G173">
            <v>126467</v>
          </cell>
          <cell r="H173">
            <v>136467</v>
          </cell>
          <cell r="I173">
            <v>142533</v>
          </cell>
          <cell r="J173">
            <v>104200</v>
          </cell>
          <cell r="K173">
            <v>139800</v>
          </cell>
          <cell r="L173">
            <v>133133</v>
          </cell>
          <cell r="M173">
            <v>126800</v>
          </cell>
          <cell r="N173">
            <v>94800</v>
          </cell>
          <cell r="O173">
            <v>139800</v>
          </cell>
          <cell r="P173">
            <v>131467</v>
          </cell>
          <cell r="Q173">
            <v>127967</v>
          </cell>
        </row>
        <row r="174">
          <cell r="A174">
            <v>9134</v>
          </cell>
          <cell r="B174" t="str">
            <v>9134 サッカーボール(1個)</v>
          </cell>
          <cell r="C174">
            <v>3990</v>
          </cell>
          <cell r="D174">
            <v>4127</v>
          </cell>
          <cell r="E174">
            <v>4064</v>
          </cell>
          <cell r="F174">
            <v>4064</v>
          </cell>
          <cell r="G174">
            <v>4064</v>
          </cell>
          <cell r="H174">
            <v>4064</v>
          </cell>
          <cell r="I174">
            <v>4064</v>
          </cell>
          <cell r="J174">
            <v>4064</v>
          </cell>
          <cell r="K174">
            <v>4064</v>
          </cell>
          <cell r="L174">
            <v>4064</v>
          </cell>
          <cell r="M174">
            <v>4064</v>
          </cell>
          <cell r="N174">
            <v>4064</v>
          </cell>
          <cell r="O174">
            <v>4064</v>
          </cell>
          <cell r="P174">
            <v>4064</v>
          </cell>
          <cell r="Q174">
            <v>4064</v>
          </cell>
        </row>
        <row r="175">
          <cell r="A175">
            <v>9154</v>
          </cell>
          <cell r="B175" t="str">
            <v>9154 家庭用ゲーム機(据置型)(1台)</v>
          </cell>
          <cell r="C175">
            <v>23294</v>
          </cell>
          <cell r="D175">
            <v>19487</v>
          </cell>
          <cell r="E175">
            <v>25677</v>
          </cell>
          <cell r="F175">
            <v>19587</v>
          </cell>
          <cell r="G175">
            <v>19587</v>
          </cell>
          <cell r="H175">
            <v>19587</v>
          </cell>
          <cell r="I175">
            <v>19587</v>
          </cell>
          <cell r="J175">
            <v>19587</v>
          </cell>
          <cell r="K175">
            <v>19587</v>
          </cell>
          <cell r="L175">
            <v>28793</v>
          </cell>
          <cell r="M175">
            <v>28793</v>
          </cell>
          <cell r="N175">
            <v>24627</v>
          </cell>
          <cell r="O175">
            <v>24027</v>
          </cell>
          <cell r="P175">
            <v>24027</v>
          </cell>
          <cell r="Q175">
            <v>23793</v>
          </cell>
        </row>
        <row r="176">
          <cell r="A176">
            <v>9155</v>
          </cell>
          <cell r="B176" t="str">
            <v>9155 家庭用ゲーム機(携帯型)(1台)</v>
          </cell>
          <cell r="C176">
            <v>18713</v>
          </cell>
          <cell r="D176">
            <v>16649</v>
          </cell>
          <cell r="E176">
            <v>19886</v>
          </cell>
          <cell r="F176">
            <v>14483</v>
          </cell>
          <cell r="G176">
            <v>14483</v>
          </cell>
          <cell r="H176">
            <v>24993</v>
          </cell>
          <cell r="I176">
            <v>24927</v>
          </cell>
          <cell r="J176">
            <v>24693</v>
          </cell>
          <cell r="K176">
            <v>24693</v>
          </cell>
          <cell r="L176">
            <v>24687</v>
          </cell>
          <cell r="M176">
            <v>14987</v>
          </cell>
          <cell r="N176">
            <v>14987</v>
          </cell>
          <cell r="O176">
            <v>14987</v>
          </cell>
          <cell r="P176">
            <v>14987</v>
          </cell>
          <cell r="Q176">
            <v>14920</v>
          </cell>
        </row>
        <row r="177">
          <cell r="A177">
            <v>9162</v>
          </cell>
          <cell r="B177" t="str">
            <v>9162 フイルム(1ﾊﾟｯｸ)</v>
          </cell>
          <cell r="C177">
            <v>1182</v>
          </cell>
          <cell r="D177">
            <v>1170</v>
          </cell>
          <cell r="E177">
            <v>1319</v>
          </cell>
          <cell r="F177">
            <v>1170</v>
          </cell>
          <cell r="G177">
            <v>1285</v>
          </cell>
          <cell r="H177">
            <v>1285</v>
          </cell>
          <cell r="I177">
            <v>1285</v>
          </cell>
          <cell r="J177">
            <v>1350</v>
          </cell>
          <cell r="K177">
            <v>1350</v>
          </cell>
          <cell r="L177">
            <v>1350</v>
          </cell>
          <cell r="M177">
            <v>1350</v>
          </cell>
          <cell r="N177">
            <v>1350</v>
          </cell>
          <cell r="O177">
            <v>1350</v>
          </cell>
          <cell r="P177">
            <v>1350</v>
          </cell>
          <cell r="Q177">
            <v>1350</v>
          </cell>
        </row>
        <row r="178">
          <cell r="A178">
            <v>9190</v>
          </cell>
          <cell r="B178" t="str">
            <v>9190 園芸用土(1袋)</v>
          </cell>
          <cell r="C178">
            <v>298</v>
          </cell>
          <cell r="D178">
            <v>298</v>
          </cell>
          <cell r="E178">
            <v>298</v>
          </cell>
          <cell r="F178">
            <v>298</v>
          </cell>
          <cell r="G178">
            <v>298</v>
          </cell>
          <cell r="H178">
            <v>298</v>
          </cell>
          <cell r="I178">
            <v>298</v>
          </cell>
          <cell r="J178">
            <v>298</v>
          </cell>
          <cell r="K178">
            <v>298</v>
          </cell>
          <cell r="L178">
            <v>298</v>
          </cell>
          <cell r="M178">
            <v>298</v>
          </cell>
          <cell r="N178">
            <v>298</v>
          </cell>
          <cell r="O178">
            <v>298</v>
          </cell>
          <cell r="P178">
            <v>298</v>
          </cell>
          <cell r="Q178">
            <v>298</v>
          </cell>
        </row>
        <row r="179">
          <cell r="A179">
            <v>9201</v>
          </cell>
          <cell r="B179" t="str">
            <v>9201 新聞代(地方・ブロック紙)(1か月)</v>
          </cell>
          <cell r="C179">
            <v>3007</v>
          </cell>
          <cell r="D179">
            <v>3007</v>
          </cell>
          <cell r="E179">
            <v>3007</v>
          </cell>
          <cell r="F179">
            <v>3007</v>
          </cell>
          <cell r="G179">
            <v>3007</v>
          </cell>
          <cell r="H179">
            <v>3007</v>
          </cell>
          <cell r="I179">
            <v>3007</v>
          </cell>
          <cell r="J179">
            <v>3007</v>
          </cell>
          <cell r="K179">
            <v>3007</v>
          </cell>
          <cell r="L179">
            <v>3007</v>
          </cell>
          <cell r="M179">
            <v>3007</v>
          </cell>
          <cell r="N179">
            <v>3007</v>
          </cell>
          <cell r="O179">
            <v>3007</v>
          </cell>
          <cell r="P179">
            <v>3007</v>
          </cell>
          <cell r="Q179">
            <v>3007</v>
          </cell>
        </row>
        <row r="180">
          <cell r="A180">
            <v>9325</v>
          </cell>
          <cell r="B180" t="str">
            <v>9325 自動車教習料(1回)</v>
          </cell>
          <cell r="C180">
            <v>264033</v>
          </cell>
          <cell r="D180">
            <v>239397</v>
          </cell>
          <cell r="E180">
            <v>236372</v>
          </cell>
          <cell r="F180">
            <v>243420</v>
          </cell>
          <cell r="G180">
            <v>243420</v>
          </cell>
          <cell r="H180">
            <v>246063</v>
          </cell>
          <cell r="I180">
            <v>241957</v>
          </cell>
          <cell r="J180">
            <v>232200</v>
          </cell>
          <cell r="K180">
            <v>232200</v>
          </cell>
          <cell r="L180">
            <v>232200</v>
          </cell>
          <cell r="M180">
            <v>237867</v>
          </cell>
          <cell r="N180">
            <v>232200</v>
          </cell>
          <cell r="O180">
            <v>230533</v>
          </cell>
          <cell r="P180">
            <v>232200</v>
          </cell>
          <cell r="Q180">
            <v>232200</v>
          </cell>
        </row>
        <row r="181">
          <cell r="A181">
            <v>9341</v>
          </cell>
          <cell r="B181" t="str">
            <v>9341 映画観覧料(1回)</v>
          </cell>
          <cell r="C181">
            <v>1800</v>
          </cell>
          <cell r="D181">
            <v>1800</v>
          </cell>
          <cell r="E181">
            <v>1800</v>
          </cell>
          <cell r="F181">
            <v>1800</v>
          </cell>
          <cell r="G181">
            <v>1800</v>
          </cell>
          <cell r="H181">
            <v>1800</v>
          </cell>
          <cell r="I181">
            <v>1800</v>
          </cell>
          <cell r="J181">
            <v>1800</v>
          </cell>
          <cell r="K181">
            <v>1800</v>
          </cell>
          <cell r="L181">
            <v>1800</v>
          </cell>
          <cell r="M181">
            <v>1800</v>
          </cell>
          <cell r="N181">
            <v>1800</v>
          </cell>
          <cell r="O181">
            <v>1800</v>
          </cell>
          <cell r="P181">
            <v>1800</v>
          </cell>
          <cell r="Q181">
            <v>1800</v>
          </cell>
        </row>
        <row r="182">
          <cell r="A182">
            <v>9357</v>
          </cell>
          <cell r="B182" t="str">
            <v>9357 ゴルフプレー料金(1人)</v>
          </cell>
          <cell r="C182">
            <v>4554</v>
          </cell>
          <cell r="D182">
            <v>4614</v>
          </cell>
          <cell r="E182">
            <v>4643</v>
          </cell>
          <cell r="F182">
            <v>4554</v>
          </cell>
          <cell r="G182">
            <v>4554</v>
          </cell>
          <cell r="H182">
            <v>4554</v>
          </cell>
          <cell r="I182">
            <v>4673</v>
          </cell>
          <cell r="J182">
            <v>4673</v>
          </cell>
          <cell r="K182">
            <v>4673</v>
          </cell>
          <cell r="L182">
            <v>4673</v>
          </cell>
          <cell r="M182">
            <v>4673</v>
          </cell>
          <cell r="N182">
            <v>4673</v>
          </cell>
          <cell r="O182">
            <v>4673</v>
          </cell>
          <cell r="P182">
            <v>4673</v>
          </cell>
          <cell r="Q182">
            <v>4673</v>
          </cell>
        </row>
        <row r="183">
          <cell r="A183">
            <v>9358</v>
          </cell>
          <cell r="B183" t="str">
            <v>9358 テニスコート使用料(1時間)</v>
          </cell>
          <cell r="C183">
            <v>1342</v>
          </cell>
          <cell r="D183">
            <v>1342</v>
          </cell>
          <cell r="E183">
            <v>1377</v>
          </cell>
          <cell r="F183">
            <v>1342</v>
          </cell>
          <cell r="G183">
            <v>1342</v>
          </cell>
          <cell r="H183">
            <v>1342</v>
          </cell>
          <cell r="I183">
            <v>1342</v>
          </cell>
          <cell r="J183">
            <v>1342</v>
          </cell>
          <cell r="K183">
            <v>1342</v>
          </cell>
          <cell r="L183">
            <v>1342</v>
          </cell>
          <cell r="M183">
            <v>1342</v>
          </cell>
          <cell r="N183">
            <v>1447</v>
          </cell>
          <cell r="O183">
            <v>1447</v>
          </cell>
          <cell r="P183">
            <v>1447</v>
          </cell>
          <cell r="Q183">
            <v>1447</v>
          </cell>
        </row>
        <row r="184">
          <cell r="A184">
            <v>9391</v>
          </cell>
          <cell r="B184" t="str">
            <v>9391 ビデオソフトレンタル料(1本)</v>
          </cell>
          <cell r="C184">
            <v>191</v>
          </cell>
          <cell r="D184">
            <v>125</v>
          </cell>
          <cell r="E184">
            <v>116</v>
          </cell>
          <cell r="F184">
            <v>137</v>
          </cell>
          <cell r="G184">
            <v>137</v>
          </cell>
          <cell r="H184">
            <v>137</v>
          </cell>
          <cell r="I184">
            <v>137</v>
          </cell>
          <cell r="J184">
            <v>137</v>
          </cell>
          <cell r="K184">
            <v>102</v>
          </cell>
          <cell r="L184">
            <v>102</v>
          </cell>
          <cell r="M184">
            <v>102</v>
          </cell>
          <cell r="N184">
            <v>102</v>
          </cell>
          <cell r="O184">
            <v>102</v>
          </cell>
          <cell r="P184">
            <v>102</v>
          </cell>
          <cell r="Q184">
            <v>102</v>
          </cell>
        </row>
        <row r="185">
          <cell r="A185">
            <v>9395</v>
          </cell>
          <cell r="B185" t="str">
            <v>9395 カラオケルーム使用料(1人)</v>
          </cell>
          <cell r="C185">
            <v>447</v>
          </cell>
          <cell r="D185">
            <v>616</v>
          </cell>
          <cell r="E185">
            <v>627</v>
          </cell>
          <cell r="F185">
            <v>616</v>
          </cell>
          <cell r="G185">
            <v>616</v>
          </cell>
          <cell r="H185">
            <v>616</v>
          </cell>
          <cell r="I185">
            <v>616</v>
          </cell>
          <cell r="J185">
            <v>616</v>
          </cell>
          <cell r="K185">
            <v>616</v>
          </cell>
          <cell r="L185">
            <v>616</v>
          </cell>
          <cell r="M185">
            <v>616</v>
          </cell>
          <cell r="N185">
            <v>616</v>
          </cell>
          <cell r="O185">
            <v>616</v>
          </cell>
          <cell r="P185">
            <v>616</v>
          </cell>
          <cell r="Q185">
            <v>749</v>
          </cell>
        </row>
        <row r="186">
          <cell r="A186">
            <v>9511</v>
          </cell>
          <cell r="B186" t="str">
            <v>9511 理髪料(1回)</v>
          </cell>
          <cell r="C186">
            <v>3544</v>
          </cell>
          <cell r="D186">
            <v>3506</v>
          </cell>
          <cell r="E186">
            <v>3506</v>
          </cell>
          <cell r="F186">
            <v>3506</v>
          </cell>
          <cell r="G186">
            <v>3506</v>
          </cell>
          <cell r="H186">
            <v>3506</v>
          </cell>
          <cell r="I186">
            <v>3506</v>
          </cell>
          <cell r="J186">
            <v>3506</v>
          </cell>
          <cell r="K186">
            <v>3506</v>
          </cell>
          <cell r="L186">
            <v>3506</v>
          </cell>
          <cell r="M186">
            <v>3506</v>
          </cell>
          <cell r="N186">
            <v>3506</v>
          </cell>
          <cell r="O186">
            <v>3506</v>
          </cell>
          <cell r="P186">
            <v>3506</v>
          </cell>
          <cell r="Q186">
            <v>3506</v>
          </cell>
        </row>
        <row r="187">
          <cell r="A187">
            <v>9521</v>
          </cell>
          <cell r="B187" t="str">
            <v>9521 パーマネント代(1回)</v>
          </cell>
          <cell r="C187">
            <v>8760</v>
          </cell>
          <cell r="D187">
            <v>8760</v>
          </cell>
          <cell r="E187">
            <v>8760</v>
          </cell>
          <cell r="F187">
            <v>8760</v>
          </cell>
          <cell r="G187">
            <v>8760</v>
          </cell>
          <cell r="H187">
            <v>8760</v>
          </cell>
          <cell r="I187">
            <v>8760</v>
          </cell>
          <cell r="J187">
            <v>8760</v>
          </cell>
          <cell r="K187">
            <v>8760</v>
          </cell>
          <cell r="L187">
            <v>8760</v>
          </cell>
          <cell r="M187">
            <v>8760</v>
          </cell>
          <cell r="N187">
            <v>8760</v>
          </cell>
          <cell r="O187">
            <v>8760</v>
          </cell>
          <cell r="P187">
            <v>8760</v>
          </cell>
          <cell r="Q187">
            <v>8760</v>
          </cell>
        </row>
        <row r="188">
          <cell r="A188">
            <v>9621</v>
          </cell>
          <cell r="B188" t="str">
            <v>9621 化粧石けん(1ﾊﾟｯｸ)</v>
          </cell>
          <cell r="C188">
            <v>298</v>
          </cell>
          <cell r="D188">
            <v>288</v>
          </cell>
          <cell r="E188">
            <v>281</v>
          </cell>
          <cell r="F188">
            <v>298</v>
          </cell>
          <cell r="G188">
            <v>298</v>
          </cell>
          <cell r="H188">
            <v>273</v>
          </cell>
          <cell r="I188">
            <v>273</v>
          </cell>
          <cell r="J188">
            <v>223</v>
          </cell>
          <cell r="K188">
            <v>223</v>
          </cell>
          <cell r="L188">
            <v>298</v>
          </cell>
          <cell r="M188">
            <v>298</v>
          </cell>
          <cell r="N188">
            <v>298</v>
          </cell>
          <cell r="O188">
            <v>298</v>
          </cell>
          <cell r="P188">
            <v>298</v>
          </cell>
          <cell r="Q188">
            <v>298</v>
          </cell>
        </row>
        <row r="189">
          <cell r="A189">
            <v>9622</v>
          </cell>
          <cell r="B189" t="str">
            <v>9622 シャンプー(100mL)</v>
          </cell>
          <cell r="C189">
            <v>144</v>
          </cell>
          <cell r="D189">
            <v>141</v>
          </cell>
          <cell r="E189">
            <v>140</v>
          </cell>
          <cell r="F189">
            <v>131</v>
          </cell>
          <cell r="G189">
            <v>131</v>
          </cell>
          <cell r="H189">
            <v>131</v>
          </cell>
          <cell r="I189">
            <v>131</v>
          </cell>
          <cell r="J189">
            <v>131</v>
          </cell>
          <cell r="K189">
            <v>131</v>
          </cell>
          <cell r="L189">
            <v>127</v>
          </cell>
          <cell r="M189">
            <v>129</v>
          </cell>
          <cell r="N189">
            <v>142</v>
          </cell>
          <cell r="O189">
            <v>142</v>
          </cell>
          <cell r="P189">
            <v>142</v>
          </cell>
          <cell r="Q189">
            <v>133</v>
          </cell>
        </row>
        <row r="190">
          <cell r="A190">
            <v>9623</v>
          </cell>
          <cell r="B190" t="str">
            <v>9623 歯磨き(1本)</v>
          </cell>
          <cell r="C190">
            <v>173</v>
          </cell>
          <cell r="D190">
            <v>184</v>
          </cell>
          <cell r="E190">
            <v>180</v>
          </cell>
          <cell r="F190">
            <v>165</v>
          </cell>
          <cell r="G190">
            <v>185</v>
          </cell>
          <cell r="H190">
            <v>185</v>
          </cell>
          <cell r="I190">
            <v>168</v>
          </cell>
          <cell r="J190">
            <v>185</v>
          </cell>
          <cell r="K190">
            <v>185</v>
          </cell>
          <cell r="L190">
            <v>185</v>
          </cell>
          <cell r="M190">
            <v>185</v>
          </cell>
          <cell r="N190">
            <v>185</v>
          </cell>
          <cell r="O190">
            <v>165</v>
          </cell>
          <cell r="P190">
            <v>185</v>
          </cell>
          <cell r="Q190">
            <v>185</v>
          </cell>
        </row>
        <row r="191">
          <cell r="A191">
            <v>9626</v>
          </cell>
          <cell r="B191" t="str">
            <v>9626 ボディーソープ(1袋)</v>
          </cell>
          <cell r="C191">
            <v>373</v>
          </cell>
          <cell r="D191">
            <v>379</v>
          </cell>
          <cell r="E191">
            <v>325</v>
          </cell>
          <cell r="F191">
            <v>381</v>
          </cell>
          <cell r="G191">
            <v>381</v>
          </cell>
          <cell r="H191">
            <v>381</v>
          </cell>
          <cell r="I191">
            <v>381</v>
          </cell>
          <cell r="J191">
            <v>381</v>
          </cell>
          <cell r="K191">
            <v>381</v>
          </cell>
          <cell r="L191">
            <v>398</v>
          </cell>
          <cell r="M191">
            <v>398</v>
          </cell>
          <cell r="N191">
            <v>382</v>
          </cell>
          <cell r="O191">
            <v>398</v>
          </cell>
          <cell r="P191">
            <v>325</v>
          </cell>
          <cell r="Q191">
            <v>325</v>
          </cell>
        </row>
        <row r="192">
          <cell r="A192">
            <v>9701</v>
          </cell>
          <cell r="B192" t="str">
            <v>9701 男子洋傘(1本)</v>
          </cell>
          <cell r="C192">
            <v>2164</v>
          </cell>
          <cell r="D192">
            <v>1588</v>
          </cell>
          <cell r="E192">
            <v>1533</v>
          </cell>
          <cell r="F192">
            <v>1533</v>
          </cell>
          <cell r="G192">
            <v>1533</v>
          </cell>
          <cell r="H192">
            <v>1533</v>
          </cell>
          <cell r="I192">
            <v>1533</v>
          </cell>
          <cell r="J192">
            <v>1533</v>
          </cell>
          <cell r="K192">
            <v>1533</v>
          </cell>
          <cell r="L192">
            <v>1533</v>
          </cell>
          <cell r="M192">
            <v>1533</v>
          </cell>
          <cell r="N192">
            <v>1533</v>
          </cell>
          <cell r="O192">
            <v>1533</v>
          </cell>
          <cell r="P192">
            <v>1533</v>
          </cell>
          <cell r="Q192">
            <v>1533</v>
          </cell>
        </row>
        <row r="193">
          <cell r="A193">
            <v>9721</v>
          </cell>
          <cell r="B193" t="str">
            <v>9721 ハンドバッグ（輸入品を除く）(1個)</v>
          </cell>
          <cell r="C193">
            <v>11630</v>
          </cell>
          <cell r="D193">
            <v>11630</v>
          </cell>
          <cell r="E193">
            <v>11630</v>
          </cell>
          <cell r="F193">
            <v>11630</v>
          </cell>
          <cell r="G193">
            <v>11630</v>
          </cell>
          <cell r="H193">
            <v>11630</v>
          </cell>
          <cell r="I193">
            <v>11630</v>
          </cell>
          <cell r="J193">
            <v>11630</v>
          </cell>
          <cell r="K193">
            <v>11630</v>
          </cell>
          <cell r="L193">
            <v>11630</v>
          </cell>
          <cell r="M193">
            <v>11630</v>
          </cell>
          <cell r="N193">
            <v>11630</v>
          </cell>
          <cell r="O193">
            <v>11630</v>
          </cell>
          <cell r="P193">
            <v>11630</v>
          </cell>
          <cell r="Q193">
            <v>11630</v>
          </cell>
        </row>
        <row r="194">
          <cell r="A194">
            <v>9751</v>
          </cell>
          <cell r="B194" t="str">
            <v>9751 腕時計(1個)</v>
          </cell>
          <cell r="C194">
            <v>35910</v>
          </cell>
          <cell r="D194">
            <v>35910</v>
          </cell>
          <cell r="E194">
            <v>35910</v>
          </cell>
          <cell r="F194">
            <v>35910</v>
          </cell>
          <cell r="G194">
            <v>35910</v>
          </cell>
          <cell r="H194">
            <v>35910</v>
          </cell>
          <cell r="I194">
            <v>35910</v>
          </cell>
          <cell r="J194">
            <v>35910</v>
          </cell>
          <cell r="K194">
            <v>35910</v>
          </cell>
          <cell r="L194">
            <v>35910</v>
          </cell>
          <cell r="M194">
            <v>35910</v>
          </cell>
          <cell r="N194">
            <v>35910</v>
          </cell>
          <cell r="O194">
            <v>35910</v>
          </cell>
          <cell r="P194">
            <v>35910</v>
          </cell>
          <cell r="Q194">
            <v>35910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5"/>
  <sheetViews>
    <sheetView showGridLines="0" zoomScale="85" zoomScaleNormal="85" zoomScaleSheetLayoutView="100" zoomScalePageLayoutView="0" workbookViewId="0" topLeftCell="A1">
      <pane xSplit="13" ySplit="6" topLeftCell="N7" activePane="bottomRight" state="frozen"/>
      <selection pane="topLeft" activeCell="O26" sqref="O26:AA39"/>
      <selection pane="topRight" activeCell="O26" sqref="O26:AA39"/>
      <selection pane="bottomLeft" activeCell="O26" sqref="O26:AA39"/>
      <selection pane="bottomRight" activeCell="A26" sqref="A26"/>
    </sheetView>
  </sheetViews>
  <sheetFormatPr defaultColWidth="11.421875" defaultRowHeight="15"/>
  <cols>
    <col min="1" max="1" width="14.00390625" style="1" customWidth="1"/>
    <col min="2" max="13" width="6.57421875" style="1" customWidth="1"/>
    <col min="14" max="14" width="3.00390625" style="1" customWidth="1"/>
    <col min="15" max="21" width="6.57421875" style="1" customWidth="1"/>
    <col min="22" max="22" width="7.140625" style="1" customWidth="1"/>
    <col min="23" max="25" width="6.57421875" style="1" customWidth="1"/>
    <col min="26" max="26" width="7.140625" style="1" customWidth="1"/>
    <col min="27" max="27" width="7.00390625" style="1" customWidth="1"/>
    <col min="28" max="16384" width="11.421875" style="1" customWidth="1"/>
  </cols>
  <sheetData>
    <row r="1" spans="1:16" ht="21">
      <c r="A1" s="670" t="s">
        <v>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O1" s="2"/>
      <c r="P1" s="2"/>
    </row>
    <row r="2" s="4" customFormat="1" ht="17.25" customHeight="1">
      <c r="A2" s="3" t="s">
        <v>1</v>
      </c>
    </row>
    <row r="3" spans="1:27" ht="18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" t="s">
        <v>3</v>
      </c>
    </row>
    <row r="4" spans="1:27" ht="18" customHeight="1">
      <c r="A4" s="671" t="s">
        <v>4</v>
      </c>
      <c r="B4" s="674" t="s">
        <v>5</v>
      </c>
      <c r="C4" s="677" t="s">
        <v>6</v>
      </c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8"/>
      <c r="R4" s="8"/>
      <c r="S4" s="8"/>
      <c r="T4" s="8"/>
      <c r="U4" s="8"/>
      <c r="V4" s="8"/>
      <c r="W4" s="8"/>
      <c r="X4" s="680" t="s">
        <v>7</v>
      </c>
      <c r="Y4" s="680" t="s">
        <v>8</v>
      </c>
      <c r="Z4" s="684" t="s">
        <v>9</v>
      </c>
      <c r="AA4" s="677" t="s">
        <v>10</v>
      </c>
    </row>
    <row r="5" spans="1:27" ht="18" customHeight="1">
      <c r="A5" s="672"/>
      <c r="B5" s="675"/>
      <c r="C5" s="678"/>
      <c r="D5" s="683" t="s">
        <v>11</v>
      </c>
      <c r="E5" s="683" t="s">
        <v>12</v>
      </c>
      <c r="F5" s="683" t="s">
        <v>13</v>
      </c>
      <c r="G5" s="683" t="s">
        <v>14</v>
      </c>
      <c r="H5" s="683" t="s">
        <v>15</v>
      </c>
      <c r="I5" s="683" t="s">
        <v>16</v>
      </c>
      <c r="J5" s="683" t="s">
        <v>17</v>
      </c>
      <c r="K5" s="687" t="s">
        <v>18</v>
      </c>
      <c r="L5" s="683" t="s">
        <v>19</v>
      </c>
      <c r="M5" s="683" t="s">
        <v>20</v>
      </c>
      <c r="N5" s="9"/>
      <c r="O5" s="683" t="s">
        <v>21</v>
      </c>
      <c r="P5" s="683" t="s">
        <v>22</v>
      </c>
      <c r="Q5" s="683" t="s">
        <v>23</v>
      </c>
      <c r="R5" s="683" t="s">
        <v>24</v>
      </c>
      <c r="S5" s="683" t="s">
        <v>25</v>
      </c>
      <c r="T5" s="683" t="s">
        <v>26</v>
      </c>
      <c r="U5" s="683" t="s">
        <v>27</v>
      </c>
      <c r="V5" s="683" t="s">
        <v>28</v>
      </c>
      <c r="W5" s="683" t="s">
        <v>29</v>
      </c>
      <c r="X5" s="681"/>
      <c r="Y5" s="681"/>
      <c r="Z5" s="685"/>
      <c r="AA5" s="678"/>
    </row>
    <row r="6" spans="1:27" ht="18" customHeight="1">
      <c r="A6" s="672"/>
      <c r="B6" s="675"/>
      <c r="C6" s="678"/>
      <c r="D6" s="681"/>
      <c r="E6" s="681"/>
      <c r="F6" s="681"/>
      <c r="G6" s="681"/>
      <c r="H6" s="681"/>
      <c r="I6" s="681"/>
      <c r="J6" s="681"/>
      <c r="K6" s="688"/>
      <c r="L6" s="681"/>
      <c r="M6" s="681"/>
      <c r="N6" s="9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5"/>
      <c r="AA6" s="678"/>
    </row>
    <row r="7" spans="1:27" ht="38.25" customHeight="1">
      <c r="A7" s="673"/>
      <c r="B7" s="676"/>
      <c r="C7" s="679"/>
      <c r="D7" s="682"/>
      <c r="E7" s="682"/>
      <c r="F7" s="682"/>
      <c r="G7" s="682"/>
      <c r="H7" s="682"/>
      <c r="I7" s="682"/>
      <c r="J7" s="682"/>
      <c r="K7" s="689"/>
      <c r="L7" s="682"/>
      <c r="M7" s="682"/>
      <c r="N7" s="9"/>
      <c r="O7" s="682"/>
      <c r="P7" s="682"/>
      <c r="Q7" s="682"/>
      <c r="R7" s="682"/>
      <c r="S7" s="682"/>
      <c r="T7" s="682"/>
      <c r="U7" s="682"/>
      <c r="V7" s="682"/>
      <c r="W7" s="682"/>
      <c r="X7" s="682"/>
      <c r="Y7" s="682"/>
      <c r="Z7" s="686"/>
      <c r="AA7" s="679"/>
    </row>
    <row r="8" spans="1:27" s="16" customFormat="1" ht="21" customHeight="1">
      <c r="A8" s="12">
        <v>21</v>
      </c>
      <c r="B8" s="13">
        <v>100.133333333333</v>
      </c>
      <c r="C8" s="14">
        <v>100.083333333333</v>
      </c>
      <c r="D8" s="14">
        <v>100.575</v>
      </c>
      <c r="E8" s="14">
        <v>99.1666666666667</v>
      </c>
      <c r="F8" s="14">
        <v>98.7083333333333</v>
      </c>
      <c r="G8" s="14">
        <v>102.391666666667</v>
      </c>
      <c r="H8" s="14">
        <v>99.075</v>
      </c>
      <c r="I8" s="14">
        <v>101.6</v>
      </c>
      <c r="J8" s="14">
        <v>86.3</v>
      </c>
      <c r="K8" s="14">
        <v>99.6333333333333</v>
      </c>
      <c r="L8" s="14">
        <v>102.066666666667</v>
      </c>
      <c r="M8" s="14">
        <v>87.7083333333333</v>
      </c>
      <c r="N8" s="15"/>
      <c r="O8" s="14">
        <v>101.466666666667</v>
      </c>
      <c r="P8" s="14">
        <v>102.166666666667</v>
      </c>
      <c r="Q8" s="14">
        <v>100.116666666667</v>
      </c>
      <c r="R8" s="14">
        <v>101.983333333333</v>
      </c>
      <c r="S8" s="14">
        <v>105.416666666667</v>
      </c>
      <c r="T8" s="14">
        <v>103.433333333333</v>
      </c>
      <c r="U8" s="14">
        <v>107.925</v>
      </c>
      <c r="V8" s="14">
        <v>101.833333333333</v>
      </c>
      <c r="W8" s="14">
        <v>101.316666666667</v>
      </c>
      <c r="X8" s="14">
        <v>100.058333333333</v>
      </c>
      <c r="Y8" s="14">
        <v>98.9333333333333</v>
      </c>
      <c r="Z8" s="14">
        <v>104.75</v>
      </c>
      <c r="AA8" s="14">
        <v>75.5666666666666</v>
      </c>
    </row>
    <row r="9" spans="1:27" s="18" customFormat="1" ht="21" customHeight="1">
      <c r="A9" s="17">
        <f>A8+1</f>
        <v>22</v>
      </c>
      <c r="B9" s="13">
        <v>100.008333333333</v>
      </c>
      <c r="C9" s="14">
        <v>99.9916666666667</v>
      </c>
      <c r="D9" s="14">
        <v>100</v>
      </c>
      <c r="E9" s="14">
        <v>100</v>
      </c>
      <c r="F9" s="14">
        <v>100</v>
      </c>
      <c r="G9" s="14">
        <v>99.9916666666667</v>
      </c>
      <c r="H9" s="14">
        <v>100</v>
      </c>
      <c r="I9" s="14">
        <v>100</v>
      </c>
      <c r="J9" s="14">
        <v>100.008333333333</v>
      </c>
      <c r="K9" s="14">
        <v>100.016666666667</v>
      </c>
      <c r="L9" s="14">
        <v>100</v>
      </c>
      <c r="M9" s="14">
        <v>100</v>
      </c>
      <c r="N9" s="15"/>
      <c r="O9" s="14">
        <v>99.9833333333333</v>
      </c>
      <c r="P9" s="14">
        <v>100.008333333333</v>
      </c>
      <c r="Q9" s="14">
        <v>100</v>
      </c>
      <c r="R9" s="14">
        <v>100</v>
      </c>
      <c r="S9" s="14">
        <v>99.9916666666667</v>
      </c>
      <c r="T9" s="14">
        <v>100.008333333333</v>
      </c>
      <c r="U9" s="14">
        <v>100.008333333333</v>
      </c>
      <c r="V9" s="14">
        <v>100.008333333333</v>
      </c>
      <c r="W9" s="14">
        <v>100</v>
      </c>
      <c r="X9" s="14">
        <v>100</v>
      </c>
      <c r="Y9" s="14">
        <v>100.008333333333</v>
      </c>
      <c r="Z9" s="14">
        <v>99.9916666666667</v>
      </c>
      <c r="AA9" s="14">
        <v>99.9916666666667</v>
      </c>
    </row>
    <row r="10" spans="1:27" s="18" customFormat="1" ht="21" customHeight="1">
      <c r="A10" s="17">
        <f>A9+1</f>
        <v>23</v>
      </c>
      <c r="B10" s="13">
        <v>101.483333333333</v>
      </c>
      <c r="C10" s="14">
        <v>101.333333333333</v>
      </c>
      <c r="D10" s="14">
        <v>102.633333333333</v>
      </c>
      <c r="E10" s="14">
        <v>102.55</v>
      </c>
      <c r="F10" s="14">
        <v>103.35</v>
      </c>
      <c r="G10" s="14">
        <v>99.4916666666667</v>
      </c>
      <c r="H10" s="14">
        <v>102.383333333333</v>
      </c>
      <c r="I10" s="14">
        <v>99.4</v>
      </c>
      <c r="J10" s="14">
        <v>114</v>
      </c>
      <c r="K10" s="14">
        <v>98.55</v>
      </c>
      <c r="L10" s="14">
        <v>107.383333333333</v>
      </c>
      <c r="M10" s="14">
        <v>105.75</v>
      </c>
      <c r="N10" s="15"/>
      <c r="O10" s="14">
        <v>101.4</v>
      </c>
      <c r="P10" s="14">
        <v>98.4916666666667</v>
      </c>
      <c r="Q10" s="14">
        <v>100.366666666667</v>
      </c>
      <c r="R10" s="14">
        <v>99.775</v>
      </c>
      <c r="S10" s="14">
        <v>95.4666666666667</v>
      </c>
      <c r="T10" s="14">
        <v>97.6666666666667</v>
      </c>
      <c r="U10" s="14">
        <v>89.0833333333333</v>
      </c>
      <c r="V10" s="14">
        <v>99.3</v>
      </c>
      <c r="W10" s="14">
        <v>100.2</v>
      </c>
      <c r="X10" s="14">
        <v>99.5</v>
      </c>
      <c r="Y10" s="14">
        <v>101</v>
      </c>
      <c r="Z10" s="14">
        <v>104.733333333333</v>
      </c>
      <c r="AA10" s="14">
        <v>108.625</v>
      </c>
    </row>
    <row r="11" spans="1:27" s="19" customFormat="1" ht="21" customHeight="1">
      <c r="A11" s="17">
        <f>A10+1</f>
        <v>24</v>
      </c>
      <c r="B11" s="13">
        <v>100.591666666667</v>
      </c>
      <c r="C11" s="14">
        <v>99.7416666666667</v>
      </c>
      <c r="D11" s="14">
        <v>102.641666666667</v>
      </c>
      <c r="E11" s="14">
        <v>102.983333333333</v>
      </c>
      <c r="F11" s="14">
        <v>101.016666666667</v>
      </c>
      <c r="G11" s="14">
        <v>101.258333333333</v>
      </c>
      <c r="H11" s="14">
        <v>101.141666666667</v>
      </c>
      <c r="I11" s="14">
        <v>98.4416666666667</v>
      </c>
      <c r="J11" s="14">
        <v>115.666666666667</v>
      </c>
      <c r="K11" s="14">
        <v>97.8416666666667</v>
      </c>
      <c r="L11" s="14">
        <v>99.725</v>
      </c>
      <c r="M11" s="14">
        <v>98.825</v>
      </c>
      <c r="N11" s="15"/>
      <c r="O11" s="14">
        <v>101.633333333333</v>
      </c>
      <c r="P11" s="14">
        <v>99.9083333333333</v>
      </c>
      <c r="Q11" s="14">
        <v>102.15</v>
      </c>
      <c r="R11" s="14">
        <v>99.8666666666667</v>
      </c>
      <c r="S11" s="14">
        <v>91.8666666666667</v>
      </c>
      <c r="T11" s="14">
        <v>94.9583333333333</v>
      </c>
      <c r="U11" s="14">
        <v>79.8083333333333</v>
      </c>
      <c r="V11" s="14">
        <v>97.8333333333333</v>
      </c>
      <c r="W11" s="14">
        <v>99.6083333333333</v>
      </c>
      <c r="X11" s="14">
        <v>103.491666666667</v>
      </c>
      <c r="Y11" s="14">
        <v>102.691666666667</v>
      </c>
      <c r="Z11" s="14">
        <v>114.325</v>
      </c>
      <c r="AA11" s="14">
        <v>90.3833333333333</v>
      </c>
    </row>
    <row r="12" spans="1:27" s="23" customFormat="1" ht="21" customHeigh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14"/>
      <c r="L12" s="14"/>
      <c r="M12" s="14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23" customFormat="1" ht="21" customHeight="1">
      <c r="A13" s="24">
        <f>A11</f>
        <v>24</v>
      </c>
      <c r="B13" s="25">
        <v>100.9</v>
      </c>
      <c r="C13" s="26">
        <v>100.5</v>
      </c>
      <c r="D13" s="26">
        <v>102.2</v>
      </c>
      <c r="E13" s="26">
        <v>102.8</v>
      </c>
      <c r="F13" s="26">
        <v>102.4</v>
      </c>
      <c r="G13" s="26">
        <v>101.1</v>
      </c>
      <c r="H13" s="26">
        <v>102.2</v>
      </c>
      <c r="I13" s="26">
        <v>99.3</v>
      </c>
      <c r="J13" s="26">
        <v>113.4</v>
      </c>
      <c r="K13" s="14">
        <v>98.2</v>
      </c>
      <c r="L13" s="14">
        <v>105.4</v>
      </c>
      <c r="M13" s="14">
        <v>97.8</v>
      </c>
      <c r="N13" s="15"/>
      <c r="O13" s="26">
        <v>102.1</v>
      </c>
      <c r="P13" s="26">
        <v>98.9</v>
      </c>
      <c r="Q13" s="26">
        <v>102.3</v>
      </c>
      <c r="R13" s="26">
        <v>100</v>
      </c>
      <c r="S13" s="26">
        <v>93.4</v>
      </c>
      <c r="T13" s="26">
        <v>96.8</v>
      </c>
      <c r="U13" s="26">
        <v>82.5</v>
      </c>
      <c r="V13" s="26">
        <v>98.9</v>
      </c>
      <c r="W13" s="26">
        <v>100.4</v>
      </c>
      <c r="X13" s="26">
        <v>99.7</v>
      </c>
      <c r="Y13" s="26">
        <v>102.4</v>
      </c>
      <c r="Z13" s="26">
        <v>109.5</v>
      </c>
      <c r="AA13" s="26">
        <v>97.5</v>
      </c>
    </row>
    <row r="14" spans="1:27" s="18" customFormat="1" ht="21" customHeight="1">
      <c r="A14" s="27">
        <v>2</v>
      </c>
      <c r="B14" s="25">
        <v>101.1</v>
      </c>
      <c r="C14" s="26">
        <v>100.6</v>
      </c>
      <c r="D14" s="26">
        <v>102.3</v>
      </c>
      <c r="E14" s="26">
        <v>103.6</v>
      </c>
      <c r="F14" s="26">
        <v>102</v>
      </c>
      <c r="G14" s="26">
        <v>101.6</v>
      </c>
      <c r="H14" s="26">
        <v>102.4</v>
      </c>
      <c r="I14" s="26">
        <v>99.4</v>
      </c>
      <c r="J14" s="26">
        <v>114.9</v>
      </c>
      <c r="K14" s="14">
        <v>98</v>
      </c>
      <c r="L14" s="14">
        <v>104.6</v>
      </c>
      <c r="M14" s="14">
        <v>100.8</v>
      </c>
      <c r="N14" s="15"/>
      <c r="O14" s="26">
        <v>101.9</v>
      </c>
      <c r="P14" s="26">
        <v>99.6</v>
      </c>
      <c r="Q14" s="26">
        <v>101.4</v>
      </c>
      <c r="R14" s="26">
        <v>100.3</v>
      </c>
      <c r="S14" s="26">
        <v>93</v>
      </c>
      <c r="T14" s="26">
        <v>96.5</v>
      </c>
      <c r="U14" s="26">
        <v>82.4</v>
      </c>
      <c r="V14" s="26">
        <v>98.9</v>
      </c>
      <c r="W14" s="26">
        <v>100.2</v>
      </c>
      <c r="X14" s="26">
        <v>101.1</v>
      </c>
      <c r="Y14" s="26">
        <v>102.4</v>
      </c>
      <c r="Z14" s="26">
        <v>109.4</v>
      </c>
      <c r="AA14" s="26">
        <v>98.2</v>
      </c>
    </row>
    <row r="15" spans="1:27" s="18" customFormat="1" ht="21" customHeight="1">
      <c r="A15" s="27">
        <v>3</v>
      </c>
      <c r="B15" s="25">
        <v>101.6</v>
      </c>
      <c r="C15" s="26">
        <v>101.2</v>
      </c>
      <c r="D15" s="26">
        <v>102.4</v>
      </c>
      <c r="E15" s="26">
        <v>103.5</v>
      </c>
      <c r="F15" s="26">
        <v>101.7</v>
      </c>
      <c r="G15" s="26">
        <v>101.9</v>
      </c>
      <c r="H15" s="26">
        <v>102.7</v>
      </c>
      <c r="I15" s="26">
        <v>99.3</v>
      </c>
      <c r="J15" s="26">
        <v>123</v>
      </c>
      <c r="K15" s="14">
        <v>98.2</v>
      </c>
      <c r="L15" s="14">
        <v>103.4</v>
      </c>
      <c r="M15" s="14">
        <v>102.8</v>
      </c>
      <c r="N15" s="15"/>
      <c r="O15" s="26">
        <v>101.4</v>
      </c>
      <c r="P15" s="26">
        <v>99.9</v>
      </c>
      <c r="Q15" s="26">
        <v>102.3</v>
      </c>
      <c r="R15" s="26">
        <v>100.7</v>
      </c>
      <c r="S15" s="26">
        <v>92.8</v>
      </c>
      <c r="T15" s="26">
        <v>96.6</v>
      </c>
      <c r="U15" s="26">
        <v>81.9</v>
      </c>
      <c r="V15" s="26">
        <v>98.9</v>
      </c>
      <c r="W15" s="26">
        <v>99.9</v>
      </c>
      <c r="X15" s="26">
        <v>100.5</v>
      </c>
      <c r="Y15" s="26">
        <v>102.3</v>
      </c>
      <c r="Z15" s="26">
        <v>109.7</v>
      </c>
      <c r="AA15" s="26">
        <v>102.6</v>
      </c>
    </row>
    <row r="16" spans="1:27" s="18" customFormat="1" ht="21" customHeight="1">
      <c r="A16" s="27">
        <v>4</v>
      </c>
      <c r="B16" s="25">
        <v>101.4</v>
      </c>
      <c r="C16" s="26">
        <v>100.8</v>
      </c>
      <c r="D16" s="26">
        <v>102.7</v>
      </c>
      <c r="E16" s="26">
        <v>103.1</v>
      </c>
      <c r="F16" s="26">
        <v>101.5</v>
      </c>
      <c r="G16" s="26">
        <v>101.9</v>
      </c>
      <c r="H16" s="26">
        <v>102.1</v>
      </c>
      <c r="I16" s="26">
        <v>98.9</v>
      </c>
      <c r="J16" s="26">
        <v>125.5</v>
      </c>
      <c r="K16" s="14">
        <v>97.6</v>
      </c>
      <c r="L16" s="14">
        <v>100.8</v>
      </c>
      <c r="M16" s="14">
        <v>101.7</v>
      </c>
      <c r="N16" s="15"/>
      <c r="O16" s="26">
        <v>101.6</v>
      </c>
      <c r="P16" s="26">
        <v>99.5</v>
      </c>
      <c r="Q16" s="26">
        <v>102.2</v>
      </c>
      <c r="R16" s="26">
        <v>100.7</v>
      </c>
      <c r="S16" s="26">
        <v>91.9</v>
      </c>
      <c r="T16" s="26">
        <v>95</v>
      </c>
      <c r="U16" s="26">
        <v>81.8</v>
      </c>
      <c r="V16" s="26">
        <v>98.2</v>
      </c>
      <c r="W16" s="26">
        <v>99.6</v>
      </c>
      <c r="X16" s="26">
        <v>102.5</v>
      </c>
      <c r="Y16" s="26">
        <v>102.7</v>
      </c>
      <c r="Z16" s="26">
        <v>111.2</v>
      </c>
      <c r="AA16" s="26">
        <v>100.9</v>
      </c>
    </row>
    <row r="17" spans="1:27" s="18" customFormat="1" ht="21" customHeight="1">
      <c r="A17" s="27">
        <v>5</v>
      </c>
      <c r="B17" s="25">
        <v>101</v>
      </c>
      <c r="C17" s="26">
        <v>100.3</v>
      </c>
      <c r="D17" s="26">
        <v>102.7</v>
      </c>
      <c r="E17" s="26">
        <v>103.4</v>
      </c>
      <c r="F17" s="26">
        <v>101.2</v>
      </c>
      <c r="G17" s="26">
        <v>102.2</v>
      </c>
      <c r="H17" s="26">
        <v>101.7</v>
      </c>
      <c r="I17" s="26">
        <v>98.7</v>
      </c>
      <c r="J17" s="26">
        <v>119.9</v>
      </c>
      <c r="K17" s="14">
        <v>98.2</v>
      </c>
      <c r="L17" s="14">
        <v>100.3</v>
      </c>
      <c r="M17" s="14">
        <v>98.8</v>
      </c>
      <c r="N17" s="15"/>
      <c r="O17" s="26">
        <v>101.8</v>
      </c>
      <c r="P17" s="26">
        <v>100.9</v>
      </c>
      <c r="Q17" s="26">
        <v>102.1</v>
      </c>
      <c r="R17" s="26">
        <v>100.4</v>
      </c>
      <c r="S17" s="26">
        <v>91.8</v>
      </c>
      <c r="T17" s="26">
        <v>95.2</v>
      </c>
      <c r="U17" s="26">
        <v>80.9</v>
      </c>
      <c r="V17" s="26">
        <v>98.1</v>
      </c>
      <c r="W17" s="26">
        <v>99.6</v>
      </c>
      <c r="X17" s="26">
        <v>103.6</v>
      </c>
      <c r="Y17" s="26">
        <v>102.4</v>
      </c>
      <c r="Z17" s="26">
        <v>111.4</v>
      </c>
      <c r="AA17" s="26">
        <v>97</v>
      </c>
    </row>
    <row r="18" spans="1:27" s="18" customFormat="1" ht="21" customHeight="1">
      <c r="A18" s="27">
        <v>6</v>
      </c>
      <c r="B18" s="25">
        <v>100.4</v>
      </c>
      <c r="C18" s="26">
        <v>99.5</v>
      </c>
      <c r="D18" s="26">
        <v>102.5</v>
      </c>
      <c r="E18" s="26">
        <v>103.1</v>
      </c>
      <c r="F18" s="26">
        <v>100.7</v>
      </c>
      <c r="G18" s="26">
        <v>101.9</v>
      </c>
      <c r="H18" s="26">
        <v>101.1</v>
      </c>
      <c r="I18" s="26">
        <v>98.5</v>
      </c>
      <c r="J18" s="26">
        <v>113.5</v>
      </c>
      <c r="K18" s="14">
        <v>98</v>
      </c>
      <c r="L18" s="14">
        <v>99.4</v>
      </c>
      <c r="M18" s="14">
        <v>96.4</v>
      </c>
      <c r="N18" s="15"/>
      <c r="O18" s="26">
        <v>102</v>
      </c>
      <c r="P18" s="26">
        <v>99.5</v>
      </c>
      <c r="Q18" s="26">
        <v>102.3</v>
      </c>
      <c r="R18" s="26">
        <v>99.4</v>
      </c>
      <c r="S18" s="26">
        <v>91.6</v>
      </c>
      <c r="T18" s="26">
        <v>94.9</v>
      </c>
      <c r="U18" s="26">
        <v>79.8</v>
      </c>
      <c r="V18" s="26">
        <v>97.8</v>
      </c>
      <c r="W18" s="26">
        <v>99.6</v>
      </c>
      <c r="X18" s="26">
        <v>105.3</v>
      </c>
      <c r="Y18" s="26">
        <v>102.4</v>
      </c>
      <c r="Z18" s="26">
        <v>113.3</v>
      </c>
      <c r="AA18" s="26">
        <v>87.4</v>
      </c>
    </row>
    <row r="19" spans="1:27" s="18" customFormat="1" ht="21" customHeight="1">
      <c r="A19" s="27">
        <v>7</v>
      </c>
      <c r="B19" s="25">
        <v>100</v>
      </c>
      <c r="C19" s="26">
        <v>98.8</v>
      </c>
      <c r="D19" s="26">
        <v>102.6</v>
      </c>
      <c r="E19" s="26">
        <v>102.5</v>
      </c>
      <c r="F19" s="26">
        <v>100.8</v>
      </c>
      <c r="G19" s="26">
        <v>101.7</v>
      </c>
      <c r="H19" s="26">
        <v>99.4</v>
      </c>
      <c r="I19" s="26">
        <v>98</v>
      </c>
      <c r="J19" s="26">
        <v>107.6</v>
      </c>
      <c r="K19" s="14">
        <v>97.7</v>
      </c>
      <c r="L19" s="14">
        <v>98.9</v>
      </c>
      <c r="M19" s="14">
        <v>96.2</v>
      </c>
      <c r="N19" s="15"/>
      <c r="O19" s="26">
        <v>101.6</v>
      </c>
      <c r="P19" s="26">
        <v>100.4</v>
      </c>
      <c r="Q19" s="26">
        <v>101.7</v>
      </c>
      <c r="R19" s="26">
        <v>98.5</v>
      </c>
      <c r="S19" s="26">
        <v>91.3</v>
      </c>
      <c r="T19" s="26">
        <v>94.3</v>
      </c>
      <c r="U19" s="26">
        <v>78.9</v>
      </c>
      <c r="V19" s="26">
        <v>97.8</v>
      </c>
      <c r="W19" s="26">
        <v>99.5</v>
      </c>
      <c r="X19" s="26">
        <v>103.9</v>
      </c>
      <c r="Y19" s="26">
        <v>102.5</v>
      </c>
      <c r="Z19" s="26">
        <v>119.4</v>
      </c>
      <c r="AA19" s="26">
        <v>86.7</v>
      </c>
    </row>
    <row r="20" spans="1:27" s="18" customFormat="1" ht="21" customHeight="1">
      <c r="A20" s="27">
        <v>8</v>
      </c>
      <c r="B20" s="25">
        <v>100.1</v>
      </c>
      <c r="C20" s="26">
        <v>98.8</v>
      </c>
      <c r="D20" s="26">
        <v>102.4</v>
      </c>
      <c r="E20" s="26">
        <v>102.4</v>
      </c>
      <c r="F20" s="26">
        <v>100.6</v>
      </c>
      <c r="G20" s="26">
        <v>101.4</v>
      </c>
      <c r="H20" s="26">
        <v>99.7</v>
      </c>
      <c r="I20" s="26">
        <v>98</v>
      </c>
      <c r="J20" s="26">
        <v>110.3</v>
      </c>
      <c r="K20" s="14">
        <v>97.7</v>
      </c>
      <c r="L20" s="14">
        <v>98.5</v>
      </c>
      <c r="M20" s="14">
        <v>95.7</v>
      </c>
      <c r="N20" s="15"/>
      <c r="O20" s="26">
        <v>101.4</v>
      </c>
      <c r="P20" s="26">
        <v>100</v>
      </c>
      <c r="Q20" s="26">
        <v>101.9</v>
      </c>
      <c r="R20" s="26">
        <v>99.1</v>
      </c>
      <c r="S20" s="26">
        <v>91.2</v>
      </c>
      <c r="T20" s="26">
        <v>94.3</v>
      </c>
      <c r="U20" s="26">
        <v>78.8</v>
      </c>
      <c r="V20" s="26">
        <v>97.6</v>
      </c>
      <c r="W20" s="26">
        <v>99.4</v>
      </c>
      <c r="X20" s="26">
        <v>103.3</v>
      </c>
      <c r="Y20" s="26">
        <v>102.6</v>
      </c>
      <c r="Z20" s="26">
        <v>121.5</v>
      </c>
      <c r="AA20" s="26">
        <v>87.1</v>
      </c>
    </row>
    <row r="21" spans="1:27" s="18" customFormat="1" ht="21" customHeight="1">
      <c r="A21" s="27">
        <v>9</v>
      </c>
      <c r="B21" s="25">
        <v>100.4</v>
      </c>
      <c r="C21" s="26">
        <v>99.2</v>
      </c>
      <c r="D21" s="26">
        <v>102.5</v>
      </c>
      <c r="E21" s="26">
        <v>102.5</v>
      </c>
      <c r="F21" s="26">
        <v>100.6</v>
      </c>
      <c r="G21" s="26">
        <v>101</v>
      </c>
      <c r="H21" s="26">
        <v>99.7</v>
      </c>
      <c r="I21" s="26">
        <v>97.9</v>
      </c>
      <c r="J21" s="26">
        <v>114.6</v>
      </c>
      <c r="K21" s="14">
        <v>97.9</v>
      </c>
      <c r="L21" s="14">
        <v>98.3</v>
      </c>
      <c r="M21" s="14">
        <v>98.2</v>
      </c>
      <c r="N21" s="15"/>
      <c r="O21" s="26">
        <v>101.6</v>
      </c>
      <c r="P21" s="26">
        <v>100.3</v>
      </c>
      <c r="Q21" s="26">
        <v>101.5</v>
      </c>
      <c r="R21" s="26">
        <v>99.2</v>
      </c>
      <c r="S21" s="26">
        <v>91.5</v>
      </c>
      <c r="T21" s="26">
        <v>94.6</v>
      </c>
      <c r="U21" s="26">
        <v>78.1</v>
      </c>
      <c r="V21" s="26">
        <v>97.5</v>
      </c>
      <c r="W21" s="26">
        <v>99.5</v>
      </c>
      <c r="X21" s="26">
        <v>103.7</v>
      </c>
      <c r="Y21" s="26">
        <v>103</v>
      </c>
      <c r="Z21" s="26">
        <v>121.3</v>
      </c>
      <c r="AA21" s="26">
        <v>83.7</v>
      </c>
    </row>
    <row r="22" spans="1:27" s="18" customFormat="1" ht="21" customHeight="1">
      <c r="A22" s="27">
        <v>10</v>
      </c>
      <c r="B22" s="25">
        <v>100</v>
      </c>
      <c r="C22" s="26">
        <v>99.1</v>
      </c>
      <c r="D22" s="26">
        <v>103.3</v>
      </c>
      <c r="E22" s="26">
        <v>103</v>
      </c>
      <c r="F22" s="26">
        <v>100.1</v>
      </c>
      <c r="G22" s="26">
        <v>100.5</v>
      </c>
      <c r="H22" s="26">
        <v>100.7</v>
      </c>
      <c r="I22" s="26">
        <v>97.9</v>
      </c>
      <c r="J22" s="26">
        <v>114.6</v>
      </c>
      <c r="K22" s="14">
        <v>97.8</v>
      </c>
      <c r="L22" s="14">
        <v>96</v>
      </c>
      <c r="M22" s="14">
        <v>98.9</v>
      </c>
      <c r="N22" s="15"/>
      <c r="O22" s="26">
        <v>101.6</v>
      </c>
      <c r="P22" s="26">
        <v>99.8</v>
      </c>
      <c r="Q22" s="26">
        <v>102.7</v>
      </c>
      <c r="R22" s="26">
        <v>99.9</v>
      </c>
      <c r="S22" s="26">
        <v>91</v>
      </c>
      <c r="T22" s="26">
        <v>94</v>
      </c>
      <c r="U22" s="26">
        <v>77.9</v>
      </c>
      <c r="V22" s="26">
        <v>96.8</v>
      </c>
      <c r="W22" s="26">
        <v>99.2</v>
      </c>
      <c r="X22" s="26">
        <v>103.9</v>
      </c>
      <c r="Y22" s="26">
        <v>103.1</v>
      </c>
      <c r="Z22" s="26">
        <v>115</v>
      </c>
      <c r="AA22" s="26">
        <v>77.4</v>
      </c>
    </row>
    <row r="23" spans="1:27" s="18" customFormat="1" ht="21" customHeight="1">
      <c r="A23" s="27">
        <v>11</v>
      </c>
      <c r="B23" s="25">
        <v>99.9</v>
      </c>
      <c r="C23" s="26">
        <v>98.9</v>
      </c>
      <c r="D23" s="26">
        <v>103.1</v>
      </c>
      <c r="E23" s="26">
        <v>102.9</v>
      </c>
      <c r="F23" s="26">
        <v>100.2</v>
      </c>
      <c r="G23" s="26">
        <v>100</v>
      </c>
      <c r="H23" s="26">
        <v>100.7</v>
      </c>
      <c r="I23" s="26">
        <v>97.7</v>
      </c>
      <c r="J23" s="26">
        <v>114</v>
      </c>
      <c r="K23" s="14">
        <v>97.4</v>
      </c>
      <c r="L23" s="14">
        <v>95.7</v>
      </c>
      <c r="M23" s="14">
        <v>98.3</v>
      </c>
      <c r="N23" s="15"/>
      <c r="O23" s="26">
        <v>101.4</v>
      </c>
      <c r="P23" s="26">
        <v>99.7</v>
      </c>
      <c r="Q23" s="26">
        <v>102.7</v>
      </c>
      <c r="R23" s="26">
        <v>99.6</v>
      </c>
      <c r="S23" s="26">
        <v>91.3</v>
      </c>
      <c r="T23" s="26">
        <v>93.5</v>
      </c>
      <c r="U23" s="26">
        <v>77.5</v>
      </c>
      <c r="V23" s="26">
        <v>96.8</v>
      </c>
      <c r="W23" s="26">
        <v>99.1</v>
      </c>
      <c r="X23" s="26">
        <v>106.2</v>
      </c>
      <c r="Y23" s="26">
        <v>103</v>
      </c>
      <c r="Z23" s="26">
        <v>115.3</v>
      </c>
      <c r="AA23" s="26">
        <v>80.9</v>
      </c>
    </row>
    <row r="24" spans="1:27" s="18" customFormat="1" ht="21" customHeight="1">
      <c r="A24" s="27">
        <v>12</v>
      </c>
      <c r="B24" s="25">
        <v>100.3</v>
      </c>
      <c r="C24" s="26">
        <v>99.2</v>
      </c>
      <c r="D24" s="26">
        <v>103</v>
      </c>
      <c r="E24" s="26">
        <v>103</v>
      </c>
      <c r="F24" s="26">
        <v>100.4</v>
      </c>
      <c r="G24" s="26">
        <v>99.9</v>
      </c>
      <c r="H24" s="26">
        <v>101.3</v>
      </c>
      <c r="I24" s="26">
        <v>97.7</v>
      </c>
      <c r="J24" s="26">
        <v>116.7</v>
      </c>
      <c r="K24" s="14">
        <v>97.4</v>
      </c>
      <c r="L24" s="14">
        <v>95.4</v>
      </c>
      <c r="M24" s="14">
        <v>100.3</v>
      </c>
      <c r="N24" s="15"/>
      <c r="O24" s="26">
        <v>101.2</v>
      </c>
      <c r="P24" s="26">
        <v>100.4</v>
      </c>
      <c r="Q24" s="26">
        <v>102.7</v>
      </c>
      <c r="R24" s="26">
        <v>100.6</v>
      </c>
      <c r="S24" s="26">
        <v>91.6</v>
      </c>
      <c r="T24" s="26">
        <v>93.8</v>
      </c>
      <c r="U24" s="26">
        <v>77.2</v>
      </c>
      <c r="V24" s="26">
        <v>96.7</v>
      </c>
      <c r="W24" s="26">
        <v>99.3</v>
      </c>
      <c r="X24" s="26">
        <v>108.2</v>
      </c>
      <c r="Y24" s="26">
        <v>103.5</v>
      </c>
      <c r="Z24" s="26">
        <v>114.9</v>
      </c>
      <c r="AA24" s="26">
        <v>85.2</v>
      </c>
    </row>
    <row r="25" spans="1:27" s="18" customFormat="1" ht="21" customHeight="1">
      <c r="A25" s="20"/>
      <c r="B25" s="2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120" s="19" customFormat="1" ht="21" customHeight="1">
      <c r="A26" s="29">
        <f>A8+4</f>
        <v>25</v>
      </c>
      <c r="B26" s="30">
        <v>101.85833333333333</v>
      </c>
      <c r="C26" s="31">
        <v>100.34166666666665</v>
      </c>
      <c r="D26" s="31">
        <v>103.44999999999997</v>
      </c>
      <c r="E26" s="31">
        <v>105.02499999999999</v>
      </c>
      <c r="F26" s="31">
        <v>109.91666666666667</v>
      </c>
      <c r="G26" s="31">
        <v>99.7</v>
      </c>
      <c r="H26" s="31">
        <v>104.29166666666664</v>
      </c>
      <c r="I26" s="31">
        <v>97.96666666666668</v>
      </c>
      <c r="J26" s="31">
        <v>125.98333333333333</v>
      </c>
      <c r="K26" s="31">
        <v>98.14166666666665</v>
      </c>
      <c r="L26" s="31">
        <v>97.53333333333332</v>
      </c>
      <c r="M26" s="31">
        <v>105.60833333333335</v>
      </c>
      <c r="N26" s="32"/>
      <c r="O26" s="31">
        <v>102.28333333333335</v>
      </c>
      <c r="P26" s="31">
        <v>100.19999999999999</v>
      </c>
      <c r="Q26" s="31">
        <v>101.71666666666665</v>
      </c>
      <c r="R26" s="31">
        <v>98.97499999999998</v>
      </c>
      <c r="S26" s="31">
        <v>90.125</v>
      </c>
      <c r="T26" s="31">
        <v>75.2</v>
      </c>
      <c r="U26" s="31">
        <v>96.41666666666667</v>
      </c>
      <c r="V26" s="31">
        <v>98.86666666666667</v>
      </c>
      <c r="W26" s="31">
        <v>107.09166666666668</v>
      </c>
      <c r="X26" s="31">
        <v>107.09166666666668</v>
      </c>
      <c r="Y26" s="31">
        <v>105.70833333333333</v>
      </c>
      <c r="Z26" s="31">
        <v>123.90833333333335</v>
      </c>
      <c r="AA26" s="31">
        <v>102.425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27" s="23" customFormat="1" ht="21" customHeight="1">
      <c r="A27" s="34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22"/>
      <c r="X27" s="22"/>
      <c r="Y27" s="22"/>
      <c r="Z27" s="22"/>
      <c r="AA27" s="22"/>
    </row>
    <row r="28" spans="1:120" s="18" customFormat="1" ht="21" customHeight="1">
      <c r="A28" s="24">
        <f>A11+1</f>
        <v>25</v>
      </c>
      <c r="B28" s="25">
        <v>100.5</v>
      </c>
      <c r="C28" s="26">
        <v>99.6</v>
      </c>
      <c r="D28" s="26">
        <v>102.7</v>
      </c>
      <c r="E28" s="26">
        <v>102.6</v>
      </c>
      <c r="F28" s="26">
        <v>101.6</v>
      </c>
      <c r="G28" s="26">
        <v>99.5</v>
      </c>
      <c r="H28" s="26">
        <v>103.1</v>
      </c>
      <c r="I28" s="26">
        <v>97.8</v>
      </c>
      <c r="J28" s="26">
        <v>121.1</v>
      </c>
      <c r="K28" s="26">
        <v>97.5</v>
      </c>
      <c r="L28" s="26">
        <v>95</v>
      </c>
      <c r="M28" s="26">
        <v>104.8</v>
      </c>
      <c r="N28" s="15"/>
      <c r="O28" s="26">
        <v>100.8</v>
      </c>
      <c r="P28" s="26">
        <v>99.9</v>
      </c>
      <c r="Q28" s="26">
        <v>102</v>
      </c>
      <c r="R28" s="26">
        <v>99.8</v>
      </c>
      <c r="S28" s="26">
        <v>90.6</v>
      </c>
      <c r="T28" s="26">
        <v>76.9</v>
      </c>
      <c r="U28" s="26">
        <v>96.6</v>
      </c>
      <c r="V28" s="26">
        <v>99.2</v>
      </c>
      <c r="W28" s="26">
        <v>105</v>
      </c>
      <c r="X28" s="26">
        <v>105</v>
      </c>
      <c r="Y28" s="26">
        <v>103.1</v>
      </c>
      <c r="Z28" s="26">
        <v>114.2</v>
      </c>
      <c r="AA28" s="26">
        <v>93.9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</row>
    <row r="29" spans="1:120" s="18" customFormat="1" ht="21" customHeight="1">
      <c r="A29" s="27">
        <v>2</v>
      </c>
      <c r="B29" s="25">
        <v>101</v>
      </c>
      <c r="C29" s="26">
        <v>100</v>
      </c>
      <c r="D29" s="26">
        <v>102.9</v>
      </c>
      <c r="E29" s="26">
        <v>103.3</v>
      </c>
      <c r="F29" s="26">
        <v>103.5</v>
      </c>
      <c r="G29" s="26">
        <v>99.3</v>
      </c>
      <c r="H29" s="26">
        <v>103.6</v>
      </c>
      <c r="I29" s="26">
        <v>97.7</v>
      </c>
      <c r="J29" s="26">
        <v>124.7</v>
      </c>
      <c r="K29" s="26">
        <v>97.7</v>
      </c>
      <c r="L29" s="26">
        <v>95.1</v>
      </c>
      <c r="M29" s="26">
        <v>107.7</v>
      </c>
      <c r="N29" s="15"/>
      <c r="O29" s="26">
        <v>101.5</v>
      </c>
      <c r="P29" s="26">
        <v>99.7</v>
      </c>
      <c r="Q29" s="26">
        <v>101.7</v>
      </c>
      <c r="R29" s="26">
        <v>99.4</v>
      </c>
      <c r="S29" s="26">
        <v>90.8</v>
      </c>
      <c r="T29" s="26">
        <v>76.5</v>
      </c>
      <c r="U29" s="26">
        <v>96.7</v>
      </c>
      <c r="V29" s="26">
        <v>99.4</v>
      </c>
      <c r="W29" s="26">
        <v>106.3</v>
      </c>
      <c r="X29" s="26">
        <v>106.3</v>
      </c>
      <c r="Y29" s="26">
        <v>103.4</v>
      </c>
      <c r="Z29" s="26">
        <v>113.9</v>
      </c>
      <c r="AA29" s="26">
        <v>99.4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s="18" customFormat="1" ht="21" customHeight="1">
      <c r="A30" s="27">
        <v>3</v>
      </c>
      <c r="B30" s="25">
        <v>101.1</v>
      </c>
      <c r="C30" s="26">
        <v>100.1</v>
      </c>
      <c r="D30" s="26">
        <v>102.9</v>
      </c>
      <c r="E30" s="26">
        <v>104.1</v>
      </c>
      <c r="F30" s="26">
        <v>104.2</v>
      </c>
      <c r="G30" s="26">
        <v>99.3</v>
      </c>
      <c r="H30" s="26">
        <v>103.7</v>
      </c>
      <c r="I30" s="26">
        <v>97.9</v>
      </c>
      <c r="J30" s="26">
        <v>125.3</v>
      </c>
      <c r="K30" s="26">
        <v>97.9</v>
      </c>
      <c r="L30" s="26">
        <v>95.5</v>
      </c>
      <c r="M30" s="26">
        <v>106.9</v>
      </c>
      <c r="N30" s="15"/>
      <c r="O30" s="26">
        <v>101.3</v>
      </c>
      <c r="P30" s="26">
        <v>100.4</v>
      </c>
      <c r="Q30" s="26">
        <v>102.1</v>
      </c>
      <c r="R30" s="26">
        <v>99.1</v>
      </c>
      <c r="S30" s="26">
        <v>90.3</v>
      </c>
      <c r="T30" s="26">
        <v>76.7</v>
      </c>
      <c r="U30" s="26">
        <v>96.6</v>
      </c>
      <c r="V30" s="26">
        <v>99.2</v>
      </c>
      <c r="W30" s="26">
        <v>106.2</v>
      </c>
      <c r="X30" s="26">
        <v>106.2</v>
      </c>
      <c r="Y30" s="26">
        <v>103.6</v>
      </c>
      <c r="Z30" s="26">
        <v>114.5</v>
      </c>
      <c r="AA30" s="26">
        <v>104.1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s="18" customFormat="1" ht="21" customHeight="1">
      <c r="A31" s="27">
        <v>4</v>
      </c>
      <c r="B31" s="25">
        <v>101.5</v>
      </c>
      <c r="C31" s="26">
        <v>100.3</v>
      </c>
      <c r="D31" s="26">
        <v>103.4</v>
      </c>
      <c r="E31" s="26">
        <v>104.6</v>
      </c>
      <c r="F31" s="26">
        <v>107.7</v>
      </c>
      <c r="G31" s="26">
        <v>99.1</v>
      </c>
      <c r="H31" s="26">
        <v>104.2</v>
      </c>
      <c r="I31" s="26">
        <v>98</v>
      </c>
      <c r="J31" s="26">
        <v>124.7</v>
      </c>
      <c r="K31" s="26">
        <v>98.1</v>
      </c>
      <c r="L31" s="26">
        <v>96.6</v>
      </c>
      <c r="M31" s="26">
        <v>106.2</v>
      </c>
      <c r="N31" s="15"/>
      <c r="O31" s="26">
        <v>102</v>
      </c>
      <c r="P31" s="26">
        <v>101.2</v>
      </c>
      <c r="Q31" s="26">
        <v>101.6</v>
      </c>
      <c r="R31" s="26">
        <v>99.1</v>
      </c>
      <c r="S31" s="26">
        <v>90</v>
      </c>
      <c r="T31" s="26">
        <v>76.5</v>
      </c>
      <c r="U31" s="26">
        <v>96.5</v>
      </c>
      <c r="V31" s="26">
        <v>99.2</v>
      </c>
      <c r="W31" s="26">
        <v>106.7</v>
      </c>
      <c r="X31" s="26">
        <v>106.7</v>
      </c>
      <c r="Y31" s="26">
        <v>104.9</v>
      </c>
      <c r="Z31" s="26">
        <v>118.8</v>
      </c>
      <c r="AA31" s="26">
        <v>100.9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s="18" customFormat="1" ht="21" customHeight="1">
      <c r="A32" s="27">
        <v>5</v>
      </c>
      <c r="B32" s="25">
        <v>101.6</v>
      </c>
      <c r="C32" s="26">
        <v>100.2</v>
      </c>
      <c r="D32" s="26">
        <v>103.3</v>
      </c>
      <c r="E32" s="26">
        <v>104.8</v>
      </c>
      <c r="F32" s="26">
        <v>108.8</v>
      </c>
      <c r="G32" s="26">
        <v>99</v>
      </c>
      <c r="H32" s="26">
        <v>104.7</v>
      </c>
      <c r="I32" s="26">
        <v>97.8</v>
      </c>
      <c r="J32" s="26">
        <v>122.6</v>
      </c>
      <c r="K32" s="26">
        <v>98.2</v>
      </c>
      <c r="L32" s="26">
        <v>97</v>
      </c>
      <c r="M32" s="26">
        <v>107.2</v>
      </c>
      <c r="N32" s="15"/>
      <c r="O32" s="26">
        <v>101.8</v>
      </c>
      <c r="P32" s="26">
        <v>100.5</v>
      </c>
      <c r="Q32" s="26">
        <v>101.6</v>
      </c>
      <c r="R32" s="26">
        <v>97.6</v>
      </c>
      <c r="S32" s="26">
        <v>90.6</v>
      </c>
      <c r="T32" s="26">
        <v>76.1</v>
      </c>
      <c r="U32" s="26">
        <v>96.4</v>
      </c>
      <c r="V32" s="26">
        <v>99.3</v>
      </c>
      <c r="W32" s="26">
        <v>106.8</v>
      </c>
      <c r="X32" s="26">
        <v>106.8</v>
      </c>
      <c r="Y32" s="26">
        <v>105.5</v>
      </c>
      <c r="Z32" s="26">
        <v>121.8</v>
      </c>
      <c r="AA32" s="26">
        <v>99.6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s="18" customFormat="1" ht="21" customHeight="1">
      <c r="A33" s="27">
        <v>6</v>
      </c>
      <c r="B33" s="25">
        <v>101.6</v>
      </c>
      <c r="C33" s="26">
        <v>100.1</v>
      </c>
      <c r="D33" s="26">
        <v>103.5</v>
      </c>
      <c r="E33" s="26">
        <v>105.2</v>
      </c>
      <c r="F33" s="26">
        <v>110.3</v>
      </c>
      <c r="G33" s="26">
        <v>99.7</v>
      </c>
      <c r="H33" s="26">
        <v>104.4</v>
      </c>
      <c r="I33" s="26">
        <v>97.9</v>
      </c>
      <c r="J33" s="26">
        <v>123.3</v>
      </c>
      <c r="K33" s="26">
        <v>98.2</v>
      </c>
      <c r="L33" s="26">
        <v>97.3</v>
      </c>
      <c r="M33" s="26">
        <v>104.3</v>
      </c>
      <c r="N33" s="15"/>
      <c r="O33" s="26">
        <v>101.8</v>
      </c>
      <c r="P33" s="26">
        <v>99.9</v>
      </c>
      <c r="Q33" s="26">
        <v>102.4</v>
      </c>
      <c r="R33" s="26">
        <v>98.5</v>
      </c>
      <c r="S33" s="26">
        <v>90.3</v>
      </c>
      <c r="T33" s="26">
        <v>75.9</v>
      </c>
      <c r="U33" s="26">
        <v>96.3</v>
      </c>
      <c r="V33" s="26">
        <v>98.8</v>
      </c>
      <c r="W33" s="26">
        <v>106.1</v>
      </c>
      <c r="X33" s="26">
        <v>106.1</v>
      </c>
      <c r="Y33" s="26">
        <v>105.9</v>
      </c>
      <c r="Z33" s="26">
        <v>124.3</v>
      </c>
      <c r="AA33" s="26">
        <v>97.8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s="18" customFormat="1" ht="21" customHeight="1">
      <c r="A34" s="27">
        <v>7</v>
      </c>
      <c r="B34" s="25">
        <v>102.1</v>
      </c>
      <c r="C34" s="26">
        <v>100.3</v>
      </c>
      <c r="D34" s="26">
        <v>103.8</v>
      </c>
      <c r="E34" s="26">
        <v>105</v>
      </c>
      <c r="F34" s="26">
        <v>113.1</v>
      </c>
      <c r="G34" s="26">
        <v>100</v>
      </c>
      <c r="H34" s="26">
        <v>104.4</v>
      </c>
      <c r="I34" s="26">
        <v>98</v>
      </c>
      <c r="J34" s="26">
        <v>125.6</v>
      </c>
      <c r="K34" s="26">
        <v>98.3</v>
      </c>
      <c r="L34" s="26">
        <v>98</v>
      </c>
      <c r="M34" s="26">
        <v>103.6</v>
      </c>
      <c r="N34" s="15"/>
      <c r="O34" s="26">
        <v>101.6</v>
      </c>
      <c r="P34" s="26">
        <v>99.8</v>
      </c>
      <c r="Q34" s="26">
        <v>102</v>
      </c>
      <c r="R34" s="26">
        <v>97.4</v>
      </c>
      <c r="S34" s="26">
        <v>90.6</v>
      </c>
      <c r="T34" s="26">
        <v>74.5</v>
      </c>
      <c r="U34" s="26">
        <v>96.4</v>
      </c>
      <c r="V34" s="26">
        <v>98.8</v>
      </c>
      <c r="W34" s="26">
        <v>106.7</v>
      </c>
      <c r="X34" s="26">
        <v>106.7</v>
      </c>
      <c r="Y34" s="26">
        <v>106.4</v>
      </c>
      <c r="Z34" s="26">
        <v>131</v>
      </c>
      <c r="AA34" s="26">
        <v>96.2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s="18" customFormat="1" ht="21" customHeight="1">
      <c r="A35" s="27">
        <v>8</v>
      </c>
      <c r="B35" s="25">
        <v>102.4</v>
      </c>
      <c r="C35" s="26">
        <v>100.5</v>
      </c>
      <c r="D35" s="26">
        <v>103.9</v>
      </c>
      <c r="E35" s="26">
        <v>105.2</v>
      </c>
      <c r="F35" s="26">
        <v>112.9</v>
      </c>
      <c r="G35" s="26">
        <v>100.3</v>
      </c>
      <c r="H35" s="26">
        <v>104.4</v>
      </c>
      <c r="I35" s="26">
        <v>98.1</v>
      </c>
      <c r="J35" s="26">
        <v>128</v>
      </c>
      <c r="K35" s="26">
        <v>98.3</v>
      </c>
      <c r="L35" s="26">
        <v>98.2</v>
      </c>
      <c r="M35" s="26">
        <v>104.7</v>
      </c>
      <c r="N35" s="15"/>
      <c r="O35" s="26">
        <v>102.3</v>
      </c>
      <c r="P35" s="26">
        <v>99.7</v>
      </c>
      <c r="Q35" s="26">
        <v>100.9</v>
      </c>
      <c r="R35" s="26">
        <v>99</v>
      </c>
      <c r="S35" s="26">
        <v>90.2</v>
      </c>
      <c r="T35" s="26">
        <v>74.5</v>
      </c>
      <c r="U35" s="26">
        <v>96.4</v>
      </c>
      <c r="V35" s="26">
        <v>98.5</v>
      </c>
      <c r="W35" s="26">
        <v>107.4</v>
      </c>
      <c r="X35" s="26">
        <v>107.4</v>
      </c>
      <c r="Y35" s="26">
        <v>106.6</v>
      </c>
      <c r="Z35" s="26">
        <v>131.7</v>
      </c>
      <c r="AA35" s="26">
        <v>99.9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s="18" customFormat="1" ht="21" customHeight="1">
      <c r="A36" s="27">
        <v>9</v>
      </c>
      <c r="B36" s="25">
        <v>102.7</v>
      </c>
      <c r="C36" s="26">
        <v>100.6</v>
      </c>
      <c r="D36" s="26">
        <v>103.8</v>
      </c>
      <c r="E36" s="26">
        <v>106.3</v>
      </c>
      <c r="F36" s="26">
        <v>113.1</v>
      </c>
      <c r="G36" s="26">
        <v>100.3</v>
      </c>
      <c r="H36" s="26">
        <v>104.5</v>
      </c>
      <c r="I36" s="26">
        <v>97.9</v>
      </c>
      <c r="J36" s="26">
        <v>128</v>
      </c>
      <c r="K36" s="26">
        <v>98.3</v>
      </c>
      <c r="L36" s="26">
        <v>98.7</v>
      </c>
      <c r="M36" s="26">
        <v>105.5</v>
      </c>
      <c r="N36" s="15"/>
      <c r="O36" s="26">
        <v>103</v>
      </c>
      <c r="P36" s="26">
        <v>100.4</v>
      </c>
      <c r="Q36" s="26">
        <v>101.6</v>
      </c>
      <c r="R36" s="26">
        <v>99.1</v>
      </c>
      <c r="S36" s="26">
        <v>89.6</v>
      </c>
      <c r="T36" s="26">
        <v>74.3</v>
      </c>
      <c r="U36" s="26">
        <v>96.3</v>
      </c>
      <c r="V36" s="26">
        <v>98.6</v>
      </c>
      <c r="W36" s="26">
        <v>108.6</v>
      </c>
      <c r="X36" s="26">
        <v>108.6</v>
      </c>
      <c r="Y36" s="26">
        <v>107</v>
      </c>
      <c r="Z36" s="26">
        <v>133.3</v>
      </c>
      <c r="AA36" s="26">
        <v>104.3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s="18" customFormat="1" ht="21" customHeight="1">
      <c r="A37" s="27">
        <v>10</v>
      </c>
      <c r="B37" s="25">
        <v>102.5</v>
      </c>
      <c r="C37" s="26">
        <v>100.7</v>
      </c>
      <c r="D37" s="26">
        <v>103.8</v>
      </c>
      <c r="E37" s="26">
        <v>106.4</v>
      </c>
      <c r="F37" s="26">
        <v>113.8</v>
      </c>
      <c r="G37" s="26">
        <v>100.1</v>
      </c>
      <c r="H37" s="26">
        <v>104.8</v>
      </c>
      <c r="I37" s="26">
        <v>98.2</v>
      </c>
      <c r="J37" s="26">
        <v>129.1</v>
      </c>
      <c r="K37" s="26">
        <v>98.5</v>
      </c>
      <c r="L37" s="26">
        <v>99.3</v>
      </c>
      <c r="M37" s="26">
        <v>105</v>
      </c>
      <c r="N37" s="15"/>
      <c r="O37" s="26">
        <v>103.4</v>
      </c>
      <c r="P37" s="26">
        <v>100.5</v>
      </c>
      <c r="Q37" s="26">
        <v>101.1</v>
      </c>
      <c r="R37" s="26">
        <v>99.4</v>
      </c>
      <c r="S37" s="26">
        <v>89.8</v>
      </c>
      <c r="T37" s="26">
        <v>73.6</v>
      </c>
      <c r="U37" s="26">
        <v>96.2</v>
      </c>
      <c r="V37" s="26">
        <v>98.4</v>
      </c>
      <c r="W37" s="26">
        <v>107</v>
      </c>
      <c r="X37" s="26">
        <v>107</v>
      </c>
      <c r="Y37" s="26">
        <v>107.2</v>
      </c>
      <c r="Z37" s="26">
        <v>128.5</v>
      </c>
      <c r="AA37" s="26">
        <v>105.9</v>
      </c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s="18" customFormat="1" ht="21" customHeight="1">
      <c r="A38" s="27">
        <v>11</v>
      </c>
      <c r="B38" s="25">
        <v>102.5</v>
      </c>
      <c r="C38" s="26">
        <v>100.7</v>
      </c>
      <c r="D38" s="26">
        <v>103.6</v>
      </c>
      <c r="E38" s="26">
        <v>106.5</v>
      </c>
      <c r="F38" s="26">
        <v>114.2</v>
      </c>
      <c r="G38" s="26">
        <v>99.9</v>
      </c>
      <c r="H38" s="26">
        <v>104.6</v>
      </c>
      <c r="I38" s="26">
        <v>98.1</v>
      </c>
      <c r="J38" s="26">
        <v>128.5</v>
      </c>
      <c r="K38" s="26">
        <v>98.4</v>
      </c>
      <c r="L38" s="26">
        <v>99.6</v>
      </c>
      <c r="M38" s="26">
        <v>105</v>
      </c>
      <c r="N38" s="15"/>
      <c r="O38" s="26">
        <v>103.9</v>
      </c>
      <c r="P38" s="26">
        <v>100.3</v>
      </c>
      <c r="Q38" s="26">
        <v>102.6</v>
      </c>
      <c r="R38" s="26">
        <v>99.7</v>
      </c>
      <c r="S38" s="26">
        <v>89.4</v>
      </c>
      <c r="T38" s="26">
        <v>73.4</v>
      </c>
      <c r="U38" s="26">
        <v>96.2</v>
      </c>
      <c r="V38" s="26">
        <v>98.3</v>
      </c>
      <c r="W38" s="26">
        <v>108.5</v>
      </c>
      <c r="X38" s="26">
        <v>108.5</v>
      </c>
      <c r="Y38" s="26">
        <v>107.2</v>
      </c>
      <c r="Z38" s="26">
        <v>127.7</v>
      </c>
      <c r="AA38" s="26">
        <v>111.7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27" s="35" customFormat="1" ht="21" customHeight="1">
      <c r="A39" s="27">
        <v>12</v>
      </c>
      <c r="B39" s="25">
        <v>102.8</v>
      </c>
      <c r="C39" s="26">
        <v>101</v>
      </c>
      <c r="D39" s="26">
        <v>103.8</v>
      </c>
      <c r="E39" s="26">
        <v>106.3</v>
      </c>
      <c r="F39" s="26">
        <v>115.8</v>
      </c>
      <c r="G39" s="26">
        <v>99.9</v>
      </c>
      <c r="H39" s="26">
        <v>105.1</v>
      </c>
      <c r="I39" s="26">
        <v>98.2</v>
      </c>
      <c r="J39" s="26">
        <v>130.9</v>
      </c>
      <c r="K39" s="26">
        <v>98.3</v>
      </c>
      <c r="L39" s="26">
        <v>100.1</v>
      </c>
      <c r="M39" s="26">
        <v>106.4</v>
      </c>
      <c r="N39" s="15"/>
      <c r="O39" s="26">
        <v>104</v>
      </c>
      <c r="P39" s="26">
        <v>100.1</v>
      </c>
      <c r="Q39" s="26">
        <v>101</v>
      </c>
      <c r="R39" s="26">
        <v>99.6</v>
      </c>
      <c r="S39" s="26">
        <v>89.3</v>
      </c>
      <c r="T39" s="26">
        <v>73.5</v>
      </c>
      <c r="U39" s="26">
        <v>96.4</v>
      </c>
      <c r="V39" s="26">
        <v>98.7</v>
      </c>
      <c r="W39" s="26">
        <v>109.8</v>
      </c>
      <c r="X39" s="26">
        <v>109.8</v>
      </c>
      <c r="Y39" s="26">
        <v>107.7</v>
      </c>
      <c r="Z39" s="26">
        <v>127.2</v>
      </c>
      <c r="AA39" s="26">
        <v>115.4</v>
      </c>
    </row>
    <row r="40" spans="1:27" s="39" customFormat="1" ht="21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42" customFormat="1" ht="16.5" customHeight="1">
      <c r="A41" s="40" t="s">
        <v>30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40"/>
      <c r="P41" s="40"/>
      <c r="Q41" s="40" t="s">
        <v>31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="43" customFormat="1" ht="15" customHeight="1">
      <c r="N42" s="44"/>
    </row>
    <row r="45" spans="2:27" ht="13.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</sheetData>
  <sheetProtection/>
  <mergeCells count="27">
    <mergeCell ref="W5:W7"/>
    <mergeCell ref="Q5:Q7"/>
    <mergeCell ref="R5:R7"/>
    <mergeCell ref="S5:S7"/>
    <mergeCell ref="T5:T7"/>
    <mergeCell ref="U5:U7"/>
    <mergeCell ref="V5:V7"/>
    <mergeCell ref="Z4:Z7"/>
    <mergeCell ref="AA4:AA7"/>
    <mergeCell ref="D5:D7"/>
    <mergeCell ref="E5:E7"/>
    <mergeCell ref="F5:F7"/>
    <mergeCell ref="G5:G7"/>
    <mergeCell ref="H5:H7"/>
    <mergeCell ref="I5:I7"/>
    <mergeCell ref="J5:J7"/>
    <mergeCell ref="K5:K7"/>
    <mergeCell ref="A1:M1"/>
    <mergeCell ref="A4:A7"/>
    <mergeCell ref="B4:B7"/>
    <mergeCell ref="C4:C7"/>
    <mergeCell ref="X4:X7"/>
    <mergeCell ref="Y4:Y7"/>
    <mergeCell ref="L5:L7"/>
    <mergeCell ref="M5:M7"/>
    <mergeCell ref="O5:O7"/>
    <mergeCell ref="P5:P7"/>
  </mergeCells>
  <printOptions/>
  <pageMargins left="0.5118110236220472" right="0.5118110236220472" top="0.31496062992125984" bottom="0.3937007874015748" header="0.35433070866141736" footer="0.5118110236220472"/>
  <pageSetup horizontalDpi="600" verticalDpi="600" orientation="portrait" paperSize="9" r:id="rId1"/>
  <colBreaks count="1" manualBreakCount="1">
    <brk id="13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75"/>
  <sheetViews>
    <sheetView showGridLines="0" showZeros="0" tabSelected="1" zoomScale="85" zoomScaleNormal="85" zoomScaleSheetLayoutView="75" zoomScalePageLayoutView="0" workbookViewId="0" topLeftCell="A1">
      <pane ySplit="10" topLeftCell="A46" activePane="bottomLeft" state="frozen"/>
      <selection pane="topLeft" activeCell="C16" sqref="C16"/>
      <selection pane="bottomLeft" activeCell="A3" sqref="A3:O51"/>
    </sheetView>
  </sheetViews>
  <sheetFormatPr defaultColWidth="11.421875" defaultRowHeight="15"/>
  <cols>
    <col min="1" max="1" width="3.421875" style="3" customWidth="1"/>
    <col min="2" max="2" width="13.140625" style="3" customWidth="1"/>
    <col min="3" max="15" width="6.7109375" style="380" customWidth="1"/>
    <col min="16" max="16" width="6.8515625" style="380" customWidth="1"/>
    <col min="17" max="32" width="6.421875" style="380" customWidth="1"/>
    <col min="33" max="33" width="6.57421875" style="380" customWidth="1"/>
    <col min="34" max="39" width="1.7109375" style="380" customWidth="1"/>
    <col min="40" max="16384" width="11.421875" style="380" customWidth="1"/>
  </cols>
  <sheetData>
    <row r="1" spans="1:17" s="3" customFormat="1" ht="24">
      <c r="A1" s="771" t="s">
        <v>676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358"/>
      <c r="Q1" s="359"/>
    </row>
    <row r="2" spans="15:17" s="3" customFormat="1" ht="13.5" customHeight="1">
      <c r="O2" s="358"/>
      <c r="P2" s="358"/>
      <c r="Q2" s="359"/>
    </row>
    <row r="3" spans="2:33" s="3" customFormat="1" ht="14.25" thickBot="1"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9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3" t="s">
        <v>677</v>
      </c>
      <c r="AG3" s="9"/>
    </row>
    <row r="4" spans="1:33" s="9" customFormat="1" ht="9" customHeight="1">
      <c r="A4" s="48"/>
      <c r="B4" s="366"/>
      <c r="C4" s="48"/>
      <c r="D4" s="48"/>
      <c r="E4" s="48"/>
      <c r="F4" s="48"/>
      <c r="G4" s="48"/>
      <c r="H4" s="48"/>
      <c r="I4" s="46"/>
      <c r="J4" s="48"/>
      <c r="K4" s="48"/>
      <c r="L4" s="48"/>
      <c r="M4" s="46"/>
      <c r="N4" s="48"/>
      <c r="O4" s="48"/>
      <c r="Q4" s="48"/>
      <c r="R4" s="46"/>
      <c r="S4" s="48"/>
      <c r="T4" s="48"/>
      <c r="U4" s="48"/>
      <c r="V4" s="46"/>
      <c r="W4" s="48"/>
      <c r="X4" s="48"/>
      <c r="Y4" s="48"/>
      <c r="Z4" s="48"/>
      <c r="AA4" s="46"/>
      <c r="AB4" s="48"/>
      <c r="AC4" s="48"/>
      <c r="AD4" s="48"/>
      <c r="AE4" s="48"/>
      <c r="AF4" s="48"/>
      <c r="AG4" s="427"/>
    </row>
    <row r="5" spans="1:33" s="3" customFormat="1" ht="21" customHeight="1">
      <c r="A5" s="772" t="s">
        <v>631</v>
      </c>
      <c r="B5" s="773"/>
      <c r="C5" s="768" t="s">
        <v>950</v>
      </c>
      <c r="D5" s="9"/>
      <c r="E5" s="9"/>
      <c r="F5" s="50"/>
      <c r="G5" s="9"/>
      <c r="H5" s="9"/>
      <c r="I5" s="768" t="s">
        <v>678</v>
      </c>
      <c r="J5" s="50"/>
      <c r="K5" s="50"/>
      <c r="L5" s="369"/>
      <c r="M5" s="768" t="s">
        <v>679</v>
      </c>
      <c r="N5" s="369"/>
      <c r="O5" s="369"/>
      <c r="P5" s="369"/>
      <c r="Q5" s="50"/>
      <c r="R5" s="768" t="s">
        <v>680</v>
      </c>
      <c r="S5" s="50"/>
      <c r="T5" s="50"/>
      <c r="U5" s="50"/>
      <c r="V5" s="768" t="s">
        <v>681</v>
      </c>
      <c r="W5" s="9"/>
      <c r="X5" s="9"/>
      <c r="Y5" s="9"/>
      <c r="Z5" s="9"/>
      <c r="AA5" s="768" t="s">
        <v>682</v>
      </c>
      <c r="AB5" s="9"/>
      <c r="AC5" s="9"/>
      <c r="AD5" s="9"/>
      <c r="AE5" s="9"/>
      <c r="AF5" s="50"/>
      <c r="AG5" s="781"/>
    </row>
    <row r="6" spans="1:33" s="3" customFormat="1" ht="9" customHeight="1">
      <c r="A6" s="780"/>
      <c r="B6" s="773"/>
      <c r="C6" s="768"/>
      <c r="D6" s="371"/>
      <c r="E6" s="373"/>
      <c r="F6" s="371"/>
      <c r="G6" s="371"/>
      <c r="H6" s="371"/>
      <c r="I6" s="768"/>
      <c r="J6" s="373"/>
      <c r="K6" s="373"/>
      <c r="L6" s="49"/>
      <c r="M6" s="768"/>
      <c r="N6" s="49"/>
      <c r="O6" s="52"/>
      <c r="P6" s="369"/>
      <c r="Q6" s="372"/>
      <c r="R6" s="768"/>
      <c r="S6" s="371"/>
      <c r="T6" s="371"/>
      <c r="U6" s="373"/>
      <c r="V6" s="768"/>
      <c r="W6" s="371"/>
      <c r="X6" s="371"/>
      <c r="Y6" s="373"/>
      <c r="Z6" s="373"/>
      <c r="AA6" s="768"/>
      <c r="AB6" s="371"/>
      <c r="AC6" s="371"/>
      <c r="AD6" s="371"/>
      <c r="AE6" s="371"/>
      <c r="AF6" s="373"/>
      <c r="AG6" s="781"/>
    </row>
    <row r="7" spans="1:33" s="3" customFormat="1" ht="46.5" customHeight="1">
      <c r="A7" s="9"/>
      <c r="B7" s="364"/>
      <c r="C7" s="768"/>
      <c r="D7" s="770" t="s">
        <v>683</v>
      </c>
      <c r="E7" s="770" t="s">
        <v>684</v>
      </c>
      <c r="F7" s="770" t="s">
        <v>685</v>
      </c>
      <c r="G7" s="770" t="s">
        <v>686</v>
      </c>
      <c r="H7" s="779" t="s">
        <v>687</v>
      </c>
      <c r="I7" s="768"/>
      <c r="J7" s="768" t="s">
        <v>688</v>
      </c>
      <c r="K7" s="768" t="s">
        <v>689</v>
      </c>
      <c r="L7" s="770" t="s">
        <v>690</v>
      </c>
      <c r="M7" s="768"/>
      <c r="N7" s="770" t="s">
        <v>691</v>
      </c>
      <c r="O7" s="768" t="s">
        <v>692</v>
      </c>
      <c r="P7" s="374"/>
      <c r="Q7" s="769" t="s">
        <v>693</v>
      </c>
      <c r="R7" s="768"/>
      <c r="S7" s="770" t="s">
        <v>694</v>
      </c>
      <c r="T7" s="770" t="s">
        <v>695</v>
      </c>
      <c r="U7" s="770" t="s">
        <v>696</v>
      </c>
      <c r="V7" s="768"/>
      <c r="W7" s="770" t="s">
        <v>697</v>
      </c>
      <c r="X7" s="779" t="s">
        <v>698</v>
      </c>
      <c r="Y7" s="770" t="s">
        <v>699</v>
      </c>
      <c r="Z7" s="779" t="s">
        <v>700</v>
      </c>
      <c r="AA7" s="768"/>
      <c r="AB7" s="770" t="s">
        <v>701</v>
      </c>
      <c r="AC7" s="770" t="s">
        <v>702</v>
      </c>
      <c r="AD7" s="770" t="s">
        <v>703</v>
      </c>
      <c r="AE7" s="770" t="s">
        <v>704</v>
      </c>
      <c r="AF7" s="768" t="s">
        <v>705</v>
      </c>
      <c r="AG7" s="781"/>
    </row>
    <row r="8" spans="1:33" s="3" customFormat="1" ht="24.75" customHeight="1">
      <c r="A8" s="9"/>
      <c r="B8" s="364"/>
      <c r="C8" s="768"/>
      <c r="D8" s="770"/>
      <c r="E8" s="770"/>
      <c r="F8" s="770"/>
      <c r="G8" s="770"/>
      <c r="H8" s="770"/>
      <c r="I8" s="768"/>
      <c r="J8" s="768"/>
      <c r="K8" s="768"/>
      <c r="L8" s="770"/>
      <c r="M8" s="768"/>
      <c r="N8" s="770"/>
      <c r="O8" s="768"/>
      <c r="P8" s="374"/>
      <c r="Q8" s="769"/>
      <c r="R8" s="768"/>
      <c r="S8" s="770"/>
      <c r="T8" s="770"/>
      <c r="U8" s="770"/>
      <c r="V8" s="768"/>
      <c r="W8" s="770"/>
      <c r="X8" s="770"/>
      <c r="Y8" s="770"/>
      <c r="Z8" s="770"/>
      <c r="AA8" s="768"/>
      <c r="AB8" s="770"/>
      <c r="AC8" s="770"/>
      <c r="AD8" s="770"/>
      <c r="AE8" s="770"/>
      <c r="AF8" s="768"/>
      <c r="AG8" s="781"/>
    </row>
    <row r="9" spans="1:33" s="9" customFormat="1" ht="48" customHeight="1">
      <c r="A9" s="776" t="s">
        <v>661</v>
      </c>
      <c r="B9" s="777"/>
      <c r="C9" s="768"/>
      <c r="D9" s="770"/>
      <c r="E9" s="770"/>
      <c r="F9" s="770"/>
      <c r="G9" s="770"/>
      <c r="H9" s="770"/>
      <c r="I9" s="768"/>
      <c r="J9" s="768"/>
      <c r="K9" s="768"/>
      <c r="L9" s="770"/>
      <c r="M9" s="768"/>
      <c r="N9" s="770"/>
      <c r="O9" s="768"/>
      <c r="P9" s="374"/>
      <c r="Q9" s="769"/>
      <c r="R9" s="768"/>
      <c r="S9" s="770"/>
      <c r="T9" s="770"/>
      <c r="U9" s="770"/>
      <c r="V9" s="768"/>
      <c r="W9" s="770"/>
      <c r="X9" s="770"/>
      <c r="Y9" s="770"/>
      <c r="Z9" s="770"/>
      <c r="AA9" s="768"/>
      <c r="AB9" s="770"/>
      <c r="AC9" s="770"/>
      <c r="AD9" s="770"/>
      <c r="AE9" s="770"/>
      <c r="AF9" s="768"/>
      <c r="AG9" s="781"/>
    </row>
    <row r="10" spans="1:33" s="3" customFormat="1" ht="9" customHeight="1">
      <c r="A10" s="50"/>
      <c r="B10" s="376"/>
      <c r="C10" s="55"/>
      <c r="D10" s="11"/>
      <c r="E10" s="55"/>
      <c r="F10" s="11"/>
      <c r="G10" s="11"/>
      <c r="H10" s="11"/>
      <c r="I10" s="428"/>
      <c r="J10" s="55"/>
      <c r="K10" s="55"/>
      <c r="L10" s="11"/>
      <c r="M10" s="369"/>
      <c r="N10" s="11"/>
      <c r="O10" s="55"/>
      <c r="P10" s="369"/>
      <c r="Q10" s="376"/>
      <c r="R10" s="55"/>
      <c r="S10" s="11"/>
      <c r="T10" s="11"/>
      <c r="U10" s="11"/>
      <c r="V10" s="369"/>
      <c r="W10" s="11"/>
      <c r="X10" s="11"/>
      <c r="Y10" s="55"/>
      <c r="Z10" s="55"/>
      <c r="AA10" s="55"/>
      <c r="AB10" s="11"/>
      <c r="AC10" s="11"/>
      <c r="AD10" s="11"/>
      <c r="AE10" s="11"/>
      <c r="AF10" s="55"/>
      <c r="AG10" s="369"/>
    </row>
    <row r="11" spans="1:33" ht="12" customHeight="1">
      <c r="A11" s="372"/>
      <c r="B11" s="356"/>
      <c r="C11" s="377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9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9"/>
    </row>
    <row r="12" spans="1:33" s="431" customFormat="1" ht="21" customHeight="1">
      <c r="A12" s="429"/>
      <c r="B12" s="382">
        <v>21</v>
      </c>
      <c r="C12" s="383">
        <v>102.6</v>
      </c>
      <c r="D12" s="383">
        <v>101.5</v>
      </c>
      <c r="E12" s="383">
        <v>105.9</v>
      </c>
      <c r="F12" s="383">
        <v>102.8</v>
      </c>
      <c r="G12" s="383">
        <v>96.7</v>
      </c>
      <c r="H12" s="383">
        <v>99.5</v>
      </c>
      <c r="I12" s="383">
        <v>100.2</v>
      </c>
      <c r="J12" s="383">
        <v>100.4</v>
      </c>
      <c r="K12" s="383">
        <v>102.9</v>
      </c>
      <c r="L12" s="383">
        <v>99.5</v>
      </c>
      <c r="M12" s="383">
        <v>98.8</v>
      </c>
      <c r="N12" s="383">
        <v>101</v>
      </c>
      <c r="O12" s="383">
        <v>97.2</v>
      </c>
      <c r="P12" s="384"/>
      <c r="Q12" s="383">
        <v>100.6</v>
      </c>
      <c r="R12" s="383">
        <v>112.5</v>
      </c>
      <c r="S12" s="383">
        <v>118.3</v>
      </c>
      <c r="T12" s="383">
        <v>99.1</v>
      </c>
      <c r="U12" s="383">
        <v>101.8</v>
      </c>
      <c r="V12" s="383">
        <v>100.8</v>
      </c>
      <c r="W12" s="383">
        <v>121</v>
      </c>
      <c r="X12" s="383">
        <v>99.9</v>
      </c>
      <c r="Y12" s="383">
        <v>99.8</v>
      </c>
      <c r="Z12" s="383">
        <v>100.1</v>
      </c>
      <c r="AA12" s="383">
        <v>99.2</v>
      </c>
      <c r="AB12" s="383">
        <v>100.4</v>
      </c>
      <c r="AC12" s="383">
        <v>100</v>
      </c>
      <c r="AD12" s="383">
        <v>106</v>
      </c>
      <c r="AE12" s="383">
        <v>91.2</v>
      </c>
      <c r="AF12" s="383">
        <v>98</v>
      </c>
      <c r="AG12" s="430"/>
    </row>
    <row r="13" spans="1:33" s="431" customFormat="1" ht="21" customHeight="1">
      <c r="A13" s="429"/>
      <c r="B13" s="387">
        <f>B12+1</f>
        <v>22</v>
      </c>
      <c r="C13" s="383">
        <v>100</v>
      </c>
      <c r="D13" s="383">
        <v>100</v>
      </c>
      <c r="E13" s="383">
        <v>100</v>
      </c>
      <c r="F13" s="383">
        <v>100</v>
      </c>
      <c r="G13" s="383">
        <v>100</v>
      </c>
      <c r="H13" s="383">
        <v>100</v>
      </c>
      <c r="I13" s="383">
        <v>100</v>
      </c>
      <c r="J13" s="383">
        <v>100</v>
      </c>
      <c r="K13" s="383">
        <v>100</v>
      </c>
      <c r="L13" s="383">
        <v>100</v>
      </c>
      <c r="M13" s="383">
        <v>100</v>
      </c>
      <c r="N13" s="383">
        <v>100</v>
      </c>
      <c r="O13" s="383">
        <v>100</v>
      </c>
      <c r="P13" s="384"/>
      <c r="Q13" s="383">
        <v>100</v>
      </c>
      <c r="R13" s="383">
        <v>100</v>
      </c>
      <c r="S13" s="383">
        <v>100</v>
      </c>
      <c r="T13" s="383">
        <v>100</v>
      </c>
      <c r="U13" s="383">
        <v>100</v>
      </c>
      <c r="V13" s="383">
        <v>100</v>
      </c>
      <c r="W13" s="383">
        <v>100</v>
      </c>
      <c r="X13" s="383">
        <v>100</v>
      </c>
      <c r="Y13" s="383">
        <v>100</v>
      </c>
      <c r="Z13" s="383">
        <v>100</v>
      </c>
      <c r="AA13" s="383">
        <v>100</v>
      </c>
      <c r="AB13" s="383">
        <v>100</v>
      </c>
      <c r="AC13" s="383">
        <v>100</v>
      </c>
      <c r="AD13" s="383">
        <v>100</v>
      </c>
      <c r="AE13" s="383">
        <v>100</v>
      </c>
      <c r="AF13" s="383">
        <v>100</v>
      </c>
      <c r="AG13" s="430"/>
    </row>
    <row r="14" spans="1:33" s="431" customFormat="1" ht="21" customHeight="1">
      <c r="A14" s="432"/>
      <c r="B14" s="387">
        <f>B13+1</f>
        <v>23</v>
      </c>
      <c r="C14" s="383">
        <v>98.6</v>
      </c>
      <c r="D14" s="383">
        <v>96.1</v>
      </c>
      <c r="E14" s="383">
        <v>100.6</v>
      </c>
      <c r="F14" s="383">
        <v>98.5</v>
      </c>
      <c r="G14" s="383">
        <v>103.7</v>
      </c>
      <c r="H14" s="383">
        <v>99.9</v>
      </c>
      <c r="I14" s="383">
        <v>99.6</v>
      </c>
      <c r="J14" s="383">
        <v>97.4</v>
      </c>
      <c r="K14" s="383">
        <v>101.6</v>
      </c>
      <c r="L14" s="383">
        <v>99.9</v>
      </c>
      <c r="M14" s="383">
        <v>101.5</v>
      </c>
      <c r="N14" s="383">
        <v>100.5</v>
      </c>
      <c r="O14" s="383">
        <v>102.1</v>
      </c>
      <c r="P14" s="384"/>
      <c r="Q14" s="383">
        <v>100.7</v>
      </c>
      <c r="R14" s="383">
        <v>97.5</v>
      </c>
      <c r="S14" s="383">
        <v>94.7</v>
      </c>
      <c r="T14" s="383">
        <v>100.1</v>
      </c>
      <c r="U14" s="383">
        <v>99.4</v>
      </c>
      <c r="V14" s="383">
        <v>95.3</v>
      </c>
      <c r="W14" s="383">
        <v>72.2</v>
      </c>
      <c r="X14" s="383">
        <v>99.2</v>
      </c>
      <c r="Y14" s="383">
        <v>100.3</v>
      </c>
      <c r="Z14" s="383">
        <v>100.6</v>
      </c>
      <c r="AA14" s="383">
        <v>104</v>
      </c>
      <c r="AB14" s="383">
        <v>99.5</v>
      </c>
      <c r="AC14" s="383">
        <v>99.3</v>
      </c>
      <c r="AD14" s="383">
        <v>101.8</v>
      </c>
      <c r="AE14" s="383">
        <v>126.2</v>
      </c>
      <c r="AF14" s="383">
        <v>105.2</v>
      </c>
      <c r="AG14" s="430"/>
    </row>
    <row r="15" spans="1:33" s="431" customFormat="1" ht="21" customHeight="1">
      <c r="A15" s="432"/>
      <c r="B15" s="387">
        <f>B14+1</f>
        <v>24</v>
      </c>
      <c r="C15" s="383">
        <v>97.4</v>
      </c>
      <c r="D15" s="383">
        <v>92.2</v>
      </c>
      <c r="E15" s="383">
        <v>100.4</v>
      </c>
      <c r="F15" s="383">
        <v>102.8</v>
      </c>
      <c r="G15" s="383">
        <v>105.6</v>
      </c>
      <c r="H15" s="383">
        <v>99.9</v>
      </c>
      <c r="I15" s="383">
        <v>99.3</v>
      </c>
      <c r="J15" s="383">
        <v>95.5</v>
      </c>
      <c r="K15" s="383">
        <v>102.2</v>
      </c>
      <c r="L15" s="383">
        <v>100.2</v>
      </c>
      <c r="M15" s="383">
        <v>102.1</v>
      </c>
      <c r="N15" s="383">
        <v>101</v>
      </c>
      <c r="O15" s="383">
        <v>103.6</v>
      </c>
      <c r="P15" s="388"/>
      <c r="Q15" s="383">
        <v>99.4</v>
      </c>
      <c r="R15" s="383">
        <v>97.4</v>
      </c>
      <c r="S15" s="383">
        <v>94.9</v>
      </c>
      <c r="T15" s="383">
        <v>101.9</v>
      </c>
      <c r="U15" s="383">
        <v>98.8</v>
      </c>
      <c r="V15" s="383">
        <v>95.6</v>
      </c>
      <c r="W15" s="383">
        <v>69.2</v>
      </c>
      <c r="X15" s="383">
        <v>104.5</v>
      </c>
      <c r="Y15" s="383">
        <v>100.9</v>
      </c>
      <c r="Z15" s="383">
        <v>100.1</v>
      </c>
      <c r="AA15" s="383">
        <v>104.2</v>
      </c>
      <c r="AB15" s="383">
        <v>99.8</v>
      </c>
      <c r="AC15" s="383">
        <v>99.1</v>
      </c>
      <c r="AD15" s="383">
        <v>102.8</v>
      </c>
      <c r="AE15" s="383">
        <v>126.2</v>
      </c>
      <c r="AF15" s="383">
        <v>105.2</v>
      </c>
      <c r="AG15" s="430"/>
    </row>
    <row r="16" spans="1:34" s="439" customFormat="1" ht="21" customHeight="1">
      <c r="A16" s="782" t="s">
        <v>662</v>
      </c>
      <c r="B16" s="389">
        <f>B15+1</f>
        <v>25</v>
      </c>
      <c r="C16" s="434">
        <v>96.4</v>
      </c>
      <c r="D16" s="435">
        <v>93.3</v>
      </c>
      <c r="E16" s="391">
        <v>97.3</v>
      </c>
      <c r="F16" s="391">
        <v>99.3</v>
      </c>
      <c r="G16" s="436">
        <v>103.8</v>
      </c>
      <c r="H16" s="436">
        <v>100</v>
      </c>
      <c r="I16" s="437">
        <v>98.7</v>
      </c>
      <c r="J16" s="391">
        <v>93.7</v>
      </c>
      <c r="K16" s="391">
        <v>101.5</v>
      </c>
      <c r="L16" s="391">
        <v>100.4</v>
      </c>
      <c r="M16" s="435">
        <v>103.6</v>
      </c>
      <c r="N16" s="391">
        <v>101.2</v>
      </c>
      <c r="O16" s="391">
        <v>106.4</v>
      </c>
      <c r="P16" s="391"/>
      <c r="Q16" s="392">
        <v>98.6</v>
      </c>
      <c r="R16" s="391">
        <v>96.8</v>
      </c>
      <c r="S16" s="391">
        <v>95.5</v>
      </c>
      <c r="T16" s="391">
        <v>104.8</v>
      </c>
      <c r="U16" s="391">
        <v>97.3</v>
      </c>
      <c r="V16" s="391">
        <v>94.1</v>
      </c>
      <c r="W16" s="391">
        <v>63.4</v>
      </c>
      <c r="X16" s="391">
        <v>104.9</v>
      </c>
      <c r="Y16" s="391">
        <v>101.2</v>
      </c>
      <c r="Z16" s="391">
        <v>99</v>
      </c>
      <c r="AA16" s="391">
        <v>105.4</v>
      </c>
      <c r="AB16" s="391">
        <v>100.3</v>
      </c>
      <c r="AC16" s="391">
        <v>98.7</v>
      </c>
      <c r="AD16" s="391">
        <v>109.3</v>
      </c>
      <c r="AE16" s="391">
        <v>126.2</v>
      </c>
      <c r="AF16" s="391">
        <v>106.9</v>
      </c>
      <c r="AG16" s="391"/>
      <c r="AH16" s="438"/>
    </row>
    <row r="17" spans="1:34" s="431" customFormat="1" ht="12" customHeight="1">
      <c r="A17" s="782"/>
      <c r="B17" s="397"/>
      <c r="C17" s="398"/>
      <c r="D17" s="384"/>
      <c r="E17" s="440"/>
      <c r="F17" s="440"/>
      <c r="G17" s="441"/>
      <c r="H17" s="441"/>
      <c r="I17" s="440"/>
      <c r="J17" s="440"/>
      <c r="K17" s="440"/>
      <c r="L17" s="440"/>
      <c r="M17" s="384"/>
      <c r="N17" s="440"/>
      <c r="O17" s="440"/>
      <c r="P17" s="440"/>
      <c r="Q17" s="384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30"/>
    </row>
    <row r="18" spans="1:34" s="431" customFormat="1" ht="18" customHeight="1">
      <c r="A18" s="782"/>
      <c r="B18" s="24">
        <f>B16</f>
        <v>25</v>
      </c>
      <c r="C18" s="383">
        <v>94.6</v>
      </c>
      <c r="D18" s="383">
        <v>90.5</v>
      </c>
      <c r="E18" s="383">
        <v>94</v>
      </c>
      <c r="F18" s="383">
        <v>101.6</v>
      </c>
      <c r="G18" s="383">
        <v>105.6</v>
      </c>
      <c r="H18" s="383">
        <v>99.9</v>
      </c>
      <c r="I18" s="383">
        <v>99.5</v>
      </c>
      <c r="J18" s="383">
        <v>95.8</v>
      </c>
      <c r="K18" s="383">
        <v>102.4</v>
      </c>
      <c r="L18" s="383">
        <v>100.4</v>
      </c>
      <c r="M18" s="383">
        <v>102.1</v>
      </c>
      <c r="N18" s="383">
        <v>100.9</v>
      </c>
      <c r="O18" s="383">
        <v>104.3</v>
      </c>
      <c r="P18" s="383"/>
      <c r="Q18" s="383">
        <v>98</v>
      </c>
      <c r="R18" s="383">
        <v>97.3</v>
      </c>
      <c r="S18" s="383">
        <v>95</v>
      </c>
      <c r="T18" s="383">
        <v>102.5</v>
      </c>
      <c r="U18" s="383">
        <v>98.6</v>
      </c>
      <c r="V18" s="383">
        <v>92.8</v>
      </c>
      <c r="W18" s="383">
        <v>59.5</v>
      </c>
      <c r="X18" s="383">
        <v>104.2</v>
      </c>
      <c r="Y18" s="383">
        <v>101.2</v>
      </c>
      <c r="Z18" s="383">
        <v>98.2</v>
      </c>
      <c r="AA18" s="383">
        <v>104.2</v>
      </c>
      <c r="AB18" s="383">
        <v>100.3</v>
      </c>
      <c r="AC18" s="383">
        <v>98.9</v>
      </c>
      <c r="AD18" s="383">
        <v>102.9</v>
      </c>
      <c r="AE18" s="383">
        <v>126.2</v>
      </c>
      <c r="AF18" s="383">
        <v>105.2</v>
      </c>
      <c r="AG18" s="383"/>
      <c r="AH18" s="430"/>
    </row>
    <row r="19" spans="1:34" s="431" customFormat="1" ht="18" customHeight="1">
      <c r="A19" s="782"/>
      <c r="B19" s="401" t="s">
        <v>663</v>
      </c>
      <c r="C19" s="383">
        <v>92.5</v>
      </c>
      <c r="D19" s="383">
        <v>89.3</v>
      </c>
      <c r="E19" s="383">
        <v>93.1</v>
      </c>
      <c r="F19" s="383">
        <v>94.6</v>
      </c>
      <c r="G19" s="383">
        <v>100.1</v>
      </c>
      <c r="H19" s="383">
        <v>99.9</v>
      </c>
      <c r="I19" s="383">
        <v>98.6</v>
      </c>
      <c r="J19" s="383">
        <v>94.1</v>
      </c>
      <c r="K19" s="383">
        <v>100.7</v>
      </c>
      <c r="L19" s="383">
        <v>100.4</v>
      </c>
      <c r="M19" s="383">
        <v>102.7</v>
      </c>
      <c r="N19" s="383">
        <v>100.5</v>
      </c>
      <c r="O19" s="383">
        <v>105.2</v>
      </c>
      <c r="P19" s="383"/>
      <c r="Q19" s="383">
        <v>98</v>
      </c>
      <c r="R19" s="383">
        <v>97.3</v>
      </c>
      <c r="S19" s="383">
        <v>95</v>
      </c>
      <c r="T19" s="383">
        <v>102.5</v>
      </c>
      <c r="U19" s="383">
        <v>98.6</v>
      </c>
      <c r="V19" s="383">
        <v>92.7</v>
      </c>
      <c r="W19" s="383">
        <v>59.8</v>
      </c>
      <c r="X19" s="383">
        <v>103.9</v>
      </c>
      <c r="Y19" s="383">
        <v>101.1</v>
      </c>
      <c r="Z19" s="383">
        <v>98</v>
      </c>
      <c r="AA19" s="383">
        <v>104.3</v>
      </c>
      <c r="AB19" s="383">
        <v>100.3</v>
      </c>
      <c r="AC19" s="383">
        <v>99.3</v>
      </c>
      <c r="AD19" s="383">
        <v>102.9</v>
      </c>
      <c r="AE19" s="383">
        <v>126.2</v>
      </c>
      <c r="AF19" s="383">
        <v>105.2</v>
      </c>
      <c r="AG19" s="383"/>
      <c r="AH19" s="430"/>
    </row>
    <row r="20" spans="1:34" s="431" customFormat="1" ht="18" customHeight="1">
      <c r="A20" s="782"/>
      <c r="B20" s="401" t="s">
        <v>664</v>
      </c>
      <c r="C20" s="383">
        <v>95.6</v>
      </c>
      <c r="D20" s="383">
        <v>95.5</v>
      </c>
      <c r="E20" s="383">
        <v>93.4</v>
      </c>
      <c r="F20" s="383">
        <v>94.6</v>
      </c>
      <c r="G20" s="383">
        <v>103.1</v>
      </c>
      <c r="H20" s="383">
        <v>99.9</v>
      </c>
      <c r="I20" s="383">
        <v>99.2</v>
      </c>
      <c r="J20" s="383">
        <v>94</v>
      </c>
      <c r="K20" s="383">
        <v>103.2</v>
      </c>
      <c r="L20" s="383">
        <v>100.4</v>
      </c>
      <c r="M20" s="383">
        <v>102.9</v>
      </c>
      <c r="N20" s="383">
        <v>101.6</v>
      </c>
      <c r="O20" s="383">
        <v>105.3</v>
      </c>
      <c r="P20" s="383"/>
      <c r="Q20" s="383">
        <v>98</v>
      </c>
      <c r="R20" s="383">
        <v>97.3</v>
      </c>
      <c r="S20" s="383">
        <v>95</v>
      </c>
      <c r="T20" s="383">
        <v>102.5</v>
      </c>
      <c r="U20" s="383">
        <v>98.6</v>
      </c>
      <c r="V20" s="383">
        <v>93.8</v>
      </c>
      <c r="W20" s="383">
        <v>63.8</v>
      </c>
      <c r="X20" s="383">
        <v>105.8</v>
      </c>
      <c r="Y20" s="383">
        <v>101.1</v>
      </c>
      <c r="Z20" s="383">
        <v>98</v>
      </c>
      <c r="AA20" s="383">
        <v>104.9</v>
      </c>
      <c r="AB20" s="383">
        <v>100.3</v>
      </c>
      <c r="AC20" s="383">
        <v>99.7</v>
      </c>
      <c r="AD20" s="383">
        <v>108.5</v>
      </c>
      <c r="AE20" s="383">
        <v>126.2</v>
      </c>
      <c r="AF20" s="383">
        <v>105.2</v>
      </c>
      <c r="AG20" s="383"/>
      <c r="AH20" s="430"/>
    </row>
    <row r="21" spans="1:34" s="431" customFormat="1" ht="18" customHeight="1">
      <c r="A21" s="782"/>
      <c r="B21" s="401" t="s">
        <v>665</v>
      </c>
      <c r="C21" s="383">
        <v>98.3</v>
      </c>
      <c r="D21" s="383">
        <v>95.1</v>
      </c>
      <c r="E21" s="383">
        <v>100.2</v>
      </c>
      <c r="F21" s="383">
        <v>101.6</v>
      </c>
      <c r="G21" s="383">
        <v>103.1</v>
      </c>
      <c r="H21" s="383">
        <v>99.9</v>
      </c>
      <c r="I21" s="383">
        <v>98.6</v>
      </c>
      <c r="J21" s="383">
        <v>93.4</v>
      </c>
      <c r="K21" s="383">
        <v>101.5</v>
      </c>
      <c r="L21" s="383">
        <v>100.4</v>
      </c>
      <c r="M21" s="383">
        <v>103.5</v>
      </c>
      <c r="N21" s="383">
        <v>101.1</v>
      </c>
      <c r="O21" s="383">
        <v>106.7</v>
      </c>
      <c r="P21" s="383"/>
      <c r="Q21" s="383">
        <v>97.6</v>
      </c>
      <c r="R21" s="383">
        <v>96.5</v>
      </c>
      <c r="S21" s="383">
        <v>95.2</v>
      </c>
      <c r="T21" s="383">
        <v>105.5</v>
      </c>
      <c r="U21" s="383">
        <v>96.9</v>
      </c>
      <c r="V21" s="383">
        <v>93.9</v>
      </c>
      <c r="W21" s="383">
        <v>66.7</v>
      </c>
      <c r="X21" s="383">
        <v>101.6</v>
      </c>
      <c r="Y21" s="383">
        <v>101.1</v>
      </c>
      <c r="Z21" s="383">
        <v>98.7</v>
      </c>
      <c r="AA21" s="383">
        <v>104.8</v>
      </c>
      <c r="AB21" s="383">
        <v>100.3</v>
      </c>
      <c r="AC21" s="383">
        <v>98.9</v>
      </c>
      <c r="AD21" s="383">
        <v>108.7</v>
      </c>
      <c r="AE21" s="383">
        <v>126.2</v>
      </c>
      <c r="AF21" s="383">
        <v>105.2</v>
      </c>
      <c r="AG21" s="383"/>
      <c r="AH21" s="430"/>
    </row>
    <row r="22" spans="1:34" s="431" customFormat="1" ht="18" customHeight="1">
      <c r="A22" s="782"/>
      <c r="B22" s="401" t="s">
        <v>666</v>
      </c>
      <c r="C22" s="383">
        <v>97.6</v>
      </c>
      <c r="D22" s="383">
        <v>94.1</v>
      </c>
      <c r="E22" s="383">
        <v>99.3</v>
      </c>
      <c r="F22" s="383">
        <v>101.6</v>
      </c>
      <c r="G22" s="383">
        <v>103</v>
      </c>
      <c r="H22" s="383">
        <v>99.9</v>
      </c>
      <c r="I22" s="383">
        <v>98.8</v>
      </c>
      <c r="J22" s="383">
        <v>93.6</v>
      </c>
      <c r="K22" s="383">
        <v>101.9</v>
      </c>
      <c r="L22" s="383">
        <v>100.4</v>
      </c>
      <c r="M22" s="383">
        <v>103.5</v>
      </c>
      <c r="N22" s="383">
        <v>101.2</v>
      </c>
      <c r="O22" s="383">
        <v>106</v>
      </c>
      <c r="P22" s="383"/>
      <c r="Q22" s="383">
        <v>98.9</v>
      </c>
      <c r="R22" s="383">
        <v>96.7</v>
      </c>
      <c r="S22" s="383">
        <v>95.7</v>
      </c>
      <c r="T22" s="383">
        <v>105.5</v>
      </c>
      <c r="U22" s="383">
        <v>96.9</v>
      </c>
      <c r="V22" s="383">
        <v>94.3</v>
      </c>
      <c r="W22" s="383">
        <v>64.5</v>
      </c>
      <c r="X22" s="383">
        <v>106.2</v>
      </c>
      <c r="Y22" s="383">
        <v>101.1</v>
      </c>
      <c r="Z22" s="383">
        <v>98.6</v>
      </c>
      <c r="AA22" s="383">
        <v>104.9</v>
      </c>
      <c r="AB22" s="383">
        <v>100.3</v>
      </c>
      <c r="AC22" s="383">
        <v>99.5</v>
      </c>
      <c r="AD22" s="383">
        <v>108.7</v>
      </c>
      <c r="AE22" s="383">
        <v>126.2</v>
      </c>
      <c r="AF22" s="383">
        <v>105.2</v>
      </c>
      <c r="AG22" s="383"/>
      <c r="AH22" s="430"/>
    </row>
    <row r="23" spans="1:34" s="431" customFormat="1" ht="18" customHeight="1">
      <c r="A23" s="782"/>
      <c r="B23" s="401" t="s">
        <v>667</v>
      </c>
      <c r="C23" s="383">
        <v>97.5</v>
      </c>
      <c r="D23" s="383">
        <v>95.2</v>
      </c>
      <c r="E23" s="383">
        <v>97.3</v>
      </c>
      <c r="F23" s="383">
        <v>101.6</v>
      </c>
      <c r="G23" s="383">
        <v>103.4</v>
      </c>
      <c r="H23" s="383">
        <v>99.9</v>
      </c>
      <c r="I23" s="383">
        <v>99</v>
      </c>
      <c r="J23" s="383">
        <v>94</v>
      </c>
      <c r="K23" s="383">
        <v>102.4</v>
      </c>
      <c r="L23" s="383">
        <v>100.4</v>
      </c>
      <c r="M23" s="383">
        <v>103.1</v>
      </c>
      <c r="N23" s="383">
        <v>100.4</v>
      </c>
      <c r="O23" s="383">
        <v>105.5</v>
      </c>
      <c r="P23" s="383"/>
      <c r="Q23" s="383">
        <v>98.9</v>
      </c>
      <c r="R23" s="383">
        <v>96.7</v>
      </c>
      <c r="S23" s="383">
        <v>95.7</v>
      </c>
      <c r="T23" s="383">
        <v>105.5</v>
      </c>
      <c r="U23" s="383">
        <v>96.9</v>
      </c>
      <c r="V23" s="383">
        <v>93.6</v>
      </c>
      <c r="W23" s="383">
        <v>63.1</v>
      </c>
      <c r="X23" s="383">
        <v>104</v>
      </c>
      <c r="Y23" s="383">
        <v>101.2</v>
      </c>
      <c r="Z23" s="383">
        <v>98.5</v>
      </c>
      <c r="AA23" s="383">
        <v>104.8</v>
      </c>
      <c r="AB23" s="383">
        <v>100.3</v>
      </c>
      <c r="AC23" s="383">
        <v>99.1</v>
      </c>
      <c r="AD23" s="383">
        <v>108.7</v>
      </c>
      <c r="AE23" s="383">
        <v>126.2</v>
      </c>
      <c r="AF23" s="383">
        <v>105.2</v>
      </c>
      <c r="AG23" s="383"/>
      <c r="AH23" s="430"/>
    </row>
    <row r="24" spans="1:34" s="431" customFormat="1" ht="18" customHeight="1">
      <c r="A24" s="782"/>
      <c r="B24" s="401" t="s">
        <v>668</v>
      </c>
      <c r="C24" s="383">
        <v>93.1</v>
      </c>
      <c r="D24" s="383">
        <v>90.3</v>
      </c>
      <c r="E24" s="383">
        <v>92.5</v>
      </c>
      <c r="F24" s="383">
        <v>94.6</v>
      </c>
      <c r="G24" s="383">
        <v>103.4</v>
      </c>
      <c r="H24" s="383">
        <v>100.1</v>
      </c>
      <c r="I24" s="383">
        <v>99.1</v>
      </c>
      <c r="J24" s="383">
        <v>93.9</v>
      </c>
      <c r="K24" s="383">
        <v>102.8</v>
      </c>
      <c r="L24" s="383">
        <v>100.4</v>
      </c>
      <c r="M24" s="383">
        <v>103.5</v>
      </c>
      <c r="N24" s="383">
        <v>101.8</v>
      </c>
      <c r="O24" s="383">
        <v>105.9</v>
      </c>
      <c r="P24" s="383"/>
      <c r="Q24" s="383">
        <v>98.9</v>
      </c>
      <c r="R24" s="383">
        <v>96.7</v>
      </c>
      <c r="S24" s="383">
        <v>95.7</v>
      </c>
      <c r="T24" s="383">
        <v>105.5</v>
      </c>
      <c r="U24" s="383">
        <v>96.9</v>
      </c>
      <c r="V24" s="383">
        <v>94.2</v>
      </c>
      <c r="W24" s="383">
        <v>63.3</v>
      </c>
      <c r="X24" s="383">
        <v>104.8</v>
      </c>
      <c r="Y24" s="383">
        <v>101.1</v>
      </c>
      <c r="Z24" s="383">
        <v>99.4</v>
      </c>
      <c r="AA24" s="383">
        <v>105</v>
      </c>
      <c r="AB24" s="383">
        <v>100.3</v>
      </c>
      <c r="AC24" s="383">
        <v>99.2</v>
      </c>
      <c r="AD24" s="383">
        <v>110</v>
      </c>
      <c r="AE24" s="383">
        <v>126.2</v>
      </c>
      <c r="AF24" s="383">
        <v>105.2</v>
      </c>
      <c r="AG24" s="383"/>
      <c r="AH24" s="430"/>
    </row>
    <row r="25" spans="1:34" s="431" customFormat="1" ht="18" customHeight="1">
      <c r="A25" s="782"/>
      <c r="B25" s="401" t="s">
        <v>669</v>
      </c>
      <c r="C25" s="383">
        <v>89.9</v>
      </c>
      <c r="D25" s="383">
        <v>86.9</v>
      </c>
      <c r="E25" s="383">
        <v>88.2</v>
      </c>
      <c r="F25" s="383">
        <v>94.6</v>
      </c>
      <c r="G25" s="383">
        <v>98.5</v>
      </c>
      <c r="H25" s="383">
        <v>100.1</v>
      </c>
      <c r="I25" s="383">
        <v>98.2</v>
      </c>
      <c r="J25" s="383">
        <v>93.3</v>
      </c>
      <c r="K25" s="383">
        <v>99.8</v>
      </c>
      <c r="L25" s="383">
        <v>100.4</v>
      </c>
      <c r="M25" s="383">
        <v>104.9</v>
      </c>
      <c r="N25" s="383">
        <v>103.3</v>
      </c>
      <c r="O25" s="383">
        <v>107.9</v>
      </c>
      <c r="P25" s="383"/>
      <c r="Q25" s="383">
        <v>98.9</v>
      </c>
      <c r="R25" s="383">
        <v>96.7</v>
      </c>
      <c r="S25" s="383">
        <v>95.7</v>
      </c>
      <c r="T25" s="383">
        <v>105.5</v>
      </c>
      <c r="U25" s="383">
        <v>96.9</v>
      </c>
      <c r="V25" s="383">
        <v>95.7</v>
      </c>
      <c r="W25" s="383">
        <v>63.4</v>
      </c>
      <c r="X25" s="383">
        <v>106.5</v>
      </c>
      <c r="Y25" s="383">
        <v>101.2</v>
      </c>
      <c r="Z25" s="383">
        <v>101.5</v>
      </c>
      <c r="AA25" s="383">
        <v>104.7</v>
      </c>
      <c r="AB25" s="383">
        <v>100.3</v>
      </c>
      <c r="AC25" s="383">
        <v>98.1</v>
      </c>
      <c r="AD25" s="383">
        <v>109.9</v>
      </c>
      <c r="AE25" s="383">
        <v>126.2</v>
      </c>
      <c r="AF25" s="383">
        <v>105.2</v>
      </c>
      <c r="AG25" s="383"/>
      <c r="AH25" s="430"/>
    </row>
    <row r="26" spans="1:34" s="431" customFormat="1" ht="18" customHeight="1">
      <c r="A26" s="433"/>
      <c r="B26" s="401" t="s">
        <v>670</v>
      </c>
      <c r="C26" s="383">
        <v>99.4</v>
      </c>
      <c r="D26" s="383">
        <v>96.3</v>
      </c>
      <c r="E26" s="383">
        <v>101.2</v>
      </c>
      <c r="F26" s="383">
        <v>101.6</v>
      </c>
      <c r="G26" s="383">
        <v>106.5</v>
      </c>
      <c r="H26" s="383">
        <v>100.1</v>
      </c>
      <c r="I26" s="383">
        <v>98.9</v>
      </c>
      <c r="J26" s="383">
        <v>93.9</v>
      </c>
      <c r="K26" s="383">
        <v>102</v>
      </c>
      <c r="L26" s="383">
        <v>100.4</v>
      </c>
      <c r="M26" s="383">
        <v>104.5</v>
      </c>
      <c r="N26" s="383">
        <v>100.6</v>
      </c>
      <c r="O26" s="383">
        <v>107.8</v>
      </c>
      <c r="P26" s="383"/>
      <c r="Q26" s="383">
        <v>98.9</v>
      </c>
      <c r="R26" s="383">
        <v>96.7</v>
      </c>
      <c r="S26" s="383">
        <v>95.7</v>
      </c>
      <c r="T26" s="383">
        <v>105.5</v>
      </c>
      <c r="U26" s="383">
        <v>96.9</v>
      </c>
      <c r="V26" s="383">
        <v>94.2</v>
      </c>
      <c r="W26" s="383">
        <v>63.1</v>
      </c>
      <c r="X26" s="383">
        <v>105.3</v>
      </c>
      <c r="Y26" s="383">
        <v>101.2</v>
      </c>
      <c r="Z26" s="383">
        <v>99.2</v>
      </c>
      <c r="AA26" s="383">
        <v>104.9</v>
      </c>
      <c r="AB26" s="383">
        <v>100.3</v>
      </c>
      <c r="AC26" s="383">
        <v>98.4</v>
      </c>
      <c r="AD26" s="383">
        <v>111.8</v>
      </c>
      <c r="AE26" s="383">
        <v>126.2</v>
      </c>
      <c r="AF26" s="383">
        <v>105.2</v>
      </c>
      <c r="AG26" s="383"/>
      <c r="AH26" s="430"/>
    </row>
    <row r="27" spans="1:34" s="431" customFormat="1" ht="18" customHeight="1">
      <c r="A27" s="433"/>
      <c r="B27" s="401" t="s">
        <v>671</v>
      </c>
      <c r="C27" s="383">
        <v>99.7</v>
      </c>
      <c r="D27" s="383">
        <v>95.2</v>
      </c>
      <c r="E27" s="383">
        <v>104.1</v>
      </c>
      <c r="F27" s="383">
        <v>101.6</v>
      </c>
      <c r="G27" s="383">
        <v>105.6</v>
      </c>
      <c r="H27" s="383">
        <v>100.1</v>
      </c>
      <c r="I27" s="383">
        <v>98.6</v>
      </c>
      <c r="J27" s="383">
        <v>93.5</v>
      </c>
      <c r="K27" s="383">
        <v>101.3</v>
      </c>
      <c r="L27" s="383">
        <v>100.5</v>
      </c>
      <c r="M27" s="383">
        <v>104.3</v>
      </c>
      <c r="N27" s="383">
        <v>101</v>
      </c>
      <c r="O27" s="383">
        <v>107.4</v>
      </c>
      <c r="P27" s="383"/>
      <c r="Q27" s="383">
        <v>98.9</v>
      </c>
      <c r="R27" s="383">
        <v>96.7</v>
      </c>
      <c r="S27" s="383">
        <v>95.7</v>
      </c>
      <c r="T27" s="383">
        <v>105.5</v>
      </c>
      <c r="U27" s="383">
        <v>96.9</v>
      </c>
      <c r="V27" s="383">
        <v>94.1</v>
      </c>
      <c r="W27" s="383">
        <v>62.3</v>
      </c>
      <c r="X27" s="383">
        <v>104.7</v>
      </c>
      <c r="Y27" s="383">
        <v>101.2</v>
      </c>
      <c r="Z27" s="383">
        <v>99.5</v>
      </c>
      <c r="AA27" s="383">
        <v>107.3</v>
      </c>
      <c r="AB27" s="383">
        <v>100.3</v>
      </c>
      <c r="AC27" s="383">
        <v>98.2</v>
      </c>
      <c r="AD27" s="383">
        <v>111.8</v>
      </c>
      <c r="AE27" s="383">
        <v>126.2</v>
      </c>
      <c r="AF27" s="383">
        <v>111.9</v>
      </c>
      <c r="AG27" s="383"/>
      <c r="AH27" s="430"/>
    </row>
    <row r="28" spans="1:34" s="431" customFormat="1" ht="18" customHeight="1">
      <c r="A28" s="364"/>
      <c r="B28" s="401" t="s">
        <v>672</v>
      </c>
      <c r="C28" s="383">
        <v>99.9</v>
      </c>
      <c r="D28" s="383">
        <v>96</v>
      </c>
      <c r="E28" s="383">
        <v>103.6</v>
      </c>
      <c r="F28" s="383">
        <v>101.6</v>
      </c>
      <c r="G28" s="383">
        <v>105.6</v>
      </c>
      <c r="H28" s="383">
        <v>100.1</v>
      </c>
      <c r="I28" s="383">
        <v>98.1</v>
      </c>
      <c r="J28" s="383">
        <v>92.4</v>
      </c>
      <c r="K28" s="383">
        <v>100.2</v>
      </c>
      <c r="L28" s="383">
        <v>100.5</v>
      </c>
      <c r="M28" s="383">
        <v>104.3</v>
      </c>
      <c r="N28" s="383">
        <v>100.5</v>
      </c>
      <c r="O28" s="383">
        <v>107.4</v>
      </c>
      <c r="P28" s="383"/>
      <c r="Q28" s="383">
        <v>99</v>
      </c>
      <c r="R28" s="383">
        <v>96.7</v>
      </c>
      <c r="S28" s="383">
        <v>95.7</v>
      </c>
      <c r="T28" s="383">
        <v>105.5</v>
      </c>
      <c r="U28" s="383">
        <v>96.9</v>
      </c>
      <c r="V28" s="383">
        <v>94.4</v>
      </c>
      <c r="W28" s="383">
        <v>64.9</v>
      </c>
      <c r="X28" s="383">
        <v>104.7</v>
      </c>
      <c r="Y28" s="383">
        <v>101.1</v>
      </c>
      <c r="Z28" s="383">
        <v>99.2</v>
      </c>
      <c r="AA28" s="383">
        <v>107.5</v>
      </c>
      <c r="AB28" s="383">
        <v>100.3</v>
      </c>
      <c r="AC28" s="383">
        <v>98.1</v>
      </c>
      <c r="AD28" s="383">
        <v>113.6</v>
      </c>
      <c r="AE28" s="383">
        <v>126.2</v>
      </c>
      <c r="AF28" s="383">
        <v>111.9</v>
      </c>
      <c r="AG28" s="383"/>
      <c r="AH28" s="430"/>
    </row>
    <row r="29" spans="1:34" s="431" customFormat="1" ht="18" customHeight="1">
      <c r="A29" s="364"/>
      <c r="B29" s="401" t="s">
        <v>673</v>
      </c>
      <c r="C29" s="383">
        <v>98.8</v>
      </c>
      <c r="D29" s="383">
        <v>94.7</v>
      </c>
      <c r="E29" s="383">
        <v>101</v>
      </c>
      <c r="F29" s="383">
        <v>101.6</v>
      </c>
      <c r="G29" s="383">
        <v>108.2</v>
      </c>
      <c r="H29" s="383">
        <v>100.1</v>
      </c>
      <c r="I29" s="383">
        <v>98</v>
      </c>
      <c r="J29" s="383">
        <v>92.4</v>
      </c>
      <c r="K29" s="383">
        <v>99.7</v>
      </c>
      <c r="L29" s="383">
        <v>100.5</v>
      </c>
      <c r="M29" s="383">
        <v>104.2</v>
      </c>
      <c r="N29" s="383">
        <v>101.1</v>
      </c>
      <c r="O29" s="383">
        <v>107.1</v>
      </c>
      <c r="P29" s="383"/>
      <c r="Q29" s="383">
        <v>99</v>
      </c>
      <c r="R29" s="383">
        <v>96.7</v>
      </c>
      <c r="S29" s="383">
        <v>95.7</v>
      </c>
      <c r="T29" s="383">
        <v>105.5</v>
      </c>
      <c r="U29" s="383">
        <v>96.9</v>
      </c>
      <c r="V29" s="383">
        <v>95.2</v>
      </c>
      <c r="W29" s="383">
        <v>66.8</v>
      </c>
      <c r="X29" s="383">
        <v>106.7</v>
      </c>
      <c r="Y29" s="383">
        <v>101.2</v>
      </c>
      <c r="Z29" s="383">
        <v>99.3</v>
      </c>
      <c r="AA29" s="383">
        <v>107.2</v>
      </c>
      <c r="AB29" s="383">
        <v>100.3</v>
      </c>
      <c r="AC29" s="383">
        <v>96.8</v>
      </c>
      <c r="AD29" s="383">
        <v>113.7</v>
      </c>
      <c r="AE29" s="383">
        <v>126.2</v>
      </c>
      <c r="AF29" s="383">
        <v>111.9</v>
      </c>
      <c r="AG29" s="383"/>
      <c r="AH29" s="430"/>
    </row>
    <row r="30" spans="1:33" s="431" customFormat="1" ht="12" customHeight="1" thickBot="1">
      <c r="A30" s="442"/>
      <c r="B30" s="443"/>
      <c r="C30" s="404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6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44"/>
    </row>
    <row r="31" spans="1:33" s="431" customFormat="1" ht="12" customHeight="1">
      <c r="A31" s="364"/>
      <c r="B31" s="364"/>
      <c r="C31" s="407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6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44"/>
    </row>
    <row r="32" spans="1:33" s="431" customFormat="1" ht="21" customHeight="1">
      <c r="A32" s="364"/>
      <c r="B32" s="382">
        <f>B12</f>
        <v>21</v>
      </c>
      <c r="C32" s="383">
        <v>101.2</v>
      </c>
      <c r="D32" s="383">
        <v>101.1</v>
      </c>
      <c r="E32" s="383">
        <v>101.2</v>
      </c>
      <c r="F32" s="383">
        <v>101.3</v>
      </c>
      <c r="G32" s="383">
        <v>102.6</v>
      </c>
      <c r="H32" s="383">
        <v>99.8</v>
      </c>
      <c r="I32" s="383">
        <v>100.5</v>
      </c>
      <c r="J32" s="383">
        <v>101.4</v>
      </c>
      <c r="K32" s="383">
        <v>102.6</v>
      </c>
      <c r="L32" s="383">
        <v>99.3</v>
      </c>
      <c r="M32" s="383">
        <v>99</v>
      </c>
      <c r="N32" s="383">
        <v>100.7</v>
      </c>
      <c r="O32" s="383">
        <v>97.6</v>
      </c>
      <c r="P32" s="409"/>
      <c r="Q32" s="383">
        <v>100.8</v>
      </c>
      <c r="R32" s="383">
        <v>110.6</v>
      </c>
      <c r="S32" s="383">
        <v>114.7</v>
      </c>
      <c r="T32" s="383">
        <v>99.2</v>
      </c>
      <c r="U32" s="383">
        <v>99.7</v>
      </c>
      <c r="V32" s="383">
        <v>101.7</v>
      </c>
      <c r="W32" s="383">
        <v>124.1</v>
      </c>
      <c r="X32" s="383">
        <v>102.8</v>
      </c>
      <c r="Y32" s="383">
        <v>99.8</v>
      </c>
      <c r="Z32" s="383">
        <v>100.2</v>
      </c>
      <c r="AA32" s="383">
        <v>98.7</v>
      </c>
      <c r="AB32" s="383">
        <v>100.1</v>
      </c>
      <c r="AC32" s="383">
        <v>101.2</v>
      </c>
      <c r="AD32" s="383">
        <v>100.5</v>
      </c>
      <c r="AE32" s="383">
        <v>91.2</v>
      </c>
      <c r="AF32" s="383">
        <v>98.2</v>
      </c>
      <c r="AG32" s="444"/>
    </row>
    <row r="33" spans="1:33" s="431" customFormat="1" ht="21" customHeight="1">
      <c r="A33" s="364"/>
      <c r="B33" s="387">
        <f>B32+1</f>
        <v>22</v>
      </c>
      <c r="C33" s="383">
        <v>100</v>
      </c>
      <c r="D33" s="383">
        <v>100</v>
      </c>
      <c r="E33" s="383">
        <v>100</v>
      </c>
      <c r="F33" s="383">
        <v>100</v>
      </c>
      <c r="G33" s="383">
        <v>100</v>
      </c>
      <c r="H33" s="383">
        <v>100</v>
      </c>
      <c r="I33" s="383">
        <v>100</v>
      </c>
      <c r="J33" s="383">
        <v>100</v>
      </c>
      <c r="K33" s="383">
        <v>100</v>
      </c>
      <c r="L33" s="383">
        <v>100</v>
      </c>
      <c r="M33" s="383">
        <v>100</v>
      </c>
      <c r="N33" s="383">
        <v>100</v>
      </c>
      <c r="O33" s="383">
        <v>100</v>
      </c>
      <c r="P33" s="409"/>
      <c r="Q33" s="383">
        <v>100</v>
      </c>
      <c r="R33" s="383">
        <v>100</v>
      </c>
      <c r="S33" s="383">
        <v>100</v>
      </c>
      <c r="T33" s="383">
        <v>100</v>
      </c>
      <c r="U33" s="383">
        <v>100</v>
      </c>
      <c r="V33" s="383">
        <v>100</v>
      </c>
      <c r="W33" s="383">
        <v>100</v>
      </c>
      <c r="X33" s="383">
        <v>100</v>
      </c>
      <c r="Y33" s="383">
        <v>100</v>
      </c>
      <c r="Z33" s="383">
        <v>100</v>
      </c>
      <c r="AA33" s="383">
        <v>100</v>
      </c>
      <c r="AB33" s="383">
        <v>100</v>
      </c>
      <c r="AC33" s="383">
        <v>100</v>
      </c>
      <c r="AD33" s="383">
        <v>100</v>
      </c>
      <c r="AE33" s="383">
        <v>100</v>
      </c>
      <c r="AF33" s="383">
        <v>100</v>
      </c>
      <c r="AG33" s="444"/>
    </row>
    <row r="34" spans="1:33" s="431" customFormat="1" ht="21" customHeight="1">
      <c r="A34" s="364"/>
      <c r="B34" s="387">
        <f>B33+1</f>
        <v>23</v>
      </c>
      <c r="C34" s="383">
        <v>99.7</v>
      </c>
      <c r="D34" s="383">
        <v>100</v>
      </c>
      <c r="E34" s="383">
        <v>99.8</v>
      </c>
      <c r="F34" s="383">
        <v>98.7</v>
      </c>
      <c r="G34" s="383">
        <v>99.4</v>
      </c>
      <c r="H34" s="383">
        <v>100.1</v>
      </c>
      <c r="I34" s="383">
        <v>99.3</v>
      </c>
      <c r="J34" s="383">
        <v>98</v>
      </c>
      <c r="K34" s="383">
        <v>99.7</v>
      </c>
      <c r="L34" s="383">
        <v>100</v>
      </c>
      <c r="M34" s="383">
        <v>101.2</v>
      </c>
      <c r="N34" s="383">
        <v>100.8</v>
      </c>
      <c r="O34" s="383">
        <v>102.2</v>
      </c>
      <c r="P34" s="409"/>
      <c r="Q34" s="383">
        <v>99.3</v>
      </c>
      <c r="R34" s="383">
        <v>97.9</v>
      </c>
      <c r="S34" s="383">
        <v>97</v>
      </c>
      <c r="T34" s="383">
        <v>100.1</v>
      </c>
      <c r="U34" s="383">
        <v>99.8</v>
      </c>
      <c r="V34" s="383">
        <v>96</v>
      </c>
      <c r="W34" s="383">
        <v>72.5</v>
      </c>
      <c r="X34" s="383">
        <v>98.3</v>
      </c>
      <c r="Y34" s="383">
        <v>100.3</v>
      </c>
      <c r="Z34" s="383">
        <v>100.8</v>
      </c>
      <c r="AA34" s="383">
        <v>103.8</v>
      </c>
      <c r="AB34" s="383">
        <v>99.6</v>
      </c>
      <c r="AC34" s="383">
        <v>98.7</v>
      </c>
      <c r="AD34" s="383">
        <v>99.2</v>
      </c>
      <c r="AE34" s="383">
        <v>126.2</v>
      </c>
      <c r="AF34" s="383">
        <v>105.4</v>
      </c>
      <c r="AG34" s="444"/>
    </row>
    <row r="35" spans="1:33" s="431" customFormat="1" ht="21" customHeight="1">
      <c r="A35" s="364"/>
      <c r="B35" s="387">
        <f>B34+1</f>
        <v>24</v>
      </c>
      <c r="C35" s="383">
        <v>99.7</v>
      </c>
      <c r="D35" s="383">
        <v>100</v>
      </c>
      <c r="E35" s="383">
        <v>100</v>
      </c>
      <c r="F35" s="383">
        <v>98.2</v>
      </c>
      <c r="G35" s="383">
        <v>99.1</v>
      </c>
      <c r="H35" s="383">
        <v>100.2</v>
      </c>
      <c r="I35" s="383">
        <v>98.5</v>
      </c>
      <c r="J35" s="383">
        <v>95.8</v>
      </c>
      <c r="K35" s="383">
        <v>98.4</v>
      </c>
      <c r="L35" s="383">
        <v>100.2</v>
      </c>
      <c r="M35" s="383">
        <v>101.5</v>
      </c>
      <c r="N35" s="383">
        <v>101</v>
      </c>
      <c r="O35" s="383">
        <v>103.1</v>
      </c>
      <c r="P35" s="409"/>
      <c r="Q35" s="383">
        <v>98.3</v>
      </c>
      <c r="R35" s="383">
        <v>98.2</v>
      </c>
      <c r="S35" s="383">
        <v>97.3</v>
      </c>
      <c r="T35" s="383">
        <v>102</v>
      </c>
      <c r="U35" s="383">
        <v>100</v>
      </c>
      <c r="V35" s="383">
        <v>94.5</v>
      </c>
      <c r="W35" s="383">
        <v>66</v>
      </c>
      <c r="X35" s="383">
        <v>97.2</v>
      </c>
      <c r="Y35" s="383">
        <v>100.7</v>
      </c>
      <c r="Z35" s="383">
        <v>100</v>
      </c>
      <c r="AA35" s="383">
        <v>103.5</v>
      </c>
      <c r="AB35" s="383">
        <v>99.5</v>
      </c>
      <c r="AC35" s="383">
        <v>97.5</v>
      </c>
      <c r="AD35" s="383">
        <v>99.3</v>
      </c>
      <c r="AE35" s="383">
        <v>126.2</v>
      </c>
      <c r="AF35" s="383">
        <v>105.5</v>
      </c>
      <c r="AG35" s="444"/>
    </row>
    <row r="36" spans="1:35" s="439" customFormat="1" ht="21" customHeight="1">
      <c r="A36" s="782" t="s">
        <v>674</v>
      </c>
      <c r="B36" s="389">
        <f>B35+1</f>
        <v>25</v>
      </c>
      <c r="C36" s="436">
        <v>100.1</v>
      </c>
      <c r="D36" s="436">
        <v>100.5</v>
      </c>
      <c r="E36" s="436">
        <v>100.7</v>
      </c>
      <c r="F36" s="436">
        <v>97.9</v>
      </c>
      <c r="G36" s="436">
        <v>98.3</v>
      </c>
      <c r="H36" s="436">
        <v>100.6</v>
      </c>
      <c r="I36" s="436">
        <v>98</v>
      </c>
      <c r="J36" s="436">
        <v>94.9</v>
      </c>
      <c r="K36" s="436">
        <v>96.6</v>
      </c>
      <c r="L36" s="436">
        <v>100.3</v>
      </c>
      <c r="M36" s="436">
        <v>102.9</v>
      </c>
      <c r="N36" s="436">
        <v>101</v>
      </c>
      <c r="O36" s="436">
        <v>105.9</v>
      </c>
      <c r="P36" s="445"/>
      <c r="Q36" s="391">
        <v>97.8</v>
      </c>
      <c r="R36" s="391">
        <v>98.8</v>
      </c>
      <c r="S36" s="391">
        <v>97.6</v>
      </c>
      <c r="T36" s="391">
        <v>105.5</v>
      </c>
      <c r="U36" s="391">
        <v>100.8</v>
      </c>
      <c r="V36" s="391">
        <v>93.6</v>
      </c>
      <c r="W36" s="391">
        <v>62.5</v>
      </c>
      <c r="X36" s="391">
        <v>96.9</v>
      </c>
      <c r="Y36" s="391">
        <v>101</v>
      </c>
      <c r="Z36" s="391">
        <v>99.4</v>
      </c>
      <c r="AA36" s="391">
        <v>104.8</v>
      </c>
      <c r="AB36" s="391">
        <v>99.5</v>
      </c>
      <c r="AC36" s="391">
        <v>97.8</v>
      </c>
      <c r="AD36" s="391">
        <v>104.3</v>
      </c>
      <c r="AE36" s="391">
        <v>126.2</v>
      </c>
      <c r="AF36" s="391">
        <v>107.3</v>
      </c>
      <c r="AG36" s="391"/>
      <c r="AH36" s="391"/>
      <c r="AI36" s="446"/>
    </row>
    <row r="37" spans="1:35" s="431" customFormat="1" ht="12" customHeight="1">
      <c r="A37" s="782"/>
      <c r="B37" s="397"/>
      <c r="C37" s="447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46"/>
    </row>
    <row r="38" spans="1:35" s="431" customFormat="1" ht="18" customHeight="1">
      <c r="A38" s="782"/>
      <c r="B38" s="24">
        <f>B36</f>
        <v>25</v>
      </c>
      <c r="C38" s="383">
        <v>96.4</v>
      </c>
      <c r="D38" s="383">
        <v>94.8</v>
      </c>
      <c r="E38" s="383">
        <v>97.5</v>
      </c>
      <c r="F38" s="383">
        <v>97.8</v>
      </c>
      <c r="G38" s="383">
        <v>96</v>
      </c>
      <c r="H38" s="383">
        <v>100.4</v>
      </c>
      <c r="I38" s="383">
        <v>98</v>
      </c>
      <c r="J38" s="383">
        <v>94.8</v>
      </c>
      <c r="K38" s="383">
        <v>96.8</v>
      </c>
      <c r="L38" s="383">
        <v>100.2</v>
      </c>
      <c r="M38" s="383">
        <v>101.3</v>
      </c>
      <c r="N38" s="383">
        <v>100.4</v>
      </c>
      <c r="O38" s="383">
        <v>103.5</v>
      </c>
      <c r="P38" s="383"/>
      <c r="Q38" s="383">
        <v>97.2</v>
      </c>
      <c r="R38" s="383">
        <v>98.4</v>
      </c>
      <c r="S38" s="383">
        <v>97.4</v>
      </c>
      <c r="T38" s="383">
        <v>102.6</v>
      </c>
      <c r="U38" s="383">
        <v>100.3</v>
      </c>
      <c r="V38" s="383">
        <v>92.1</v>
      </c>
      <c r="W38" s="383">
        <v>59.4</v>
      </c>
      <c r="X38" s="383">
        <v>96.8</v>
      </c>
      <c r="Y38" s="383">
        <v>101</v>
      </c>
      <c r="Z38" s="383">
        <v>97.5</v>
      </c>
      <c r="AA38" s="383">
        <v>103.3</v>
      </c>
      <c r="AB38" s="383">
        <v>99.5</v>
      </c>
      <c r="AC38" s="383">
        <v>96.6</v>
      </c>
      <c r="AD38" s="383">
        <v>98.8</v>
      </c>
      <c r="AE38" s="383">
        <v>126.2</v>
      </c>
      <c r="AF38" s="383">
        <v>105.5</v>
      </c>
      <c r="AG38" s="383"/>
      <c r="AH38" s="383"/>
      <c r="AI38" s="25"/>
    </row>
    <row r="39" spans="1:35" s="431" customFormat="1" ht="18" customHeight="1">
      <c r="A39" s="782"/>
      <c r="B39" s="401" t="s">
        <v>663</v>
      </c>
      <c r="C39" s="383">
        <v>95.5</v>
      </c>
      <c r="D39" s="383">
        <v>94.7</v>
      </c>
      <c r="E39" s="383">
        <v>95.3</v>
      </c>
      <c r="F39" s="383">
        <v>97.2</v>
      </c>
      <c r="G39" s="383">
        <v>94.3</v>
      </c>
      <c r="H39" s="383">
        <v>100.5</v>
      </c>
      <c r="I39" s="383">
        <v>98</v>
      </c>
      <c r="J39" s="383">
        <v>94.7</v>
      </c>
      <c r="K39" s="383">
        <v>97</v>
      </c>
      <c r="L39" s="383">
        <v>100.2</v>
      </c>
      <c r="M39" s="383">
        <v>101.9</v>
      </c>
      <c r="N39" s="383">
        <v>100.3</v>
      </c>
      <c r="O39" s="383">
        <v>104.6</v>
      </c>
      <c r="P39" s="383"/>
      <c r="Q39" s="383">
        <v>97.2</v>
      </c>
      <c r="R39" s="383">
        <v>98.5</v>
      </c>
      <c r="S39" s="383">
        <v>97.4</v>
      </c>
      <c r="T39" s="383">
        <v>102.6</v>
      </c>
      <c r="U39" s="383">
        <v>100.6</v>
      </c>
      <c r="V39" s="383">
        <v>92.1</v>
      </c>
      <c r="W39" s="383">
        <v>60.3</v>
      </c>
      <c r="X39" s="383">
        <v>96.6</v>
      </c>
      <c r="Y39" s="383">
        <v>100.9</v>
      </c>
      <c r="Z39" s="383">
        <v>97.4</v>
      </c>
      <c r="AA39" s="383">
        <v>103.4</v>
      </c>
      <c r="AB39" s="383">
        <v>99.6</v>
      </c>
      <c r="AC39" s="383">
        <v>97.1</v>
      </c>
      <c r="AD39" s="383">
        <v>98.8</v>
      </c>
      <c r="AE39" s="383">
        <v>126.2</v>
      </c>
      <c r="AF39" s="383">
        <v>105.5</v>
      </c>
      <c r="AG39" s="383"/>
      <c r="AH39" s="383"/>
      <c r="AI39" s="25"/>
    </row>
    <row r="40" spans="1:35" s="431" customFormat="1" ht="18" customHeight="1">
      <c r="A40" s="782"/>
      <c r="B40" s="401" t="s">
        <v>664</v>
      </c>
      <c r="C40" s="383">
        <v>99.1</v>
      </c>
      <c r="D40" s="383">
        <v>101.7</v>
      </c>
      <c r="E40" s="383">
        <v>95.3</v>
      </c>
      <c r="F40" s="383">
        <v>97.7</v>
      </c>
      <c r="G40" s="383">
        <v>98.8</v>
      </c>
      <c r="H40" s="383">
        <v>100.5</v>
      </c>
      <c r="I40" s="383">
        <v>98</v>
      </c>
      <c r="J40" s="383">
        <v>94.6</v>
      </c>
      <c r="K40" s="383">
        <v>97.4</v>
      </c>
      <c r="L40" s="383">
        <v>100.2</v>
      </c>
      <c r="M40" s="383">
        <v>102.2</v>
      </c>
      <c r="N40" s="383">
        <v>101.4</v>
      </c>
      <c r="O40" s="383">
        <v>104.8</v>
      </c>
      <c r="P40" s="383"/>
      <c r="Q40" s="383">
        <v>97.2</v>
      </c>
      <c r="R40" s="383">
        <v>98.5</v>
      </c>
      <c r="S40" s="383">
        <v>97.4</v>
      </c>
      <c r="T40" s="383">
        <v>102.6</v>
      </c>
      <c r="U40" s="383">
        <v>100.7</v>
      </c>
      <c r="V40" s="383">
        <v>92.8</v>
      </c>
      <c r="W40" s="383">
        <v>63.8</v>
      </c>
      <c r="X40" s="383">
        <v>97</v>
      </c>
      <c r="Y40" s="383">
        <v>100.9</v>
      </c>
      <c r="Z40" s="383">
        <v>97.6</v>
      </c>
      <c r="AA40" s="383">
        <v>104.2</v>
      </c>
      <c r="AB40" s="383">
        <v>99.5</v>
      </c>
      <c r="AC40" s="383">
        <v>98.1</v>
      </c>
      <c r="AD40" s="383">
        <v>103.6</v>
      </c>
      <c r="AE40" s="383">
        <v>126.2</v>
      </c>
      <c r="AF40" s="383">
        <v>105.5</v>
      </c>
      <c r="AG40" s="383"/>
      <c r="AH40" s="383"/>
      <c r="AI40" s="25"/>
    </row>
    <row r="41" spans="1:35" s="431" customFormat="1" ht="18" customHeight="1">
      <c r="A41" s="782"/>
      <c r="B41" s="401" t="s">
        <v>665</v>
      </c>
      <c r="C41" s="383">
        <v>101.4</v>
      </c>
      <c r="D41" s="383">
        <v>101.8</v>
      </c>
      <c r="E41" s="383">
        <v>103.2</v>
      </c>
      <c r="F41" s="383">
        <v>97.9</v>
      </c>
      <c r="G41" s="383">
        <v>98.8</v>
      </c>
      <c r="H41" s="383">
        <v>100.6</v>
      </c>
      <c r="I41" s="383">
        <v>97.9</v>
      </c>
      <c r="J41" s="383">
        <v>94.4</v>
      </c>
      <c r="K41" s="383">
        <v>97.2</v>
      </c>
      <c r="L41" s="383">
        <v>100.2</v>
      </c>
      <c r="M41" s="383">
        <v>102.8</v>
      </c>
      <c r="N41" s="383">
        <v>100.6</v>
      </c>
      <c r="O41" s="383">
        <v>106.1</v>
      </c>
      <c r="P41" s="383"/>
      <c r="Q41" s="383">
        <v>97</v>
      </c>
      <c r="R41" s="383">
        <v>98.8</v>
      </c>
      <c r="S41" s="383">
        <v>97.7</v>
      </c>
      <c r="T41" s="383">
        <v>106.5</v>
      </c>
      <c r="U41" s="383">
        <v>100.7</v>
      </c>
      <c r="V41" s="383">
        <v>93.5</v>
      </c>
      <c r="W41" s="383">
        <v>63.5</v>
      </c>
      <c r="X41" s="383">
        <v>96.3</v>
      </c>
      <c r="Y41" s="383">
        <v>100.9</v>
      </c>
      <c r="Z41" s="383">
        <v>99.1</v>
      </c>
      <c r="AA41" s="383">
        <v>104.2</v>
      </c>
      <c r="AB41" s="383">
        <v>99.6</v>
      </c>
      <c r="AC41" s="383">
        <v>98.2</v>
      </c>
      <c r="AD41" s="383">
        <v>103.7</v>
      </c>
      <c r="AE41" s="383">
        <v>126.2</v>
      </c>
      <c r="AF41" s="383">
        <v>105.6</v>
      </c>
      <c r="AG41" s="383"/>
      <c r="AH41" s="383"/>
      <c r="AI41" s="25"/>
    </row>
    <row r="42" spans="1:35" s="431" customFormat="1" ht="18" customHeight="1">
      <c r="A42" s="782"/>
      <c r="B42" s="401" t="s">
        <v>666</v>
      </c>
      <c r="C42" s="383">
        <v>101.3</v>
      </c>
      <c r="D42" s="383">
        <v>101.5</v>
      </c>
      <c r="E42" s="383">
        <v>102.9</v>
      </c>
      <c r="F42" s="383">
        <v>98.5</v>
      </c>
      <c r="G42" s="383">
        <v>98.9</v>
      </c>
      <c r="H42" s="383">
        <v>100.6</v>
      </c>
      <c r="I42" s="383">
        <v>98</v>
      </c>
      <c r="J42" s="383">
        <v>94.8</v>
      </c>
      <c r="K42" s="383">
        <v>96.9</v>
      </c>
      <c r="L42" s="383">
        <v>100.3</v>
      </c>
      <c r="M42" s="383">
        <v>102.8</v>
      </c>
      <c r="N42" s="383">
        <v>100.7</v>
      </c>
      <c r="O42" s="383">
        <v>105.5</v>
      </c>
      <c r="P42" s="383"/>
      <c r="Q42" s="383">
        <v>98.1</v>
      </c>
      <c r="R42" s="383">
        <v>98.8</v>
      </c>
      <c r="S42" s="383">
        <v>97.7</v>
      </c>
      <c r="T42" s="383">
        <v>106.5</v>
      </c>
      <c r="U42" s="383">
        <v>100.7</v>
      </c>
      <c r="V42" s="383">
        <v>93.7</v>
      </c>
      <c r="W42" s="383">
        <v>63.9</v>
      </c>
      <c r="X42" s="383">
        <v>96.7</v>
      </c>
      <c r="Y42" s="383">
        <v>100.9</v>
      </c>
      <c r="Z42" s="383">
        <v>99.3</v>
      </c>
      <c r="AA42" s="383">
        <v>104.3</v>
      </c>
      <c r="AB42" s="383">
        <v>99.5</v>
      </c>
      <c r="AC42" s="383">
        <v>98.4</v>
      </c>
      <c r="AD42" s="383">
        <v>103.8</v>
      </c>
      <c r="AE42" s="383">
        <v>126.2</v>
      </c>
      <c r="AF42" s="383">
        <v>105.6</v>
      </c>
      <c r="AG42" s="383"/>
      <c r="AH42" s="383"/>
      <c r="AI42" s="25"/>
    </row>
    <row r="43" spans="1:35" s="431" customFormat="1" ht="18" customHeight="1">
      <c r="A43" s="782"/>
      <c r="B43" s="401" t="s">
        <v>667</v>
      </c>
      <c r="C43" s="383">
        <v>101.1</v>
      </c>
      <c r="D43" s="383">
        <v>101.3</v>
      </c>
      <c r="E43" s="383">
        <v>102.5</v>
      </c>
      <c r="F43" s="383">
        <v>98.3</v>
      </c>
      <c r="G43" s="383">
        <v>99.1</v>
      </c>
      <c r="H43" s="383">
        <v>100.7</v>
      </c>
      <c r="I43" s="383">
        <v>98.2</v>
      </c>
      <c r="J43" s="383">
        <v>95.3</v>
      </c>
      <c r="K43" s="383">
        <v>96.8</v>
      </c>
      <c r="L43" s="383">
        <v>100.3</v>
      </c>
      <c r="M43" s="383">
        <v>102.7</v>
      </c>
      <c r="N43" s="383">
        <v>100.2</v>
      </c>
      <c r="O43" s="383">
        <v>105.5</v>
      </c>
      <c r="P43" s="383"/>
      <c r="Q43" s="383">
        <v>98.1</v>
      </c>
      <c r="R43" s="383">
        <v>98.8</v>
      </c>
      <c r="S43" s="383">
        <v>97.7</v>
      </c>
      <c r="T43" s="383">
        <v>106.5</v>
      </c>
      <c r="U43" s="383">
        <v>100.7</v>
      </c>
      <c r="V43" s="383">
        <v>93.4</v>
      </c>
      <c r="W43" s="383">
        <v>63.8</v>
      </c>
      <c r="X43" s="383">
        <v>95.6</v>
      </c>
      <c r="Y43" s="383">
        <v>101</v>
      </c>
      <c r="Z43" s="383">
        <v>99.1</v>
      </c>
      <c r="AA43" s="383">
        <v>104.3</v>
      </c>
      <c r="AB43" s="383">
        <v>99.6</v>
      </c>
      <c r="AC43" s="383">
        <v>98.3</v>
      </c>
      <c r="AD43" s="383">
        <v>103.6</v>
      </c>
      <c r="AE43" s="383">
        <v>126.2</v>
      </c>
      <c r="AF43" s="383">
        <v>105.6</v>
      </c>
      <c r="AG43" s="383"/>
      <c r="AH43" s="383"/>
      <c r="AI43" s="25"/>
    </row>
    <row r="44" spans="1:35" s="431" customFormat="1" ht="18" customHeight="1">
      <c r="A44" s="782"/>
      <c r="B44" s="401" t="s">
        <v>668</v>
      </c>
      <c r="C44" s="383">
        <v>98.7</v>
      </c>
      <c r="D44" s="383">
        <v>98.7</v>
      </c>
      <c r="E44" s="383">
        <v>98.9</v>
      </c>
      <c r="F44" s="383">
        <v>97.8</v>
      </c>
      <c r="G44" s="383">
        <v>97.6</v>
      </c>
      <c r="H44" s="383">
        <v>100.6</v>
      </c>
      <c r="I44" s="383">
        <v>98.1</v>
      </c>
      <c r="J44" s="383">
        <v>95.3</v>
      </c>
      <c r="K44" s="383">
        <v>96.6</v>
      </c>
      <c r="L44" s="383">
        <v>100.3</v>
      </c>
      <c r="M44" s="383">
        <v>103.2</v>
      </c>
      <c r="N44" s="383">
        <v>101.8</v>
      </c>
      <c r="O44" s="383">
        <v>106.1</v>
      </c>
      <c r="P44" s="383"/>
      <c r="Q44" s="383">
        <v>98</v>
      </c>
      <c r="R44" s="383">
        <v>98.8</v>
      </c>
      <c r="S44" s="383">
        <v>97.7</v>
      </c>
      <c r="T44" s="383">
        <v>106.5</v>
      </c>
      <c r="U44" s="383">
        <v>100.7</v>
      </c>
      <c r="V44" s="383">
        <v>93.8</v>
      </c>
      <c r="W44" s="383">
        <v>63.4</v>
      </c>
      <c r="X44" s="383">
        <v>96</v>
      </c>
      <c r="Y44" s="383">
        <v>100.9</v>
      </c>
      <c r="Z44" s="383">
        <v>99.9</v>
      </c>
      <c r="AA44" s="383">
        <v>104.5</v>
      </c>
      <c r="AB44" s="383">
        <v>99.5</v>
      </c>
      <c r="AC44" s="383">
        <v>98.3</v>
      </c>
      <c r="AD44" s="383">
        <v>106.1</v>
      </c>
      <c r="AE44" s="383">
        <v>126.2</v>
      </c>
      <c r="AF44" s="383">
        <v>105.6</v>
      </c>
      <c r="AG44" s="383"/>
      <c r="AH44" s="383"/>
      <c r="AI44" s="25"/>
    </row>
    <row r="45" spans="1:35" s="431" customFormat="1" ht="18" customHeight="1">
      <c r="A45" s="782"/>
      <c r="B45" s="401" t="s">
        <v>669</v>
      </c>
      <c r="C45" s="383">
        <v>96.6</v>
      </c>
      <c r="D45" s="383">
        <v>96.6</v>
      </c>
      <c r="E45" s="383">
        <v>95.2</v>
      </c>
      <c r="F45" s="383">
        <v>97.7</v>
      </c>
      <c r="G45" s="383">
        <v>96.8</v>
      </c>
      <c r="H45" s="383">
        <v>100.7</v>
      </c>
      <c r="I45" s="383">
        <v>98</v>
      </c>
      <c r="J45" s="383">
        <v>95.3</v>
      </c>
      <c r="K45" s="383">
        <v>96</v>
      </c>
      <c r="L45" s="383">
        <v>100.3</v>
      </c>
      <c r="M45" s="383">
        <v>104.3</v>
      </c>
      <c r="N45" s="383">
        <v>103.9</v>
      </c>
      <c r="O45" s="383">
        <v>107.3</v>
      </c>
      <c r="P45" s="383"/>
      <c r="Q45" s="383">
        <v>98.1</v>
      </c>
      <c r="R45" s="383">
        <v>98.8</v>
      </c>
      <c r="S45" s="383">
        <v>97.7</v>
      </c>
      <c r="T45" s="383">
        <v>106.5</v>
      </c>
      <c r="U45" s="383">
        <v>100.7</v>
      </c>
      <c r="V45" s="383">
        <v>95.4</v>
      </c>
      <c r="W45" s="383">
        <v>62.3</v>
      </c>
      <c r="X45" s="383">
        <v>96.9</v>
      </c>
      <c r="Y45" s="383">
        <v>101</v>
      </c>
      <c r="Z45" s="383">
        <v>102.8</v>
      </c>
      <c r="AA45" s="383">
        <v>104.4</v>
      </c>
      <c r="AB45" s="383">
        <v>99.6</v>
      </c>
      <c r="AC45" s="383">
        <v>97.8</v>
      </c>
      <c r="AD45" s="383">
        <v>105.8</v>
      </c>
      <c r="AE45" s="383">
        <v>126.2</v>
      </c>
      <c r="AF45" s="383">
        <v>105.6</v>
      </c>
      <c r="AG45" s="383"/>
      <c r="AH45" s="383"/>
      <c r="AI45" s="25"/>
    </row>
    <row r="46" spans="1:35" s="431" customFormat="1" ht="18" customHeight="1">
      <c r="A46" s="364"/>
      <c r="B46" s="401" t="s">
        <v>670</v>
      </c>
      <c r="C46" s="383">
        <v>102.5</v>
      </c>
      <c r="D46" s="383">
        <v>103.2</v>
      </c>
      <c r="E46" s="383">
        <v>104.8</v>
      </c>
      <c r="F46" s="383">
        <v>97.9</v>
      </c>
      <c r="G46" s="383">
        <v>98.4</v>
      </c>
      <c r="H46" s="383">
        <v>100.7</v>
      </c>
      <c r="I46" s="383">
        <v>97.9</v>
      </c>
      <c r="J46" s="383">
        <v>95</v>
      </c>
      <c r="K46" s="383">
        <v>96</v>
      </c>
      <c r="L46" s="383">
        <v>100.3</v>
      </c>
      <c r="M46" s="383">
        <v>103.9</v>
      </c>
      <c r="N46" s="383">
        <v>100.5</v>
      </c>
      <c r="O46" s="383">
        <v>107.6</v>
      </c>
      <c r="P46" s="383"/>
      <c r="Q46" s="383">
        <v>98</v>
      </c>
      <c r="R46" s="383">
        <v>98.9</v>
      </c>
      <c r="S46" s="383">
        <v>97.7</v>
      </c>
      <c r="T46" s="383">
        <v>106.5</v>
      </c>
      <c r="U46" s="383">
        <v>101.1</v>
      </c>
      <c r="V46" s="383">
        <v>93.9</v>
      </c>
      <c r="W46" s="383">
        <v>62.5</v>
      </c>
      <c r="X46" s="383">
        <v>97.4</v>
      </c>
      <c r="Y46" s="383">
        <v>101</v>
      </c>
      <c r="Z46" s="383">
        <v>99.8</v>
      </c>
      <c r="AA46" s="383">
        <v>104.4</v>
      </c>
      <c r="AB46" s="383">
        <v>99.5</v>
      </c>
      <c r="AC46" s="383">
        <v>97.8</v>
      </c>
      <c r="AD46" s="383">
        <v>106</v>
      </c>
      <c r="AE46" s="383">
        <v>126.2</v>
      </c>
      <c r="AF46" s="383">
        <v>105.6</v>
      </c>
      <c r="AG46" s="383"/>
      <c r="AH46" s="383"/>
      <c r="AI46" s="25"/>
    </row>
    <row r="47" spans="1:35" s="431" customFormat="1" ht="18" customHeight="1">
      <c r="A47" s="364"/>
      <c r="B47" s="401" t="s">
        <v>671</v>
      </c>
      <c r="C47" s="383">
        <v>102.8</v>
      </c>
      <c r="D47" s="383">
        <v>103.7</v>
      </c>
      <c r="E47" s="383">
        <v>104.5</v>
      </c>
      <c r="F47" s="383">
        <v>98.2</v>
      </c>
      <c r="G47" s="383">
        <v>100.5</v>
      </c>
      <c r="H47" s="383">
        <v>100.6</v>
      </c>
      <c r="I47" s="383">
        <v>98.1</v>
      </c>
      <c r="J47" s="383">
        <v>95.3</v>
      </c>
      <c r="K47" s="383">
        <v>96.5</v>
      </c>
      <c r="L47" s="383">
        <v>100.3</v>
      </c>
      <c r="M47" s="383">
        <v>103.3</v>
      </c>
      <c r="N47" s="383">
        <v>100.6</v>
      </c>
      <c r="O47" s="383">
        <v>106.5</v>
      </c>
      <c r="P47" s="383"/>
      <c r="Q47" s="383">
        <v>98.1</v>
      </c>
      <c r="R47" s="383">
        <v>98.9</v>
      </c>
      <c r="S47" s="383">
        <v>97.7</v>
      </c>
      <c r="T47" s="383">
        <v>106.5</v>
      </c>
      <c r="U47" s="383">
        <v>101.1</v>
      </c>
      <c r="V47" s="383">
        <v>94.2</v>
      </c>
      <c r="W47" s="383">
        <v>61.9</v>
      </c>
      <c r="X47" s="383">
        <v>97</v>
      </c>
      <c r="Y47" s="383">
        <v>101</v>
      </c>
      <c r="Z47" s="383">
        <v>100.7</v>
      </c>
      <c r="AA47" s="383">
        <v>106.8</v>
      </c>
      <c r="AB47" s="383">
        <v>99.5</v>
      </c>
      <c r="AC47" s="383">
        <v>98.1</v>
      </c>
      <c r="AD47" s="383">
        <v>106</v>
      </c>
      <c r="AE47" s="383">
        <v>126.2</v>
      </c>
      <c r="AF47" s="383">
        <v>112.4</v>
      </c>
      <c r="AG47" s="383"/>
      <c r="AH47" s="383"/>
      <c r="AI47" s="25"/>
    </row>
    <row r="48" spans="1:35" s="431" customFormat="1" ht="18" customHeight="1">
      <c r="A48" s="364"/>
      <c r="B48" s="401" t="s">
        <v>672</v>
      </c>
      <c r="C48" s="383">
        <v>103</v>
      </c>
      <c r="D48" s="383">
        <v>104.4</v>
      </c>
      <c r="E48" s="383">
        <v>104.3</v>
      </c>
      <c r="F48" s="383">
        <v>98</v>
      </c>
      <c r="G48" s="383">
        <v>100.5</v>
      </c>
      <c r="H48" s="383">
        <v>100.8</v>
      </c>
      <c r="I48" s="383">
        <v>97.8</v>
      </c>
      <c r="J48" s="383">
        <v>94.6</v>
      </c>
      <c r="K48" s="383">
        <v>96.2</v>
      </c>
      <c r="L48" s="383">
        <v>100.3</v>
      </c>
      <c r="M48" s="383">
        <v>103.2</v>
      </c>
      <c r="N48" s="383">
        <v>100.3</v>
      </c>
      <c r="O48" s="383">
        <v>106.5</v>
      </c>
      <c r="P48" s="383"/>
      <c r="Q48" s="383">
        <v>98.1</v>
      </c>
      <c r="R48" s="383">
        <v>98.9</v>
      </c>
      <c r="S48" s="383">
        <v>97.7</v>
      </c>
      <c r="T48" s="383">
        <v>106.5</v>
      </c>
      <c r="U48" s="383">
        <v>101.1</v>
      </c>
      <c r="V48" s="383">
        <v>94.1</v>
      </c>
      <c r="W48" s="383">
        <v>62.9</v>
      </c>
      <c r="X48" s="383">
        <v>97.5</v>
      </c>
      <c r="Y48" s="383">
        <v>101</v>
      </c>
      <c r="Z48" s="383">
        <v>100</v>
      </c>
      <c r="AA48" s="383">
        <v>106.9</v>
      </c>
      <c r="AB48" s="383">
        <v>99.5</v>
      </c>
      <c r="AC48" s="383">
        <v>97.9</v>
      </c>
      <c r="AD48" s="383">
        <v>107.2</v>
      </c>
      <c r="AE48" s="383">
        <v>126.2</v>
      </c>
      <c r="AF48" s="383">
        <v>112.4</v>
      </c>
      <c r="AG48" s="383"/>
      <c r="AH48" s="383"/>
      <c r="AI48" s="25"/>
    </row>
    <row r="49" spans="1:35" s="431" customFormat="1" ht="18" customHeight="1">
      <c r="A49" s="364"/>
      <c r="B49" s="401" t="s">
        <v>673</v>
      </c>
      <c r="C49" s="383">
        <v>102.4</v>
      </c>
      <c r="D49" s="383">
        <v>103.6</v>
      </c>
      <c r="E49" s="383">
        <v>103.4</v>
      </c>
      <c r="F49" s="383">
        <v>97.9</v>
      </c>
      <c r="G49" s="383">
        <v>100</v>
      </c>
      <c r="H49" s="383">
        <v>100.8</v>
      </c>
      <c r="I49" s="383">
        <v>97.6</v>
      </c>
      <c r="J49" s="383">
        <v>94.4</v>
      </c>
      <c r="K49" s="383">
        <v>95.3</v>
      </c>
      <c r="L49" s="383">
        <v>100.3</v>
      </c>
      <c r="M49" s="383">
        <v>103.3</v>
      </c>
      <c r="N49" s="383">
        <v>101.1</v>
      </c>
      <c r="O49" s="383">
        <v>106.3</v>
      </c>
      <c r="P49" s="383"/>
      <c r="Q49" s="383">
        <v>98.1</v>
      </c>
      <c r="R49" s="383">
        <v>98.9</v>
      </c>
      <c r="S49" s="383">
        <v>97.7</v>
      </c>
      <c r="T49" s="383">
        <v>106.5</v>
      </c>
      <c r="U49" s="383">
        <v>101.1</v>
      </c>
      <c r="V49" s="383">
        <v>94.2</v>
      </c>
      <c r="W49" s="383">
        <v>62.4</v>
      </c>
      <c r="X49" s="383">
        <v>98.5</v>
      </c>
      <c r="Y49" s="383">
        <v>101</v>
      </c>
      <c r="Z49" s="383">
        <v>100</v>
      </c>
      <c r="AA49" s="383">
        <v>106.9</v>
      </c>
      <c r="AB49" s="383">
        <v>99.6</v>
      </c>
      <c r="AC49" s="383">
        <v>97.5</v>
      </c>
      <c r="AD49" s="383">
        <v>107.6</v>
      </c>
      <c r="AE49" s="383">
        <v>126.2</v>
      </c>
      <c r="AF49" s="383">
        <v>112.4</v>
      </c>
      <c r="AG49" s="383"/>
      <c r="AH49" s="383"/>
      <c r="AI49" s="25"/>
    </row>
    <row r="50" spans="1:33" ht="12" customHeight="1" thickBot="1">
      <c r="A50" s="448"/>
      <c r="B50" s="44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79"/>
      <c r="Q50" s="449"/>
      <c r="R50" s="449"/>
      <c r="S50" s="44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379"/>
    </row>
    <row r="51" spans="1:33" ht="16.5" customHeight="1">
      <c r="A51" s="48" t="s">
        <v>675</v>
      </c>
      <c r="B51" s="48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379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379"/>
    </row>
    <row r="52" ht="13.5">
      <c r="P52" s="379"/>
    </row>
    <row r="53" spans="1:16" ht="13.5">
      <c r="A53" s="9"/>
      <c r="P53" s="379"/>
    </row>
    <row r="54" spans="1:16" ht="13.5">
      <c r="A54" s="9"/>
      <c r="P54" s="379"/>
    </row>
    <row r="55" spans="1:16" ht="13.5">
      <c r="A55" s="9"/>
      <c r="P55" s="379"/>
    </row>
    <row r="56" spans="1:16" ht="13.5">
      <c r="A56" s="9"/>
      <c r="I56" s="379"/>
      <c r="P56" s="379"/>
    </row>
    <row r="57" spans="1:16" ht="13.5">
      <c r="A57" s="9"/>
      <c r="P57" s="379"/>
    </row>
    <row r="58" spans="1:16" ht="13.5">
      <c r="A58" s="9"/>
      <c r="P58" s="379"/>
    </row>
    <row r="59" ht="13.5">
      <c r="P59" s="379"/>
    </row>
    <row r="60" ht="13.5">
      <c r="P60" s="379"/>
    </row>
    <row r="61" ht="13.5">
      <c r="P61" s="379"/>
    </row>
    <row r="62" ht="13.5">
      <c r="P62" s="379"/>
    </row>
    <row r="63" ht="13.5">
      <c r="P63" s="379"/>
    </row>
    <row r="64" ht="13.5">
      <c r="P64" s="379"/>
    </row>
    <row r="65" ht="13.5">
      <c r="P65" s="379"/>
    </row>
    <row r="66" ht="13.5">
      <c r="P66" s="379"/>
    </row>
    <row r="67" ht="13.5">
      <c r="P67" s="379"/>
    </row>
    <row r="68" ht="13.5">
      <c r="P68" s="379"/>
    </row>
    <row r="69" ht="13.5">
      <c r="P69" s="379"/>
    </row>
    <row r="70" ht="13.5">
      <c r="P70" s="379"/>
    </row>
    <row r="71" ht="13.5">
      <c r="P71" s="379"/>
    </row>
    <row r="72" ht="13.5">
      <c r="P72" s="379"/>
    </row>
    <row r="73" ht="13.5">
      <c r="P73" s="379"/>
    </row>
    <row r="74" ht="13.5">
      <c r="P74" s="379"/>
    </row>
    <row r="75" ht="13.5">
      <c r="P75" s="379"/>
    </row>
    <row r="76" ht="13.5">
      <c r="P76" s="379"/>
    </row>
    <row r="77" ht="13.5">
      <c r="P77" s="379"/>
    </row>
    <row r="78" ht="13.5">
      <c r="P78" s="379"/>
    </row>
    <row r="79" ht="13.5">
      <c r="P79" s="379"/>
    </row>
    <row r="80" ht="13.5">
      <c r="P80" s="379"/>
    </row>
    <row r="81" ht="13.5">
      <c r="P81" s="379"/>
    </row>
    <row r="82" ht="13.5">
      <c r="P82" s="379"/>
    </row>
    <row r="83" ht="13.5">
      <c r="P83" s="379"/>
    </row>
    <row r="84" ht="13.5">
      <c r="P84" s="379"/>
    </row>
    <row r="85" ht="13.5">
      <c r="P85" s="379"/>
    </row>
    <row r="86" ht="13.5">
      <c r="P86" s="379"/>
    </row>
    <row r="87" ht="13.5">
      <c r="P87" s="379"/>
    </row>
    <row r="88" ht="13.5">
      <c r="P88" s="379"/>
    </row>
    <row r="89" ht="13.5">
      <c r="P89" s="379"/>
    </row>
    <row r="90" ht="13.5">
      <c r="P90" s="379"/>
    </row>
    <row r="91" ht="13.5">
      <c r="P91" s="379"/>
    </row>
    <row r="175" spans="1:2" s="418" customFormat="1" ht="13.5">
      <c r="A175" s="423"/>
      <c r="B175" s="423"/>
    </row>
  </sheetData>
  <sheetProtection/>
  <mergeCells count="35">
    <mergeCell ref="A9:B9"/>
    <mergeCell ref="A16:A25"/>
    <mergeCell ref="A36:A45"/>
    <mergeCell ref="Z7:Z9"/>
    <mergeCell ref="AB7:AB9"/>
    <mergeCell ref="AC7:AC9"/>
    <mergeCell ref="AA5:AA9"/>
    <mergeCell ref="AF7:AF9"/>
    <mergeCell ref="S7:S9"/>
    <mergeCell ref="T7:T9"/>
    <mergeCell ref="U7:U9"/>
    <mergeCell ref="W7:W9"/>
    <mergeCell ref="X7:X9"/>
    <mergeCell ref="Y7:Y9"/>
    <mergeCell ref="V5:V9"/>
    <mergeCell ref="AG5:AG9"/>
    <mergeCell ref="D7:D9"/>
    <mergeCell ref="E7:E9"/>
    <mergeCell ref="F7:F9"/>
    <mergeCell ref="G7:G9"/>
    <mergeCell ref="H7:H9"/>
    <mergeCell ref="J7:J9"/>
    <mergeCell ref="K7:K9"/>
    <mergeCell ref="AD7:AD9"/>
    <mergeCell ref="AE7:AE9"/>
    <mergeCell ref="A1:O1"/>
    <mergeCell ref="A5:B6"/>
    <mergeCell ref="C5:C9"/>
    <mergeCell ref="I5:I9"/>
    <mergeCell ref="M5:M9"/>
    <mergeCell ref="R5:R9"/>
    <mergeCell ref="L7:L9"/>
    <mergeCell ref="N7:N9"/>
    <mergeCell ref="O7:O9"/>
    <mergeCell ref="Q7:Q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1" manualBreakCount="1">
    <brk id="16" min="2" max="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70" zoomScaleNormal="70" zoomScaleSheetLayoutView="100" zoomScalePageLayoutView="0" workbookViewId="0" topLeftCell="A1">
      <pane xSplit="5" ySplit="5" topLeftCell="F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J80" sqref="J79:K80"/>
    </sheetView>
  </sheetViews>
  <sheetFormatPr defaultColWidth="11.421875" defaultRowHeight="15"/>
  <cols>
    <col min="1" max="1" width="1.57421875" style="3" customWidth="1"/>
    <col min="2" max="3" width="2.421875" style="3" customWidth="1"/>
    <col min="4" max="4" width="21.421875" style="3" customWidth="1"/>
    <col min="5" max="5" width="1.57421875" style="380" customWidth="1"/>
    <col min="6" max="11" width="12.00390625" style="380" customWidth="1"/>
    <col min="12" max="12" width="6.57421875" style="380" customWidth="1"/>
    <col min="13" max="20" width="12.7109375" style="380" customWidth="1"/>
    <col min="21" max="21" width="28.421875" style="380" customWidth="1"/>
    <col min="22" max="27" width="11.421875" style="380" customWidth="1"/>
    <col min="28" max="35" width="10.421875" style="380" customWidth="1"/>
    <col min="36" max="36" width="11.421875" style="380" customWidth="1"/>
    <col min="37" max="37" width="28.421875" style="380" customWidth="1"/>
    <col min="38" max="43" width="11.421875" style="380" customWidth="1"/>
    <col min="44" max="51" width="10.421875" style="380" customWidth="1"/>
    <col min="52" max="52" width="11.421875" style="380" customWidth="1"/>
    <col min="53" max="53" width="28.421875" style="380" customWidth="1"/>
    <col min="54" max="59" width="11.421875" style="380" customWidth="1"/>
    <col min="60" max="67" width="10.421875" style="380" customWidth="1"/>
    <col min="68" max="68" width="11.421875" style="380" customWidth="1"/>
    <col min="69" max="69" width="28.421875" style="380" customWidth="1"/>
    <col min="70" max="75" width="11.421875" style="380" customWidth="1"/>
    <col min="76" max="83" width="10.421875" style="380" customWidth="1"/>
    <col min="84" max="84" width="11.421875" style="380" customWidth="1"/>
    <col min="85" max="85" width="28.421875" style="380" customWidth="1"/>
    <col min="86" max="91" width="11.421875" style="380" customWidth="1"/>
    <col min="92" max="99" width="10.421875" style="380" customWidth="1"/>
    <col min="100" max="16384" width="11.421875" style="380" customWidth="1"/>
  </cols>
  <sheetData>
    <row r="1" spans="1:11" ht="27.75" customHeight="1">
      <c r="A1" s="771" t="s">
        <v>706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</row>
    <row r="3" spans="1:20" s="3" customFormat="1" ht="15.75" customHeight="1" thickBot="1">
      <c r="A3" s="360" t="s">
        <v>707</v>
      </c>
      <c r="B3" s="451"/>
      <c r="C3" s="451"/>
      <c r="D3" s="451"/>
      <c r="E3" s="451"/>
      <c r="F3" s="360"/>
      <c r="G3" s="360"/>
      <c r="H3" s="360"/>
      <c r="I3" s="360"/>
      <c r="J3" s="360"/>
      <c r="K3" s="360"/>
      <c r="L3" s="9"/>
      <c r="M3" s="360"/>
      <c r="N3" s="9"/>
      <c r="O3" s="360"/>
      <c r="P3" s="360"/>
      <c r="Q3" s="360"/>
      <c r="R3" s="360"/>
      <c r="S3" s="360"/>
      <c r="T3" s="363" t="s">
        <v>708</v>
      </c>
    </row>
    <row r="4" spans="1:20" s="3" customFormat="1" ht="15" customHeight="1">
      <c r="A4" s="785" t="s">
        <v>709</v>
      </c>
      <c r="B4" s="785"/>
      <c r="C4" s="785"/>
      <c r="D4" s="785"/>
      <c r="E4" s="786"/>
      <c r="F4" s="452">
        <v>24</v>
      </c>
      <c r="G4" s="452">
        <f>F4+1</f>
        <v>25</v>
      </c>
      <c r="H4" s="452">
        <f>G4</f>
        <v>25</v>
      </c>
      <c r="I4" s="788" t="s">
        <v>710</v>
      </c>
      <c r="J4" s="788" t="s">
        <v>711</v>
      </c>
      <c r="K4" s="790" t="s">
        <v>712</v>
      </c>
      <c r="L4" s="368"/>
      <c r="M4" s="783" t="s">
        <v>713</v>
      </c>
      <c r="N4" s="783" t="s">
        <v>714</v>
      </c>
      <c r="O4" s="783" t="s">
        <v>715</v>
      </c>
      <c r="P4" s="783" t="s">
        <v>716</v>
      </c>
      <c r="Q4" s="783" t="s">
        <v>717</v>
      </c>
      <c r="R4" s="783" t="s">
        <v>718</v>
      </c>
      <c r="S4" s="783" t="s">
        <v>719</v>
      </c>
      <c r="T4" s="790" t="s">
        <v>720</v>
      </c>
    </row>
    <row r="5" spans="1:20" s="3" customFormat="1" ht="13.5">
      <c r="A5" s="776"/>
      <c r="B5" s="776"/>
      <c r="C5" s="776"/>
      <c r="D5" s="776"/>
      <c r="E5" s="787"/>
      <c r="F5" s="10" t="s">
        <v>721</v>
      </c>
      <c r="G5" s="10" t="s">
        <v>722</v>
      </c>
      <c r="H5" s="453" t="s">
        <v>723</v>
      </c>
      <c r="I5" s="789"/>
      <c r="J5" s="789"/>
      <c r="K5" s="791"/>
      <c r="L5" s="368"/>
      <c r="M5" s="784"/>
      <c r="N5" s="784"/>
      <c r="O5" s="784"/>
      <c r="P5" s="784"/>
      <c r="Q5" s="784"/>
      <c r="R5" s="784"/>
      <c r="S5" s="784"/>
      <c r="T5" s="791"/>
    </row>
    <row r="6" spans="1:20" s="460" customFormat="1" ht="3" customHeight="1">
      <c r="A6" s="454"/>
      <c r="B6" s="454"/>
      <c r="C6" s="454"/>
      <c r="D6" s="455"/>
      <c r="E6" s="456"/>
      <c r="F6" s="457"/>
      <c r="G6" s="458"/>
      <c r="H6" s="458"/>
      <c r="I6" s="458"/>
      <c r="J6" s="458"/>
      <c r="K6" s="458"/>
      <c r="L6" s="459"/>
      <c r="M6" s="458"/>
      <c r="N6" s="458"/>
      <c r="O6" s="458"/>
      <c r="P6" s="458"/>
      <c r="Q6" s="458"/>
      <c r="R6" s="458"/>
      <c r="S6" s="458"/>
      <c r="T6" s="458"/>
    </row>
    <row r="7" spans="1:20" s="3" customFormat="1" ht="12.75" customHeight="1">
      <c r="A7" s="357"/>
      <c r="B7" s="792" t="s">
        <v>724</v>
      </c>
      <c r="C7" s="792"/>
      <c r="D7" s="792"/>
      <c r="E7" s="364"/>
      <c r="F7" s="462">
        <v>95</v>
      </c>
      <c r="G7" s="462">
        <v>93.75</v>
      </c>
      <c r="H7" s="462">
        <v>92</v>
      </c>
      <c r="I7" s="462">
        <v>91</v>
      </c>
      <c r="J7" s="462">
        <v>93</v>
      </c>
      <c r="K7" s="462">
        <v>91</v>
      </c>
      <c r="L7" s="462"/>
      <c r="M7" s="462">
        <v>94</v>
      </c>
      <c r="N7" s="462">
        <v>95</v>
      </c>
      <c r="O7" s="462">
        <v>94</v>
      </c>
      <c r="P7" s="462">
        <v>95</v>
      </c>
      <c r="Q7" s="462">
        <v>95</v>
      </c>
      <c r="R7" s="462">
        <v>96</v>
      </c>
      <c r="S7" s="462">
        <v>95</v>
      </c>
      <c r="T7" s="462">
        <v>94</v>
      </c>
    </row>
    <row r="8" spans="1:20" s="3" customFormat="1" ht="12.75" customHeight="1">
      <c r="A8" s="357"/>
      <c r="B8" s="792" t="s">
        <v>725</v>
      </c>
      <c r="C8" s="792"/>
      <c r="D8" s="792"/>
      <c r="E8" s="364"/>
      <c r="F8" s="463">
        <v>3.04</v>
      </c>
      <c r="G8" s="463">
        <v>2.9291666666666667</v>
      </c>
      <c r="H8" s="463">
        <v>3.05</v>
      </c>
      <c r="I8" s="463">
        <v>3</v>
      </c>
      <c r="J8" s="463">
        <v>3.07</v>
      </c>
      <c r="K8" s="463">
        <v>3.13</v>
      </c>
      <c r="L8" s="463"/>
      <c r="M8" s="463">
        <v>2.97</v>
      </c>
      <c r="N8" s="463">
        <v>2.95</v>
      </c>
      <c r="O8" s="463">
        <v>2.91</v>
      </c>
      <c r="P8" s="463">
        <v>2.93</v>
      </c>
      <c r="Q8" s="463">
        <v>2.81</v>
      </c>
      <c r="R8" s="463">
        <v>2.79</v>
      </c>
      <c r="S8" s="463">
        <v>2.81</v>
      </c>
      <c r="T8" s="463">
        <v>2.73</v>
      </c>
    </row>
    <row r="9" spans="1:20" s="3" customFormat="1" ht="12.75" customHeight="1">
      <c r="A9" s="357"/>
      <c r="B9" s="792" t="s">
        <v>726</v>
      </c>
      <c r="C9" s="792"/>
      <c r="D9" s="792"/>
      <c r="E9" s="364"/>
      <c r="F9" s="463">
        <v>1.34</v>
      </c>
      <c r="G9" s="463">
        <v>1.3341666666666665</v>
      </c>
      <c r="H9" s="463">
        <v>1.4</v>
      </c>
      <c r="I9" s="463">
        <v>1.3</v>
      </c>
      <c r="J9" s="463">
        <v>1.34</v>
      </c>
      <c r="K9" s="463">
        <v>1.3</v>
      </c>
      <c r="L9" s="463"/>
      <c r="M9" s="463">
        <v>1.29</v>
      </c>
      <c r="N9" s="463">
        <v>1.26</v>
      </c>
      <c r="O9" s="463">
        <v>1.32</v>
      </c>
      <c r="P9" s="463">
        <v>1.43</v>
      </c>
      <c r="Q9" s="463">
        <v>1.43</v>
      </c>
      <c r="R9" s="463">
        <v>1.35</v>
      </c>
      <c r="S9" s="463">
        <v>1.33</v>
      </c>
      <c r="T9" s="463">
        <v>1.26</v>
      </c>
    </row>
    <row r="10" spans="1:20" s="3" customFormat="1" ht="12.75" customHeight="1">
      <c r="A10" s="357"/>
      <c r="B10" s="792" t="s">
        <v>727</v>
      </c>
      <c r="C10" s="792"/>
      <c r="D10" s="792"/>
      <c r="E10" s="364"/>
      <c r="F10" s="464">
        <v>55.9</v>
      </c>
      <c r="G10" s="464">
        <v>57.46666666666666</v>
      </c>
      <c r="H10" s="464">
        <v>57.5</v>
      </c>
      <c r="I10" s="464">
        <v>58</v>
      </c>
      <c r="J10" s="464">
        <v>57.9</v>
      </c>
      <c r="K10" s="464">
        <v>56.9</v>
      </c>
      <c r="L10" s="464"/>
      <c r="M10" s="464">
        <v>57.7</v>
      </c>
      <c r="N10" s="464">
        <v>59</v>
      </c>
      <c r="O10" s="464">
        <v>56.9</v>
      </c>
      <c r="P10" s="464">
        <v>57.8</v>
      </c>
      <c r="Q10" s="464">
        <v>57.1</v>
      </c>
      <c r="R10" s="464">
        <v>57.3</v>
      </c>
      <c r="S10" s="464">
        <v>57.1</v>
      </c>
      <c r="T10" s="464">
        <v>56.4</v>
      </c>
    </row>
    <row r="11" spans="1:20" s="469" customFormat="1" ht="12.75" customHeight="1">
      <c r="A11" s="465"/>
      <c r="B11" s="793" t="s">
        <v>728</v>
      </c>
      <c r="C11" s="793"/>
      <c r="D11" s="793"/>
      <c r="E11" s="467"/>
      <c r="F11" s="468">
        <v>309212.1666666667</v>
      </c>
      <c r="G11" s="468">
        <v>319050.25</v>
      </c>
      <c r="H11" s="468">
        <v>341179</v>
      </c>
      <c r="I11" s="468">
        <v>293910</v>
      </c>
      <c r="J11" s="468">
        <v>376884</v>
      </c>
      <c r="K11" s="468">
        <v>342697</v>
      </c>
      <c r="L11" s="468"/>
      <c r="M11" s="468">
        <v>342061</v>
      </c>
      <c r="N11" s="468">
        <v>262107</v>
      </c>
      <c r="O11" s="468">
        <v>292806</v>
      </c>
      <c r="P11" s="468">
        <v>285416</v>
      </c>
      <c r="Q11" s="468">
        <v>299245</v>
      </c>
      <c r="R11" s="468">
        <v>274908</v>
      </c>
      <c r="S11" s="468">
        <v>286598</v>
      </c>
      <c r="T11" s="468">
        <v>430792</v>
      </c>
    </row>
    <row r="12" spans="1:20" s="469" customFormat="1" ht="12.75" customHeight="1">
      <c r="A12" s="465"/>
      <c r="B12" s="465"/>
      <c r="C12" s="793" t="s">
        <v>633</v>
      </c>
      <c r="D12" s="793"/>
      <c r="E12" s="467"/>
      <c r="F12" s="468">
        <v>65627.83333333333</v>
      </c>
      <c r="G12" s="468">
        <v>65095.833333333336</v>
      </c>
      <c r="H12" s="468">
        <v>65456</v>
      </c>
      <c r="I12" s="468">
        <v>60827</v>
      </c>
      <c r="J12" s="468">
        <v>67654</v>
      </c>
      <c r="K12" s="468">
        <v>64075</v>
      </c>
      <c r="L12" s="468"/>
      <c r="M12" s="468">
        <v>62286</v>
      </c>
      <c r="N12" s="468">
        <v>59924</v>
      </c>
      <c r="O12" s="468">
        <v>61679</v>
      </c>
      <c r="P12" s="468">
        <v>66653</v>
      </c>
      <c r="Q12" s="468">
        <v>64230</v>
      </c>
      <c r="R12" s="468">
        <v>64025</v>
      </c>
      <c r="S12" s="468">
        <v>64580</v>
      </c>
      <c r="T12" s="468">
        <v>79761</v>
      </c>
    </row>
    <row r="13" spans="1:20" s="471" customFormat="1" ht="12.75" customHeight="1">
      <c r="A13" s="357"/>
      <c r="B13" s="357"/>
      <c r="C13" s="357"/>
      <c r="D13" s="461" t="s">
        <v>729</v>
      </c>
      <c r="E13" s="470"/>
      <c r="F13" s="462">
        <v>6548</v>
      </c>
      <c r="G13" s="462">
        <v>5989.75</v>
      </c>
      <c r="H13" s="462">
        <v>5386</v>
      </c>
      <c r="I13" s="462">
        <v>5449</v>
      </c>
      <c r="J13" s="462">
        <v>6468</v>
      </c>
      <c r="K13" s="462">
        <v>5931</v>
      </c>
      <c r="L13" s="462"/>
      <c r="M13" s="462">
        <v>5883</v>
      </c>
      <c r="N13" s="462">
        <v>5778</v>
      </c>
      <c r="O13" s="462">
        <v>5395</v>
      </c>
      <c r="P13" s="462">
        <v>6161</v>
      </c>
      <c r="Q13" s="462">
        <v>6799</v>
      </c>
      <c r="R13" s="462">
        <v>6680</v>
      </c>
      <c r="S13" s="462">
        <v>5663</v>
      </c>
      <c r="T13" s="462">
        <v>6284</v>
      </c>
    </row>
    <row r="14" spans="1:20" s="471" customFormat="1" ht="12.75" customHeight="1">
      <c r="A14" s="357"/>
      <c r="B14" s="357"/>
      <c r="C14" s="357"/>
      <c r="D14" s="461" t="s">
        <v>730</v>
      </c>
      <c r="E14" s="470"/>
      <c r="F14" s="462">
        <v>5485.833333333333</v>
      </c>
      <c r="G14" s="462">
        <v>5450.833333333333</v>
      </c>
      <c r="H14" s="462">
        <v>5809</v>
      </c>
      <c r="I14" s="462">
        <v>4823</v>
      </c>
      <c r="J14" s="462">
        <v>5782</v>
      </c>
      <c r="K14" s="462">
        <v>5585</v>
      </c>
      <c r="L14" s="462"/>
      <c r="M14" s="462">
        <v>5137</v>
      </c>
      <c r="N14" s="462">
        <v>4750</v>
      </c>
      <c r="O14" s="462">
        <v>4802</v>
      </c>
      <c r="P14" s="462">
        <v>5019</v>
      </c>
      <c r="Q14" s="462">
        <v>4820</v>
      </c>
      <c r="R14" s="462">
        <v>4682</v>
      </c>
      <c r="S14" s="462">
        <v>5361</v>
      </c>
      <c r="T14" s="462">
        <v>8840</v>
      </c>
    </row>
    <row r="15" spans="1:20" s="471" customFormat="1" ht="12.75" customHeight="1">
      <c r="A15" s="357"/>
      <c r="B15" s="357"/>
      <c r="C15" s="357"/>
      <c r="D15" s="461" t="s">
        <v>731</v>
      </c>
      <c r="E15" s="470"/>
      <c r="F15" s="462">
        <v>6024</v>
      </c>
      <c r="G15" s="462">
        <v>6208.25</v>
      </c>
      <c r="H15" s="462">
        <v>6394</v>
      </c>
      <c r="I15" s="462">
        <v>6107</v>
      </c>
      <c r="J15" s="462">
        <v>5807</v>
      </c>
      <c r="K15" s="462">
        <v>6120</v>
      </c>
      <c r="L15" s="462"/>
      <c r="M15" s="462">
        <v>6364</v>
      </c>
      <c r="N15" s="462">
        <v>5868</v>
      </c>
      <c r="O15" s="462">
        <v>6110</v>
      </c>
      <c r="P15" s="462">
        <v>5733</v>
      </c>
      <c r="Q15" s="462">
        <v>5830</v>
      </c>
      <c r="R15" s="462">
        <v>6178</v>
      </c>
      <c r="S15" s="462">
        <v>6512</v>
      </c>
      <c r="T15" s="462">
        <v>7476</v>
      </c>
    </row>
    <row r="16" spans="1:20" s="471" customFormat="1" ht="12.75" customHeight="1">
      <c r="A16" s="357"/>
      <c r="B16" s="357"/>
      <c r="C16" s="357"/>
      <c r="D16" s="461" t="s">
        <v>732</v>
      </c>
      <c r="E16" s="470"/>
      <c r="F16" s="462">
        <v>3333.25</v>
      </c>
      <c r="G16" s="462">
        <v>3315.3333333333335</v>
      </c>
      <c r="H16" s="462">
        <v>3064</v>
      </c>
      <c r="I16" s="462">
        <v>3078</v>
      </c>
      <c r="J16" s="462">
        <v>3008</v>
      </c>
      <c r="K16" s="462">
        <v>3398</v>
      </c>
      <c r="L16" s="462"/>
      <c r="M16" s="462">
        <v>3429</v>
      </c>
      <c r="N16" s="462">
        <v>3177</v>
      </c>
      <c r="O16" s="462">
        <v>3403</v>
      </c>
      <c r="P16" s="462">
        <v>3446</v>
      </c>
      <c r="Q16" s="462">
        <v>3128</v>
      </c>
      <c r="R16" s="462">
        <v>3625</v>
      </c>
      <c r="S16" s="462">
        <v>3460</v>
      </c>
      <c r="T16" s="462">
        <v>3568</v>
      </c>
    </row>
    <row r="17" spans="1:20" s="471" customFormat="1" ht="12.75" customHeight="1">
      <c r="A17" s="357"/>
      <c r="B17" s="357"/>
      <c r="C17" s="357"/>
      <c r="D17" s="461" t="s">
        <v>733</v>
      </c>
      <c r="E17" s="470"/>
      <c r="F17" s="462">
        <v>7425.25</v>
      </c>
      <c r="G17" s="462">
        <v>7016.833333333333</v>
      </c>
      <c r="H17" s="462">
        <v>7296</v>
      </c>
      <c r="I17" s="462">
        <v>6889</v>
      </c>
      <c r="J17" s="462">
        <v>6609</v>
      </c>
      <c r="K17" s="462">
        <v>6711</v>
      </c>
      <c r="L17" s="462"/>
      <c r="M17" s="462">
        <v>6692</v>
      </c>
      <c r="N17" s="462">
        <v>6632</v>
      </c>
      <c r="O17" s="462">
        <v>6372</v>
      </c>
      <c r="P17" s="462">
        <v>6613</v>
      </c>
      <c r="Q17" s="462">
        <v>6830</v>
      </c>
      <c r="R17" s="462">
        <v>7393</v>
      </c>
      <c r="S17" s="462">
        <v>7581</v>
      </c>
      <c r="T17" s="462">
        <v>8584</v>
      </c>
    </row>
    <row r="18" spans="1:20" s="471" customFormat="1" ht="12.75" customHeight="1">
      <c r="A18" s="357"/>
      <c r="B18" s="357"/>
      <c r="C18" s="357"/>
      <c r="D18" s="461" t="s">
        <v>734</v>
      </c>
      <c r="E18" s="470"/>
      <c r="F18" s="462">
        <v>2702.25</v>
      </c>
      <c r="G18" s="462">
        <v>2428.3333333333335</v>
      </c>
      <c r="H18" s="462">
        <v>2181</v>
      </c>
      <c r="I18" s="462">
        <v>2186</v>
      </c>
      <c r="J18" s="462">
        <v>2154</v>
      </c>
      <c r="K18" s="462">
        <v>1844</v>
      </c>
      <c r="L18" s="462"/>
      <c r="M18" s="462">
        <v>1841</v>
      </c>
      <c r="N18" s="462">
        <v>2088</v>
      </c>
      <c r="O18" s="462">
        <v>2288</v>
      </c>
      <c r="P18" s="462">
        <v>3060</v>
      </c>
      <c r="Q18" s="462">
        <v>3263</v>
      </c>
      <c r="R18" s="462">
        <v>2899</v>
      </c>
      <c r="S18" s="462">
        <v>2498</v>
      </c>
      <c r="T18" s="462">
        <v>2838</v>
      </c>
    </row>
    <row r="19" spans="1:20" s="471" customFormat="1" ht="12.75" customHeight="1">
      <c r="A19" s="357"/>
      <c r="B19" s="357"/>
      <c r="C19" s="357"/>
      <c r="D19" s="461" t="s">
        <v>735</v>
      </c>
      <c r="E19" s="470"/>
      <c r="F19" s="462">
        <v>3146</v>
      </c>
      <c r="G19" s="462">
        <v>3138.1666666666665</v>
      </c>
      <c r="H19" s="462">
        <v>3176</v>
      </c>
      <c r="I19" s="462">
        <v>3301</v>
      </c>
      <c r="J19" s="462">
        <v>3198</v>
      </c>
      <c r="K19" s="462">
        <v>3502</v>
      </c>
      <c r="L19" s="462"/>
      <c r="M19" s="462">
        <v>3064</v>
      </c>
      <c r="N19" s="462">
        <v>3022</v>
      </c>
      <c r="O19" s="462">
        <v>2915</v>
      </c>
      <c r="P19" s="462">
        <v>2722</v>
      </c>
      <c r="Q19" s="462">
        <v>3031</v>
      </c>
      <c r="R19" s="462">
        <v>2924</v>
      </c>
      <c r="S19" s="462">
        <v>3002</v>
      </c>
      <c r="T19" s="462">
        <v>3801</v>
      </c>
    </row>
    <row r="20" spans="1:20" s="471" customFormat="1" ht="12.75" customHeight="1">
      <c r="A20" s="357"/>
      <c r="B20" s="357"/>
      <c r="C20" s="357"/>
      <c r="D20" s="461" t="s">
        <v>736</v>
      </c>
      <c r="E20" s="470"/>
      <c r="F20" s="462">
        <v>5135</v>
      </c>
      <c r="G20" s="462">
        <v>4501.583333333333</v>
      </c>
      <c r="H20" s="462">
        <v>4899</v>
      </c>
      <c r="I20" s="462">
        <v>4892</v>
      </c>
      <c r="J20" s="462">
        <v>5050</v>
      </c>
      <c r="K20" s="462">
        <v>4745</v>
      </c>
      <c r="L20" s="462"/>
      <c r="M20" s="462">
        <v>4311</v>
      </c>
      <c r="N20" s="462">
        <v>3937</v>
      </c>
      <c r="O20" s="462">
        <v>4483</v>
      </c>
      <c r="P20" s="462">
        <v>4460</v>
      </c>
      <c r="Q20" s="462">
        <v>3643</v>
      </c>
      <c r="R20" s="462">
        <v>3499</v>
      </c>
      <c r="S20" s="462">
        <v>4326</v>
      </c>
      <c r="T20" s="462">
        <v>5774</v>
      </c>
    </row>
    <row r="21" spans="1:20" s="471" customFormat="1" ht="12.75" customHeight="1">
      <c r="A21" s="357"/>
      <c r="B21" s="357"/>
      <c r="C21" s="357"/>
      <c r="D21" s="461" t="s">
        <v>737</v>
      </c>
      <c r="E21" s="470"/>
      <c r="F21" s="462">
        <v>7899.25</v>
      </c>
      <c r="G21" s="462">
        <v>8001.083333333333</v>
      </c>
      <c r="H21" s="462">
        <v>7640</v>
      </c>
      <c r="I21" s="462">
        <v>7451</v>
      </c>
      <c r="J21" s="462">
        <v>8923</v>
      </c>
      <c r="K21" s="462">
        <v>8448</v>
      </c>
      <c r="L21" s="462"/>
      <c r="M21" s="462">
        <v>7645</v>
      </c>
      <c r="N21" s="462">
        <v>6971</v>
      </c>
      <c r="O21" s="462">
        <v>7719</v>
      </c>
      <c r="P21" s="462">
        <v>9121</v>
      </c>
      <c r="Q21" s="462">
        <v>7841</v>
      </c>
      <c r="R21" s="462">
        <v>7616</v>
      </c>
      <c r="S21" s="462">
        <v>6909</v>
      </c>
      <c r="T21" s="462">
        <v>9729</v>
      </c>
    </row>
    <row r="22" spans="1:20" s="471" customFormat="1" ht="12.75" customHeight="1">
      <c r="A22" s="357"/>
      <c r="B22" s="357"/>
      <c r="C22" s="357"/>
      <c r="D22" s="461" t="s">
        <v>738</v>
      </c>
      <c r="E22" s="470"/>
      <c r="F22" s="462">
        <v>4071.0833333333335</v>
      </c>
      <c r="G22" s="462">
        <v>3549.5</v>
      </c>
      <c r="H22" s="462">
        <v>3195</v>
      </c>
      <c r="I22" s="462">
        <v>2742</v>
      </c>
      <c r="J22" s="462">
        <v>3355</v>
      </c>
      <c r="K22" s="462">
        <v>3353</v>
      </c>
      <c r="L22" s="462"/>
      <c r="M22" s="462">
        <v>3415</v>
      </c>
      <c r="N22" s="462">
        <v>3779</v>
      </c>
      <c r="O22" s="462">
        <v>4134</v>
      </c>
      <c r="P22" s="462">
        <v>4238</v>
      </c>
      <c r="Q22" s="462">
        <v>3803</v>
      </c>
      <c r="R22" s="462">
        <v>3567</v>
      </c>
      <c r="S22" s="462">
        <v>3429</v>
      </c>
      <c r="T22" s="462">
        <v>3584</v>
      </c>
    </row>
    <row r="23" spans="1:20" s="471" customFormat="1" ht="12.75" customHeight="1">
      <c r="A23" s="357"/>
      <c r="B23" s="357"/>
      <c r="C23" s="357"/>
      <c r="D23" s="461" t="s">
        <v>739</v>
      </c>
      <c r="E23" s="470"/>
      <c r="F23" s="462">
        <v>2044.0833333333333</v>
      </c>
      <c r="G23" s="462">
        <v>2659.4166666666665</v>
      </c>
      <c r="H23" s="462">
        <v>2330</v>
      </c>
      <c r="I23" s="462">
        <v>2420</v>
      </c>
      <c r="J23" s="462">
        <v>2958</v>
      </c>
      <c r="K23" s="462">
        <v>2324</v>
      </c>
      <c r="L23" s="462"/>
      <c r="M23" s="462">
        <v>2396</v>
      </c>
      <c r="N23" s="462">
        <v>2950</v>
      </c>
      <c r="O23" s="462">
        <v>2627</v>
      </c>
      <c r="P23" s="462">
        <v>2934</v>
      </c>
      <c r="Q23" s="462">
        <v>2519</v>
      </c>
      <c r="R23" s="462">
        <v>2255</v>
      </c>
      <c r="S23" s="462">
        <v>2348</v>
      </c>
      <c r="T23" s="462">
        <v>3852</v>
      </c>
    </row>
    <row r="24" spans="1:20" s="471" customFormat="1" ht="12.75" customHeight="1">
      <c r="A24" s="357"/>
      <c r="B24" s="357"/>
      <c r="C24" s="357"/>
      <c r="D24" s="461" t="s">
        <v>740</v>
      </c>
      <c r="E24" s="470"/>
      <c r="F24" s="462">
        <v>11813</v>
      </c>
      <c r="G24" s="462">
        <v>12836.666666666666</v>
      </c>
      <c r="H24" s="462">
        <v>14087</v>
      </c>
      <c r="I24" s="462">
        <v>11487</v>
      </c>
      <c r="J24" s="462">
        <v>14341</v>
      </c>
      <c r="K24" s="462">
        <v>12115</v>
      </c>
      <c r="L24" s="462"/>
      <c r="M24" s="462">
        <v>12106</v>
      </c>
      <c r="N24" s="462">
        <v>10973</v>
      </c>
      <c r="O24" s="462">
        <v>11431</v>
      </c>
      <c r="P24" s="462">
        <v>13147</v>
      </c>
      <c r="Q24" s="462">
        <v>12722</v>
      </c>
      <c r="R24" s="462">
        <v>12708</v>
      </c>
      <c r="S24" s="462">
        <v>13492</v>
      </c>
      <c r="T24" s="462">
        <v>15431</v>
      </c>
    </row>
    <row r="25" spans="1:20" s="469" customFormat="1" ht="12.75" customHeight="1">
      <c r="A25" s="465"/>
      <c r="B25" s="465"/>
      <c r="C25" s="793" t="s">
        <v>741</v>
      </c>
      <c r="D25" s="793"/>
      <c r="E25" s="467"/>
      <c r="F25" s="468">
        <v>18382.333333333332</v>
      </c>
      <c r="G25" s="468">
        <v>19524.25</v>
      </c>
      <c r="H25" s="468">
        <v>21275</v>
      </c>
      <c r="I25" s="468">
        <v>19265</v>
      </c>
      <c r="J25" s="468">
        <v>41245</v>
      </c>
      <c r="K25" s="468">
        <v>14541</v>
      </c>
      <c r="L25" s="468"/>
      <c r="M25" s="468">
        <v>11569</v>
      </c>
      <c r="N25" s="468">
        <v>7487</v>
      </c>
      <c r="O25" s="468">
        <v>12659</v>
      </c>
      <c r="P25" s="468">
        <v>13767</v>
      </c>
      <c r="Q25" s="468">
        <v>19652</v>
      </c>
      <c r="R25" s="468">
        <v>15116</v>
      </c>
      <c r="S25" s="468">
        <v>14761</v>
      </c>
      <c r="T25" s="468">
        <v>42954</v>
      </c>
    </row>
    <row r="26" spans="1:20" s="471" customFormat="1" ht="12.75" customHeight="1">
      <c r="A26" s="357"/>
      <c r="B26" s="357"/>
      <c r="C26" s="357"/>
      <c r="D26" s="461" t="s">
        <v>742</v>
      </c>
      <c r="E26" s="470"/>
      <c r="F26" s="462">
        <v>11701.833333333334</v>
      </c>
      <c r="G26" s="462">
        <v>8873.083333333334</v>
      </c>
      <c r="H26" s="462">
        <v>8853</v>
      </c>
      <c r="I26" s="462">
        <v>6823</v>
      </c>
      <c r="J26" s="462">
        <v>7098</v>
      </c>
      <c r="K26" s="462">
        <v>5049</v>
      </c>
      <c r="L26" s="462"/>
      <c r="M26" s="462">
        <v>5335</v>
      </c>
      <c r="N26" s="462">
        <v>5956</v>
      </c>
      <c r="O26" s="462">
        <v>10516</v>
      </c>
      <c r="P26" s="462">
        <v>9305</v>
      </c>
      <c r="Q26" s="462">
        <v>11883</v>
      </c>
      <c r="R26" s="462">
        <v>13564</v>
      </c>
      <c r="S26" s="462">
        <v>11732</v>
      </c>
      <c r="T26" s="462">
        <v>10363</v>
      </c>
    </row>
    <row r="27" spans="1:20" s="471" customFormat="1" ht="12.75" customHeight="1">
      <c r="A27" s="357"/>
      <c r="B27" s="357"/>
      <c r="C27" s="357"/>
      <c r="D27" s="461" t="s">
        <v>743</v>
      </c>
      <c r="E27" s="470"/>
      <c r="F27" s="462">
        <v>6680.333333333333</v>
      </c>
      <c r="G27" s="462">
        <v>10651.5</v>
      </c>
      <c r="H27" s="462">
        <v>12423</v>
      </c>
      <c r="I27" s="462">
        <v>12442</v>
      </c>
      <c r="J27" s="462">
        <v>34148</v>
      </c>
      <c r="K27" s="462">
        <v>9492</v>
      </c>
      <c r="L27" s="462"/>
      <c r="M27" s="462">
        <v>6235</v>
      </c>
      <c r="N27" s="462">
        <v>1531</v>
      </c>
      <c r="O27" s="462">
        <v>2144</v>
      </c>
      <c r="P27" s="462">
        <v>4462</v>
      </c>
      <c r="Q27" s="462">
        <v>7769</v>
      </c>
      <c r="R27" s="462">
        <v>1552</v>
      </c>
      <c r="S27" s="462">
        <v>3029</v>
      </c>
      <c r="T27" s="462">
        <v>32591</v>
      </c>
    </row>
    <row r="28" spans="2:20" s="469" customFormat="1" ht="12.75" customHeight="1">
      <c r="B28" s="465"/>
      <c r="C28" s="793" t="s">
        <v>744</v>
      </c>
      <c r="D28" s="793"/>
      <c r="E28" s="467"/>
      <c r="F28" s="468">
        <v>22166.75</v>
      </c>
      <c r="G28" s="468">
        <v>21470.25</v>
      </c>
      <c r="H28" s="468">
        <v>29416</v>
      </c>
      <c r="I28" s="468">
        <v>27554</v>
      </c>
      <c r="J28" s="468">
        <v>26041</v>
      </c>
      <c r="K28" s="468">
        <v>21576</v>
      </c>
      <c r="L28" s="468"/>
      <c r="M28" s="468">
        <v>19666</v>
      </c>
      <c r="N28" s="468">
        <v>16002</v>
      </c>
      <c r="O28" s="468">
        <v>17560</v>
      </c>
      <c r="P28" s="468">
        <v>19269</v>
      </c>
      <c r="Q28" s="468">
        <v>21958</v>
      </c>
      <c r="R28" s="468">
        <v>16485</v>
      </c>
      <c r="S28" s="468">
        <v>20115</v>
      </c>
      <c r="T28" s="468">
        <v>22001</v>
      </c>
    </row>
    <row r="29" spans="1:20" s="471" customFormat="1" ht="12.75" customHeight="1">
      <c r="A29" s="357"/>
      <c r="B29" s="357"/>
      <c r="C29" s="357"/>
      <c r="D29" s="461" t="s">
        <v>745</v>
      </c>
      <c r="E29" s="470"/>
      <c r="F29" s="462">
        <v>10205.333333333334</v>
      </c>
      <c r="G29" s="462">
        <v>11102.916666666666</v>
      </c>
      <c r="H29" s="462">
        <v>14210</v>
      </c>
      <c r="I29" s="462">
        <v>14135</v>
      </c>
      <c r="J29" s="462">
        <v>12718</v>
      </c>
      <c r="K29" s="462">
        <v>11198</v>
      </c>
      <c r="L29" s="462"/>
      <c r="M29" s="462">
        <v>9802</v>
      </c>
      <c r="N29" s="462">
        <v>7342</v>
      </c>
      <c r="O29" s="462">
        <v>8834</v>
      </c>
      <c r="P29" s="462">
        <v>12001</v>
      </c>
      <c r="Q29" s="462">
        <v>12649</v>
      </c>
      <c r="R29" s="462">
        <v>9670</v>
      </c>
      <c r="S29" s="462">
        <v>9290</v>
      </c>
      <c r="T29" s="462">
        <v>11386</v>
      </c>
    </row>
    <row r="30" spans="1:20" s="471" customFormat="1" ht="12.75" customHeight="1">
      <c r="A30" s="357"/>
      <c r="B30" s="357"/>
      <c r="C30" s="357"/>
      <c r="D30" s="461" t="s">
        <v>746</v>
      </c>
      <c r="E30" s="470"/>
      <c r="F30" s="462">
        <v>5690.166666666667</v>
      </c>
      <c r="G30" s="462">
        <v>4367</v>
      </c>
      <c r="H30" s="462">
        <v>6071</v>
      </c>
      <c r="I30" s="462">
        <v>5886</v>
      </c>
      <c r="J30" s="462">
        <v>5759</v>
      </c>
      <c r="K30" s="462">
        <v>5104</v>
      </c>
      <c r="L30" s="462"/>
      <c r="M30" s="462">
        <v>4688</v>
      </c>
      <c r="N30" s="462">
        <v>3905</v>
      </c>
      <c r="O30" s="462">
        <v>3708</v>
      </c>
      <c r="P30" s="462">
        <v>3133</v>
      </c>
      <c r="Q30" s="462">
        <v>3163</v>
      </c>
      <c r="R30" s="462">
        <v>3177</v>
      </c>
      <c r="S30" s="462">
        <v>3477</v>
      </c>
      <c r="T30" s="462">
        <v>4333</v>
      </c>
    </row>
    <row r="31" spans="1:20" s="471" customFormat="1" ht="12.75" customHeight="1">
      <c r="A31" s="357"/>
      <c r="B31" s="357"/>
      <c r="C31" s="357"/>
      <c r="D31" s="461" t="s">
        <v>747</v>
      </c>
      <c r="E31" s="470"/>
      <c r="F31" s="462">
        <v>1088.5833333333333</v>
      </c>
      <c r="G31" s="462">
        <v>1319.75</v>
      </c>
      <c r="H31" s="462">
        <v>3551</v>
      </c>
      <c r="I31" s="462">
        <v>2969</v>
      </c>
      <c r="J31" s="462">
        <v>1808</v>
      </c>
      <c r="K31" s="462">
        <v>1090</v>
      </c>
      <c r="L31" s="462"/>
      <c r="M31" s="462">
        <v>329</v>
      </c>
      <c r="N31" s="462">
        <v>294</v>
      </c>
      <c r="O31" s="462">
        <v>188</v>
      </c>
      <c r="P31" s="462">
        <v>299</v>
      </c>
      <c r="Q31" s="462">
        <v>316</v>
      </c>
      <c r="R31" s="462">
        <v>476</v>
      </c>
      <c r="S31" s="462">
        <v>1651</v>
      </c>
      <c r="T31" s="462">
        <v>2866</v>
      </c>
    </row>
    <row r="32" spans="1:20" s="471" customFormat="1" ht="12.75" customHeight="1">
      <c r="A32" s="357"/>
      <c r="B32" s="357"/>
      <c r="C32" s="357"/>
      <c r="D32" s="461" t="s">
        <v>748</v>
      </c>
      <c r="E32" s="470"/>
      <c r="F32" s="462">
        <v>5183.083333333333</v>
      </c>
      <c r="G32" s="462">
        <v>4680.5</v>
      </c>
      <c r="H32" s="462">
        <v>5585</v>
      </c>
      <c r="I32" s="462">
        <v>4563</v>
      </c>
      <c r="J32" s="462">
        <v>5755</v>
      </c>
      <c r="K32" s="462">
        <v>4183</v>
      </c>
      <c r="L32" s="462"/>
      <c r="M32" s="462">
        <v>4846</v>
      </c>
      <c r="N32" s="462">
        <v>4461</v>
      </c>
      <c r="O32" s="462">
        <v>4830</v>
      </c>
      <c r="P32" s="462">
        <v>3837</v>
      </c>
      <c r="Q32" s="462">
        <v>5831</v>
      </c>
      <c r="R32" s="462">
        <v>3161</v>
      </c>
      <c r="S32" s="462">
        <v>5698</v>
      </c>
      <c r="T32" s="462">
        <v>3416</v>
      </c>
    </row>
    <row r="33" spans="2:20" s="469" customFormat="1" ht="12.75" customHeight="1">
      <c r="B33" s="465"/>
      <c r="C33" s="793" t="s">
        <v>749</v>
      </c>
      <c r="D33" s="793"/>
      <c r="E33" s="467"/>
      <c r="F33" s="468">
        <v>9206.5</v>
      </c>
      <c r="G33" s="468">
        <v>11927.083333333334</v>
      </c>
      <c r="H33" s="468">
        <v>10540</v>
      </c>
      <c r="I33" s="468">
        <v>10362</v>
      </c>
      <c r="J33" s="468">
        <v>11906</v>
      </c>
      <c r="K33" s="468">
        <v>9392</v>
      </c>
      <c r="L33" s="468"/>
      <c r="M33" s="468">
        <v>8966</v>
      </c>
      <c r="N33" s="468">
        <v>18012</v>
      </c>
      <c r="O33" s="468">
        <v>7572</v>
      </c>
      <c r="P33" s="468">
        <v>9045</v>
      </c>
      <c r="Q33" s="468">
        <v>9049</v>
      </c>
      <c r="R33" s="468">
        <v>9513</v>
      </c>
      <c r="S33" s="468">
        <v>11990</v>
      </c>
      <c r="T33" s="468">
        <v>26778</v>
      </c>
    </row>
    <row r="34" spans="1:20" s="471" customFormat="1" ht="12.75" customHeight="1">
      <c r="A34" s="357"/>
      <c r="B34" s="357"/>
      <c r="C34" s="357"/>
      <c r="D34" s="461" t="s">
        <v>655</v>
      </c>
      <c r="E34" s="470"/>
      <c r="F34" s="462">
        <v>2827.5</v>
      </c>
      <c r="G34" s="462">
        <v>4210.25</v>
      </c>
      <c r="H34" s="462">
        <v>4609</v>
      </c>
      <c r="I34" s="462">
        <v>4821</v>
      </c>
      <c r="J34" s="462">
        <v>3929</v>
      </c>
      <c r="K34" s="462">
        <v>1967</v>
      </c>
      <c r="L34" s="462"/>
      <c r="M34" s="462">
        <v>1183</v>
      </c>
      <c r="N34" s="462">
        <v>7145</v>
      </c>
      <c r="O34" s="462">
        <v>1136</v>
      </c>
      <c r="P34" s="462">
        <v>2415</v>
      </c>
      <c r="Q34" s="462">
        <v>3248</v>
      </c>
      <c r="R34" s="462">
        <v>3441</v>
      </c>
      <c r="S34" s="462">
        <v>3679</v>
      </c>
      <c r="T34" s="462">
        <v>12950</v>
      </c>
    </row>
    <row r="35" spans="1:20" s="471" customFormat="1" ht="12.75" customHeight="1">
      <c r="A35" s="357"/>
      <c r="B35" s="357"/>
      <c r="C35" s="357"/>
      <c r="D35" s="461" t="s">
        <v>750</v>
      </c>
      <c r="E35" s="470"/>
      <c r="F35" s="462">
        <v>747.0833333333334</v>
      </c>
      <c r="G35" s="462">
        <v>1287.4166666666667</v>
      </c>
      <c r="H35" s="462">
        <v>781</v>
      </c>
      <c r="I35" s="462">
        <v>608</v>
      </c>
      <c r="J35" s="462">
        <v>2212</v>
      </c>
      <c r="K35" s="462">
        <v>1273</v>
      </c>
      <c r="L35" s="462"/>
      <c r="M35" s="462">
        <v>845</v>
      </c>
      <c r="N35" s="462">
        <v>2302</v>
      </c>
      <c r="O35" s="462">
        <v>430</v>
      </c>
      <c r="P35" s="462">
        <v>328</v>
      </c>
      <c r="Q35" s="462">
        <v>512</v>
      </c>
      <c r="R35" s="462">
        <v>629</v>
      </c>
      <c r="S35" s="462">
        <v>222</v>
      </c>
      <c r="T35" s="462">
        <v>5307</v>
      </c>
    </row>
    <row r="36" spans="1:20" s="471" customFormat="1" ht="12.75" customHeight="1">
      <c r="A36" s="357"/>
      <c r="B36" s="357"/>
      <c r="C36" s="357"/>
      <c r="D36" s="461" t="s">
        <v>657</v>
      </c>
      <c r="E36" s="470"/>
      <c r="F36" s="462">
        <v>537</v>
      </c>
      <c r="G36" s="462">
        <v>1221.25</v>
      </c>
      <c r="H36" s="462">
        <v>1190</v>
      </c>
      <c r="I36" s="462">
        <v>1901</v>
      </c>
      <c r="J36" s="462">
        <v>358</v>
      </c>
      <c r="K36" s="462">
        <v>812</v>
      </c>
      <c r="L36" s="462"/>
      <c r="M36" s="462">
        <v>822</v>
      </c>
      <c r="N36" s="462">
        <v>3681</v>
      </c>
      <c r="O36" s="462">
        <v>621</v>
      </c>
      <c r="P36" s="462">
        <v>524</v>
      </c>
      <c r="Q36" s="462">
        <v>205</v>
      </c>
      <c r="R36" s="462">
        <v>460</v>
      </c>
      <c r="S36" s="462">
        <v>2698</v>
      </c>
      <c r="T36" s="462">
        <v>1383</v>
      </c>
    </row>
    <row r="37" spans="1:20" s="471" customFormat="1" ht="12.75" customHeight="1">
      <c r="A37" s="357"/>
      <c r="B37" s="357"/>
      <c r="C37" s="357"/>
      <c r="D37" s="461" t="s">
        <v>751</v>
      </c>
      <c r="E37" s="470"/>
      <c r="F37" s="462">
        <v>1882</v>
      </c>
      <c r="G37" s="462">
        <v>1910.9166666666667</v>
      </c>
      <c r="H37" s="462">
        <v>1857</v>
      </c>
      <c r="I37" s="462">
        <v>1231</v>
      </c>
      <c r="J37" s="462">
        <v>2558</v>
      </c>
      <c r="K37" s="462">
        <v>2250</v>
      </c>
      <c r="L37" s="462"/>
      <c r="M37" s="462">
        <v>1495</v>
      </c>
      <c r="N37" s="462">
        <v>1479</v>
      </c>
      <c r="O37" s="462">
        <v>1909</v>
      </c>
      <c r="P37" s="462">
        <v>1476</v>
      </c>
      <c r="Q37" s="462">
        <v>1463</v>
      </c>
      <c r="R37" s="462">
        <v>1536</v>
      </c>
      <c r="S37" s="462">
        <v>2303</v>
      </c>
      <c r="T37" s="462">
        <v>3374</v>
      </c>
    </row>
    <row r="38" spans="1:20" s="471" customFormat="1" ht="12.75" customHeight="1">
      <c r="A38" s="357"/>
      <c r="B38" s="357"/>
      <c r="C38" s="357"/>
      <c r="D38" s="461" t="s">
        <v>752</v>
      </c>
      <c r="E38" s="470"/>
      <c r="F38" s="462">
        <v>2257.9166666666665</v>
      </c>
      <c r="G38" s="462">
        <v>2227.5833333333335</v>
      </c>
      <c r="H38" s="462">
        <v>1522</v>
      </c>
      <c r="I38" s="462">
        <v>1573</v>
      </c>
      <c r="J38" s="462">
        <v>1845</v>
      </c>
      <c r="K38" s="462">
        <v>2361</v>
      </c>
      <c r="L38" s="462"/>
      <c r="M38" s="462">
        <v>2787</v>
      </c>
      <c r="N38" s="462">
        <v>2426</v>
      </c>
      <c r="O38" s="462">
        <v>2650</v>
      </c>
      <c r="P38" s="462">
        <v>2014</v>
      </c>
      <c r="Q38" s="462">
        <v>2453</v>
      </c>
      <c r="R38" s="462">
        <v>2068</v>
      </c>
      <c r="S38" s="462">
        <v>2365</v>
      </c>
      <c r="T38" s="462">
        <v>2667</v>
      </c>
    </row>
    <row r="39" spans="1:20" s="471" customFormat="1" ht="12.75" customHeight="1">
      <c r="A39" s="357"/>
      <c r="B39" s="357"/>
      <c r="C39" s="357"/>
      <c r="D39" s="461" t="s">
        <v>753</v>
      </c>
      <c r="E39" s="470"/>
      <c r="F39" s="462">
        <v>954.9166666666666</v>
      </c>
      <c r="G39" s="462">
        <v>1069.5</v>
      </c>
      <c r="H39" s="462">
        <v>581</v>
      </c>
      <c r="I39" s="462">
        <v>228</v>
      </c>
      <c r="J39" s="462">
        <v>1005</v>
      </c>
      <c r="K39" s="462">
        <v>729</v>
      </c>
      <c r="L39" s="462"/>
      <c r="M39" s="462">
        <v>1833</v>
      </c>
      <c r="N39" s="462">
        <v>978</v>
      </c>
      <c r="O39" s="462">
        <v>827</v>
      </c>
      <c r="P39" s="462">
        <v>2287</v>
      </c>
      <c r="Q39" s="462">
        <v>1168</v>
      </c>
      <c r="R39" s="462">
        <v>1379</v>
      </c>
      <c r="S39" s="462">
        <v>722</v>
      </c>
      <c r="T39" s="462">
        <v>1097</v>
      </c>
    </row>
    <row r="40" spans="2:20" s="469" customFormat="1" ht="12.75" customHeight="1">
      <c r="B40" s="465"/>
      <c r="C40" s="793" t="s">
        <v>754</v>
      </c>
      <c r="D40" s="793"/>
      <c r="E40" s="467"/>
      <c r="F40" s="468">
        <v>12971</v>
      </c>
      <c r="G40" s="468">
        <v>13345</v>
      </c>
      <c r="H40" s="468">
        <v>17934</v>
      </c>
      <c r="I40" s="468">
        <v>8560</v>
      </c>
      <c r="J40" s="468">
        <v>17646</v>
      </c>
      <c r="K40" s="468">
        <v>12546</v>
      </c>
      <c r="L40" s="468"/>
      <c r="M40" s="468">
        <v>13966</v>
      </c>
      <c r="N40" s="468">
        <v>10884</v>
      </c>
      <c r="O40" s="468">
        <v>10747</v>
      </c>
      <c r="P40" s="468">
        <v>9082</v>
      </c>
      <c r="Q40" s="468">
        <v>10239</v>
      </c>
      <c r="R40" s="468">
        <v>12410</v>
      </c>
      <c r="S40" s="468">
        <v>16911</v>
      </c>
      <c r="T40" s="468">
        <v>19215</v>
      </c>
    </row>
    <row r="41" spans="1:20" s="471" customFormat="1" ht="12.75" customHeight="1">
      <c r="A41" s="357"/>
      <c r="B41" s="357"/>
      <c r="C41" s="357"/>
      <c r="D41" s="461" t="s">
        <v>755</v>
      </c>
      <c r="E41" s="470"/>
      <c r="F41" s="462">
        <v>541.25</v>
      </c>
      <c r="G41" s="462">
        <v>37.833333333333336</v>
      </c>
      <c r="H41" s="462">
        <v>0</v>
      </c>
      <c r="I41" s="462">
        <v>0</v>
      </c>
      <c r="J41" s="472">
        <v>7</v>
      </c>
      <c r="K41" s="472">
        <v>0</v>
      </c>
      <c r="L41" s="462"/>
      <c r="M41" s="462">
        <v>0</v>
      </c>
      <c r="N41" s="462">
        <v>120</v>
      </c>
      <c r="O41" s="462">
        <v>170</v>
      </c>
      <c r="P41" s="462">
        <v>99</v>
      </c>
      <c r="Q41" s="462">
        <v>0</v>
      </c>
      <c r="R41" s="462">
        <v>0</v>
      </c>
      <c r="S41" s="462">
        <v>0</v>
      </c>
      <c r="T41" s="462">
        <v>58</v>
      </c>
    </row>
    <row r="42" spans="1:20" s="471" customFormat="1" ht="12.75" customHeight="1">
      <c r="A42" s="357"/>
      <c r="B42" s="357"/>
      <c r="C42" s="357"/>
      <c r="D42" s="461" t="s">
        <v>756</v>
      </c>
      <c r="E42" s="470"/>
      <c r="F42" s="462">
        <v>4525.166666666667</v>
      </c>
      <c r="G42" s="462">
        <v>4941.083333333333</v>
      </c>
      <c r="H42" s="462">
        <v>8783</v>
      </c>
      <c r="I42" s="462">
        <v>2853</v>
      </c>
      <c r="J42" s="462">
        <v>7513</v>
      </c>
      <c r="K42" s="462">
        <v>4051</v>
      </c>
      <c r="L42" s="462"/>
      <c r="M42" s="462">
        <v>3969</v>
      </c>
      <c r="N42" s="462">
        <v>1799</v>
      </c>
      <c r="O42" s="462">
        <v>3386</v>
      </c>
      <c r="P42" s="462">
        <v>2447</v>
      </c>
      <c r="Q42" s="462">
        <v>3444</v>
      </c>
      <c r="R42" s="462">
        <v>4171</v>
      </c>
      <c r="S42" s="462">
        <v>7943</v>
      </c>
      <c r="T42" s="462">
        <v>8934</v>
      </c>
    </row>
    <row r="43" spans="1:20" s="471" customFormat="1" ht="12.75" customHeight="1">
      <c r="A43" s="357"/>
      <c r="B43" s="357"/>
      <c r="C43" s="357"/>
      <c r="D43" s="461" t="s">
        <v>406</v>
      </c>
      <c r="E43" s="470"/>
      <c r="F43" s="462">
        <v>2879.8333333333335</v>
      </c>
      <c r="G43" s="462">
        <v>3264.5833333333335</v>
      </c>
      <c r="H43" s="462">
        <v>3986</v>
      </c>
      <c r="I43" s="462">
        <v>2021</v>
      </c>
      <c r="J43" s="462">
        <v>4673</v>
      </c>
      <c r="K43" s="462">
        <v>2858</v>
      </c>
      <c r="L43" s="462"/>
      <c r="M43" s="462">
        <v>3939</v>
      </c>
      <c r="N43" s="462">
        <v>2466</v>
      </c>
      <c r="O43" s="462">
        <v>3658</v>
      </c>
      <c r="P43" s="462">
        <v>2976</v>
      </c>
      <c r="Q43" s="462">
        <v>2810</v>
      </c>
      <c r="R43" s="462">
        <v>3010</v>
      </c>
      <c r="S43" s="462">
        <v>2590</v>
      </c>
      <c r="T43" s="462">
        <v>4188</v>
      </c>
    </row>
    <row r="44" spans="1:20" s="471" customFormat="1" ht="12.75" customHeight="1">
      <c r="A44" s="357"/>
      <c r="B44" s="357"/>
      <c r="C44" s="357"/>
      <c r="D44" s="461" t="s">
        <v>413</v>
      </c>
      <c r="E44" s="470"/>
      <c r="F44" s="462">
        <v>1173</v>
      </c>
      <c r="G44" s="462">
        <v>1193.75</v>
      </c>
      <c r="H44" s="462">
        <v>773</v>
      </c>
      <c r="I44" s="462">
        <v>1234</v>
      </c>
      <c r="J44" s="462">
        <v>1098</v>
      </c>
      <c r="K44" s="462">
        <v>1143</v>
      </c>
      <c r="L44" s="462"/>
      <c r="M44" s="462">
        <v>1456</v>
      </c>
      <c r="N44" s="462">
        <v>784</v>
      </c>
      <c r="O44" s="462">
        <v>1169</v>
      </c>
      <c r="P44" s="462">
        <v>1164</v>
      </c>
      <c r="Q44" s="462">
        <v>928</v>
      </c>
      <c r="R44" s="462">
        <v>847</v>
      </c>
      <c r="S44" s="462">
        <v>1901</v>
      </c>
      <c r="T44" s="462">
        <v>1828</v>
      </c>
    </row>
    <row r="45" spans="1:20" s="471" customFormat="1" ht="12.75" customHeight="1">
      <c r="A45" s="357"/>
      <c r="B45" s="357"/>
      <c r="C45" s="357"/>
      <c r="D45" s="461" t="s">
        <v>757</v>
      </c>
      <c r="E45" s="470"/>
      <c r="F45" s="462">
        <v>269.25</v>
      </c>
      <c r="G45" s="462">
        <v>157.33333333333334</v>
      </c>
      <c r="H45" s="462">
        <v>160</v>
      </c>
      <c r="I45" s="462">
        <v>416</v>
      </c>
      <c r="J45" s="462">
        <v>105</v>
      </c>
      <c r="K45" s="462">
        <v>236</v>
      </c>
      <c r="L45" s="462"/>
      <c r="M45" s="462">
        <v>62</v>
      </c>
      <c r="N45" s="462">
        <v>68</v>
      </c>
      <c r="O45" s="462">
        <v>170</v>
      </c>
      <c r="P45" s="462">
        <v>27</v>
      </c>
      <c r="Q45" s="462">
        <v>106</v>
      </c>
      <c r="R45" s="462">
        <v>228</v>
      </c>
      <c r="S45" s="462">
        <v>91</v>
      </c>
      <c r="T45" s="462">
        <v>219</v>
      </c>
    </row>
    <row r="46" spans="1:20" s="471" customFormat="1" ht="12.75" customHeight="1">
      <c r="A46" s="357"/>
      <c r="B46" s="357"/>
      <c r="C46" s="357"/>
      <c r="D46" s="461" t="s">
        <v>418</v>
      </c>
      <c r="E46" s="470"/>
      <c r="F46" s="462">
        <v>1180</v>
      </c>
      <c r="G46" s="462">
        <v>1052</v>
      </c>
      <c r="H46" s="462">
        <v>1157</v>
      </c>
      <c r="I46" s="462">
        <v>486</v>
      </c>
      <c r="J46" s="462">
        <v>998</v>
      </c>
      <c r="K46" s="462">
        <v>1563</v>
      </c>
      <c r="L46" s="462"/>
      <c r="M46" s="462">
        <v>1227</v>
      </c>
      <c r="N46" s="462">
        <v>738</v>
      </c>
      <c r="O46" s="462">
        <v>727</v>
      </c>
      <c r="P46" s="462">
        <v>473</v>
      </c>
      <c r="Q46" s="462">
        <v>724</v>
      </c>
      <c r="R46" s="462">
        <v>1261</v>
      </c>
      <c r="S46" s="462">
        <v>1511</v>
      </c>
      <c r="T46" s="462">
        <v>1759</v>
      </c>
    </row>
    <row r="47" spans="1:20" s="471" customFormat="1" ht="12.75" customHeight="1">
      <c r="A47" s="357"/>
      <c r="B47" s="357"/>
      <c r="C47" s="357"/>
      <c r="D47" s="461" t="s">
        <v>427</v>
      </c>
      <c r="E47" s="470"/>
      <c r="F47" s="462">
        <v>1494.5833333333333</v>
      </c>
      <c r="G47" s="462">
        <v>1643</v>
      </c>
      <c r="H47" s="462">
        <v>2734</v>
      </c>
      <c r="I47" s="462">
        <v>987</v>
      </c>
      <c r="J47" s="462">
        <v>2277</v>
      </c>
      <c r="K47" s="462">
        <v>1633</v>
      </c>
      <c r="L47" s="462"/>
      <c r="M47" s="462">
        <v>1862</v>
      </c>
      <c r="N47" s="462">
        <v>1116</v>
      </c>
      <c r="O47" s="462">
        <v>846</v>
      </c>
      <c r="P47" s="462">
        <v>1252</v>
      </c>
      <c r="Q47" s="462">
        <v>1576</v>
      </c>
      <c r="R47" s="462">
        <v>2008</v>
      </c>
      <c r="S47" s="462">
        <v>1810</v>
      </c>
      <c r="T47" s="462">
        <v>1615</v>
      </c>
    </row>
    <row r="48" spans="1:20" s="471" customFormat="1" ht="12.75" customHeight="1">
      <c r="A48" s="357"/>
      <c r="B48" s="357"/>
      <c r="C48" s="357"/>
      <c r="D48" s="461" t="s">
        <v>436</v>
      </c>
      <c r="E48" s="470"/>
      <c r="F48" s="462">
        <v>907.75</v>
      </c>
      <c r="G48" s="462">
        <v>1055.75</v>
      </c>
      <c r="H48" s="462">
        <v>342</v>
      </c>
      <c r="I48" s="462">
        <v>563</v>
      </c>
      <c r="J48" s="462">
        <v>975</v>
      </c>
      <c r="K48" s="462">
        <v>1062</v>
      </c>
      <c r="L48" s="462"/>
      <c r="M48" s="462">
        <v>1452</v>
      </c>
      <c r="N48" s="462">
        <v>3794</v>
      </c>
      <c r="O48" s="462">
        <v>622</v>
      </c>
      <c r="P48" s="462">
        <v>645</v>
      </c>
      <c r="Q48" s="462">
        <v>650</v>
      </c>
      <c r="R48" s="462">
        <v>885</v>
      </c>
      <c r="S48" s="462">
        <v>1065</v>
      </c>
      <c r="T48" s="462">
        <v>614</v>
      </c>
    </row>
    <row r="49" spans="2:20" s="469" customFormat="1" ht="12.75" customHeight="1">
      <c r="B49" s="465"/>
      <c r="C49" s="793" t="s">
        <v>758</v>
      </c>
      <c r="D49" s="793"/>
      <c r="E49" s="467"/>
      <c r="F49" s="468">
        <v>12976.25</v>
      </c>
      <c r="G49" s="468">
        <v>14940.083333333334</v>
      </c>
      <c r="H49" s="468">
        <v>12224</v>
      </c>
      <c r="I49" s="468">
        <v>12140</v>
      </c>
      <c r="J49" s="468">
        <v>12970</v>
      </c>
      <c r="K49" s="468">
        <v>15883</v>
      </c>
      <c r="L49" s="468"/>
      <c r="M49" s="468">
        <v>18703</v>
      </c>
      <c r="N49" s="468">
        <v>13100</v>
      </c>
      <c r="O49" s="468">
        <v>13053</v>
      </c>
      <c r="P49" s="468">
        <v>16366</v>
      </c>
      <c r="Q49" s="468">
        <v>26877</v>
      </c>
      <c r="R49" s="468">
        <v>13684</v>
      </c>
      <c r="S49" s="468">
        <v>10762</v>
      </c>
      <c r="T49" s="468">
        <v>13519</v>
      </c>
    </row>
    <row r="50" spans="1:20" s="471" customFormat="1" ht="12.75" customHeight="1">
      <c r="A50" s="357"/>
      <c r="B50" s="357"/>
      <c r="C50" s="357"/>
      <c r="D50" s="461" t="s">
        <v>443</v>
      </c>
      <c r="E50" s="470"/>
      <c r="F50" s="462">
        <v>2343</v>
      </c>
      <c r="G50" s="462">
        <v>2377.6666666666665</v>
      </c>
      <c r="H50" s="462">
        <v>2500</v>
      </c>
      <c r="I50" s="462">
        <v>1944</v>
      </c>
      <c r="J50" s="462">
        <v>2885</v>
      </c>
      <c r="K50" s="462">
        <v>2092</v>
      </c>
      <c r="L50" s="462"/>
      <c r="M50" s="462">
        <v>2022</v>
      </c>
      <c r="N50" s="462">
        <v>2808</v>
      </c>
      <c r="O50" s="462">
        <v>3060</v>
      </c>
      <c r="P50" s="462">
        <v>2320</v>
      </c>
      <c r="Q50" s="462">
        <v>2966</v>
      </c>
      <c r="R50" s="462">
        <v>1723</v>
      </c>
      <c r="S50" s="462">
        <v>2340</v>
      </c>
      <c r="T50" s="462">
        <v>1872</v>
      </c>
    </row>
    <row r="51" spans="1:20" s="471" customFormat="1" ht="12.75" customHeight="1">
      <c r="A51" s="357"/>
      <c r="B51" s="357"/>
      <c r="C51" s="357"/>
      <c r="D51" s="461" t="s">
        <v>759</v>
      </c>
      <c r="E51" s="470"/>
      <c r="F51" s="462">
        <v>1357.25</v>
      </c>
      <c r="G51" s="462">
        <v>1781.8333333333333</v>
      </c>
      <c r="H51" s="462">
        <v>1629</v>
      </c>
      <c r="I51" s="462">
        <v>1292</v>
      </c>
      <c r="J51" s="462">
        <v>1734</v>
      </c>
      <c r="K51" s="462">
        <v>1440</v>
      </c>
      <c r="L51" s="462"/>
      <c r="M51" s="462">
        <v>1339</v>
      </c>
      <c r="N51" s="462">
        <v>1292</v>
      </c>
      <c r="O51" s="462">
        <v>1334</v>
      </c>
      <c r="P51" s="462">
        <v>970</v>
      </c>
      <c r="Q51" s="462">
        <v>4908</v>
      </c>
      <c r="R51" s="462">
        <v>2842</v>
      </c>
      <c r="S51" s="462">
        <v>1163</v>
      </c>
      <c r="T51" s="462">
        <v>1439</v>
      </c>
    </row>
    <row r="52" spans="1:20" s="471" customFormat="1" ht="12.75" customHeight="1">
      <c r="A52" s="357"/>
      <c r="B52" s="357"/>
      <c r="C52" s="357"/>
      <c r="D52" s="461" t="s">
        <v>760</v>
      </c>
      <c r="E52" s="470"/>
      <c r="F52" s="462">
        <v>2178.6666666666665</v>
      </c>
      <c r="G52" s="462">
        <v>2907.6666666666665</v>
      </c>
      <c r="H52" s="462">
        <v>2088</v>
      </c>
      <c r="I52" s="462">
        <v>1256</v>
      </c>
      <c r="J52" s="462">
        <v>1652</v>
      </c>
      <c r="K52" s="462">
        <v>3883</v>
      </c>
      <c r="L52" s="462"/>
      <c r="M52" s="462">
        <v>8842</v>
      </c>
      <c r="N52" s="462">
        <v>3149</v>
      </c>
      <c r="O52" s="462">
        <v>2216</v>
      </c>
      <c r="P52" s="462">
        <v>2717</v>
      </c>
      <c r="Q52" s="462">
        <v>2208</v>
      </c>
      <c r="R52" s="462">
        <v>1628</v>
      </c>
      <c r="S52" s="462">
        <v>2817</v>
      </c>
      <c r="T52" s="462">
        <v>2436</v>
      </c>
    </row>
    <row r="53" spans="1:20" s="471" customFormat="1" ht="12.75" customHeight="1">
      <c r="A53" s="357"/>
      <c r="B53" s="357"/>
      <c r="C53" s="357"/>
      <c r="D53" s="461" t="s">
        <v>761</v>
      </c>
      <c r="E53" s="470"/>
      <c r="F53" s="462">
        <v>7097.083333333333</v>
      </c>
      <c r="G53" s="462">
        <v>7872.75</v>
      </c>
      <c r="H53" s="462">
        <v>6007</v>
      </c>
      <c r="I53" s="462">
        <v>7647</v>
      </c>
      <c r="J53" s="462">
        <v>6699</v>
      </c>
      <c r="K53" s="462">
        <v>8468</v>
      </c>
      <c r="L53" s="462"/>
      <c r="M53" s="462">
        <v>6501</v>
      </c>
      <c r="N53" s="462">
        <v>5850</v>
      </c>
      <c r="O53" s="462">
        <v>6443</v>
      </c>
      <c r="P53" s="462">
        <v>10359</v>
      </c>
      <c r="Q53" s="462">
        <v>16795</v>
      </c>
      <c r="R53" s="462">
        <v>7490</v>
      </c>
      <c r="S53" s="462">
        <v>4442</v>
      </c>
      <c r="T53" s="462">
        <v>7772</v>
      </c>
    </row>
    <row r="54" spans="2:20" s="469" customFormat="1" ht="12.75" customHeight="1">
      <c r="B54" s="465"/>
      <c r="C54" s="793" t="s">
        <v>762</v>
      </c>
      <c r="D54" s="793"/>
      <c r="E54" s="467"/>
      <c r="F54" s="468">
        <v>46147.5</v>
      </c>
      <c r="G54" s="468">
        <v>44774.666666666664</v>
      </c>
      <c r="H54" s="468">
        <v>41259</v>
      </c>
      <c r="I54" s="468">
        <v>30837</v>
      </c>
      <c r="J54" s="468">
        <v>71879</v>
      </c>
      <c r="K54" s="468">
        <v>62614</v>
      </c>
      <c r="L54" s="468"/>
      <c r="M54" s="468">
        <v>47777</v>
      </c>
      <c r="N54" s="468">
        <v>28163</v>
      </c>
      <c r="O54" s="468">
        <v>60567</v>
      </c>
      <c r="P54" s="468">
        <v>37841</v>
      </c>
      <c r="Q54" s="468">
        <v>38207</v>
      </c>
      <c r="R54" s="468">
        <v>35918</v>
      </c>
      <c r="S54" s="468">
        <v>38786</v>
      </c>
      <c r="T54" s="468">
        <v>43448</v>
      </c>
    </row>
    <row r="55" spans="1:20" s="471" customFormat="1" ht="12.75" customHeight="1">
      <c r="A55" s="357"/>
      <c r="B55" s="357"/>
      <c r="C55" s="357"/>
      <c r="D55" s="461" t="s">
        <v>463</v>
      </c>
      <c r="E55" s="470"/>
      <c r="F55" s="462">
        <v>5303</v>
      </c>
      <c r="G55" s="462">
        <v>4539.416666666667</v>
      </c>
      <c r="H55" s="462">
        <v>4202</v>
      </c>
      <c r="I55" s="462">
        <v>3063</v>
      </c>
      <c r="J55" s="462">
        <v>4765</v>
      </c>
      <c r="K55" s="462">
        <v>4876</v>
      </c>
      <c r="L55" s="462"/>
      <c r="M55" s="462">
        <v>4779</v>
      </c>
      <c r="N55" s="462">
        <v>4805</v>
      </c>
      <c r="O55" s="462">
        <v>5862</v>
      </c>
      <c r="P55" s="462">
        <v>4517</v>
      </c>
      <c r="Q55" s="462">
        <v>3783</v>
      </c>
      <c r="R55" s="462">
        <v>4375</v>
      </c>
      <c r="S55" s="462">
        <v>6730</v>
      </c>
      <c r="T55" s="462">
        <v>2716</v>
      </c>
    </row>
    <row r="56" spans="1:20" s="471" customFormat="1" ht="12.75" customHeight="1">
      <c r="A56" s="357"/>
      <c r="B56" s="357"/>
      <c r="C56" s="357"/>
      <c r="D56" s="461" t="s">
        <v>469</v>
      </c>
      <c r="E56" s="470"/>
      <c r="F56" s="462">
        <v>26882.833333333332</v>
      </c>
      <c r="G56" s="462">
        <v>27276.916666666668</v>
      </c>
      <c r="H56" s="462">
        <v>23288</v>
      </c>
      <c r="I56" s="462">
        <v>16084</v>
      </c>
      <c r="J56" s="462">
        <v>54758</v>
      </c>
      <c r="K56" s="462">
        <v>45240</v>
      </c>
      <c r="L56" s="462"/>
      <c r="M56" s="462">
        <v>29414</v>
      </c>
      <c r="N56" s="462">
        <v>13421</v>
      </c>
      <c r="O56" s="462">
        <v>40208</v>
      </c>
      <c r="P56" s="462">
        <v>23609</v>
      </c>
      <c r="Q56" s="462">
        <v>20416</v>
      </c>
      <c r="R56" s="462">
        <v>18649</v>
      </c>
      <c r="S56" s="462">
        <v>18103</v>
      </c>
      <c r="T56" s="462">
        <v>24133</v>
      </c>
    </row>
    <row r="57" spans="1:20" s="471" customFormat="1" ht="12.75" customHeight="1">
      <c r="A57" s="357"/>
      <c r="B57" s="357"/>
      <c r="C57" s="357"/>
      <c r="D57" s="461" t="s">
        <v>763</v>
      </c>
      <c r="E57" s="470"/>
      <c r="F57" s="462">
        <v>13961.25</v>
      </c>
      <c r="G57" s="462">
        <v>12958.25</v>
      </c>
      <c r="H57" s="462">
        <v>13768</v>
      </c>
      <c r="I57" s="462">
        <v>11690</v>
      </c>
      <c r="J57" s="462">
        <v>12356</v>
      </c>
      <c r="K57" s="462">
        <v>12498</v>
      </c>
      <c r="L57" s="462"/>
      <c r="M57" s="462">
        <v>13584</v>
      </c>
      <c r="N57" s="462">
        <v>9937</v>
      </c>
      <c r="O57" s="462">
        <v>14497</v>
      </c>
      <c r="P57" s="462">
        <v>9714</v>
      </c>
      <c r="Q57" s="462">
        <v>14009</v>
      </c>
      <c r="R57" s="462">
        <v>12894</v>
      </c>
      <c r="S57" s="462">
        <v>13953</v>
      </c>
      <c r="T57" s="462">
        <v>16599</v>
      </c>
    </row>
    <row r="58" spans="2:20" s="469" customFormat="1" ht="12.75" customHeight="1">
      <c r="B58" s="465"/>
      <c r="C58" s="793" t="s">
        <v>764</v>
      </c>
      <c r="D58" s="793"/>
      <c r="E58" s="467"/>
      <c r="F58" s="468">
        <v>13394.333333333334</v>
      </c>
      <c r="G58" s="468">
        <v>10004.833333333334</v>
      </c>
      <c r="H58" s="468">
        <v>20825</v>
      </c>
      <c r="I58" s="468">
        <v>9520</v>
      </c>
      <c r="J58" s="468">
        <v>14293</v>
      </c>
      <c r="K58" s="468">
        <v>15082</v>
      </c>
      <c r="L58" s="468"/>
      <c r="M58" s="468">
        <v>10817</v>
      </c>
      <c r="N58" s="468">
        <v>8426</v>
      </c>
      <c r="O58" s="468">
        <v>9742</v>
      </c>
      <c r="P58" s="468">
        <v>5012</v>
      </c>
      <c r="Q58" s="468">
        <v>6070</v>
      </c>
      <c r="R58" s="468">
        <v>9621</v>
      </c>
      <c r="S58" s="468">
        <v>5723</v>
      </c>
      <c r="T58" s="468">
        <v>4927</v>
      </c>
    </row>
    <row r="59" spans="1:20" s="471" customFormat="1" ht="12.75" customHeight="1">
      <c r="A59" s="357"/>
      <c r="B59" s="357"/>
      <c r="C59" s="357"/>
      <c r="D59" s="461" t="s">
        <v>483</v>
      </c>
      <c r="E59" s="470"/>
      <c r="F59" s="462">
        <v>10005</v>
      </c>
      <c r="G59" s="462">
        <v>5931.666666666667</v>
      </c>
      <c r="H59" s="462">
        <v>15520</v>
      </c>
      <c r="I59" s="462">
        <v>4899</v>
      </c>
      <c r="J59" s="462">
        <v>6563</v>
      </c>
      <c r="K59" s="462">
        <v>8565</v>
      </c>
      <c r="L59" s="462"/>
      <c r="M59" s="462">
        <v>5665</v>
      </c>
      <c r="N59" s="462">
        <v>5671</v>
      </c>
      <c r="O59" s="462">
        <v>5071</v>
      </c>
      <c r="P59" s="462">
        <v>2101</v>
      </c>
      <c r="Q59" s="462">
        <v>3611</v>
      </c>
      <c r="R59" s="462">
        <v>7543</v>
      </c>
      <c r="S59" s="462">
        <v>3190</v>
      </c>
      <c r="T59" s="462">
        <v>2781</v>
      </c>
    </row>
    <row r="60" spans="1:20" s="471" customFormat="1" ht="12.75" customHeight="1">
      <c r="A60" s="357"/>
      <c r="B60" s="357"/>
      <c r="C60" s="357"/>
      <c r="D60" s="461" t="s">
        <v>765</v>
      </c>
      <c r="E60" s="470"/>
      <c r="F60" s="462">
        <v>265.5833333333333</v>
      </c>
      <c r="G60" s="462">
        <v>357.5</v>
      </c>
      <c r="H60" s="462">
        <v>83</v>
      </c>
      <c r="I60" s="462">
        <v>62</v>
      </c>
      <c r="J60" s="462">
        <v>2344</v>
      </c>
      <c r="K60" s="462">
        <v>785</v>
      </c>
      <c r="L60" s="462"/>
      <c r="M60" s="462">
        <v>509</v>
      </c>
      <c r="N60" s="462">
        <v>138</v>
      </c>
      <c r="O60" s="462">
        <v>251</v>
      </c>
      <c r="P60" s="462">
        <v>0</v>
      </c>
      <c r="Q60" s="462">
        <v>53</v>
      </c>
      <c r="R60" s="462">
        <v>53</v>
      </c>
      <c r="S60" s="462">
        <v>12</v>
      </c>
      <c r="T60" s="462">
        <v>0</v>
      </c>
    </row>
    <row r="61" spans="1:20" s="471" customFormat="1" ht="12.75" customHeight="1">
      <c r="A61" s="357"/>
      <c r="B61" s="357"/>
      <c r="C61" s="357"/>
      <c r="D61" s="461" t="s">
        <v>766</v>
      </c>
      <c r="E61" s="470"/>
      <c r="F61" s="462">
        <v>3124</v>
      </c>
      <c r="G61" s="462">
        <v>3715.8333333333335</v>
      </c>
      <c r="H61" s="462">
        <v>5222</v>
      </c>
      <c r="I61" s="462">
        <v>4559</v>
      </c>
      <c r="J61" s="462">
        <v>5386</v>
      </c>
      <c r="K61" s="462">
        <v>5732</v>
      </c>
      <c r="L61" s="462"/>
      <c r="M61" s="462">
        <v>4644</v>
      </c>
      <c r="N61" s="462">
        <v>2617</v>
      </c>
      <c r="O61" s="462">
        <v>4420</v>
      </c>
      <c r="P61" s="462">
        <v>2911</v>
      </c>
      <c r="Q61" s="462">
        <v>2407</v>
      </c>
      <c r="R61" s="462">
        <v>2026</v>
      </c>
      <c r="S61" s="462">
        <v>2520</v>
      </c>
      <c r="T61" s="462">
        <v>2146</v>
      </c>
    </row>
    <row r="62" spans="2:20" s="469" customFormat="1" ht="12.75" customHeight="1">
      <c r="B62" s="465"/>
      <c r="C62" s="793" t="s">
        <v>767</v>
      </c>
      <c r="D62" s="793"/>
      <c r="E62" s="467"/>
      <c r="F62" s="468">
        <v>30077.25</v>
      </c>
      <c r="G62" s="468">
        <v>28888.583333333332</v>
      </c>
      <c r="H62" s="468">
        <v>21790</v>
      </c>
      <c r="I62" s="468">
        <v>34366</v>
      </c>
      <c r="J62" s="468">
        <v>27990</v>
      </c>
      <c r="K62" s="468">
        <v>30587</v>
      </c>
      <c r="L62" s="468"/>
      <c r="M62" s="468">
        <v>30897</v>
      </c>
      <c r="N62" s="468">
        <v>29623</v>
      </c>
      <c r="O62" s="468">
        <v>22081</v>
      </c>
      <c r="P62" s="468">
        <v>28345</v>
      </c>
      <c r="Q62" s="468">
        <v>25579</v>
      </c>
      <c r="R62" s="468">
        <v>24653</v>
      </c>
      <c r="S62" s="468">
        <v>28248</v>
      </c>
      <c r="T62" s="468">
        <v>42504</v>
      </c>
    </row>
    <row r="63" spans="1:20" s="471" customFormat="1" ht="12.75" customHeight="1">
      <c r="A63" s="357"/>
      <c r="B63" s="357"/>
      <c r="C63" s="357"/>
      <c r="D63" s="461" t="s">
        <v>496</v>
      </c>
      <c r="E63" s="470"/>
      <c r="F63" s="462">
        <v>1773.0833333333333</v>
      </c>
      <c r="G63" s="462">
        <v>1635.25</v>
      </c>
      <c r="H63" s="462">
        <v>637</v>
      </c>
      <c r="I63" s="462">
        <v>4292</v>
      </c>
      <c r="J63" s="462">
        <v>384</v>
      </c>
      <c r="K63" s="462">
        <v>1702</v>
      </c>
      <c r="L63" s="462"/>
      <c r="M63" s="462">
        <v>592</v>
      </c>
      <c r="N63" s="462">
        <v>579</v>
      </c>
      <c r="O63" s="462">
        <v>1529</v>
      </c>
      <c r="P63" s="462">
        <v>827</v>
      </c>
      <c r="Q63" s="462">
        <v>1596</v>
      </c>
      <c r="R63" s="462">
        <v>341</v>
      </c>
      <c r="S63" s="462">
        <v>3516</v>
      </c>
      <c r="T63" s="462">
        <v>3628</v>
      </c>
    </row>
    <row r="64" spans="1:20" s="471" customFormat="1" ht="12.75" customHeight="1">
      <c r="A64" s="357"/>
      <c r="B64" s="357"/>
      <c r="C64" s="357"/>
      <c r="D64" s="461" t="s">
        <v>506</v>
      </c>
      <c r="E64" s="470"/>
      <c r="F64" s="462">
        <v>6167.083333333333</v>
      </c>
      <c r="G64" s="462">
        <v>6244.833333333333</v>
      </c>
      <c r="H64" s="462">
        <v>3941</v>
      </c>
      <c r="I64" s="462">
        <v>4694</v>
      </c>
      <c r="J64" s="462">
        <v>6819</v>
      </c>
      <c r="K64" s="462">
        <v>6924</v>
      </c>
      <c r="L64" s="462"/>
      <c r="M64" s="462">
        <v>8153</v>
      </c>
      <c r="N64" s="462">
        <v>5085</v>
      </c>
      <c r="O64" s="462">
        <v>3594</v>
      </c>
      <c r="P64" s="462">
        <v>4545</v>
      </c>
      <c r="Q64" s="462">
        <v>5380</v>
      </c>
      <c r="R64" s="462">
        <v>5625</v>
      </c>
      <c r="S64" s="462">
        <v>7919</v>
      </c>
      <c r="T64" s="462">
        <v>12259</v>
      </c>
    </row>
    <row r="65" spans="1:20" s="471" customFormat="1" ht="12.75" customHeight="1">
      <c r="A65" s="357"/>
      <c r="B65" s="357"/>
      <c r="C65" s="357"/>
      <c r="D65" s="461" t="s">
        <v>517</v>
      </c>
      <c r="E65" s="470"/>
      <c r="F65" s="462">
        <v>4013.1666666666665</v>
      </c>
      <c r="G65" s="462">
        <v>3920</v>
      </c>
      <c r="H65" s="462">
        <v>4193</v>
      </c>
      <c r="I65" s="462">
        <v>3927</v>
      </c>
      <c r="J65" s="462">
        <v>4008</v>
      </c>
      <c r="K65" s="462">
        <v>3641</v>
      </c>
      <c r="L65" s="462"/>
      <c r="M65" s="462">
        <v>3703</v>
      </c>
      <c r="N65" s="462">
        <v>3762</v>
      </c>
      <c r="O65" s="462">
        <v>3585</v>
      </c>
      <c r="P65" s="462">
        <v>3846</v>
      </c>
      <c r="Q65" s="462">
        <v>4282</v>
      </c>
      <c r="R65" s="462">
        <v>4083</v>
      </c>
      <c r="S65" s="462">
        <v>3767</v>
      </c>
      <c r="T65" s="462">
        <v>4243</v>
      </c>
    </row>
    <row r="66" spans="1:20" s="471" customFormat="1" ht="12.75" customHeight="1">
      <c r="A66" s="357"/>
      <c r="B66" s="357"/>
      <c r="C66" s="357"/>
      <c r="D66" s="461" t="s">
        <v>520</v>
      </c>
      <c r="E66" s="470"/>
      <c r="F66" s="462">
        <v>18124</v>
      </c>
      <c r="G66" s="462">
        <v>17088.416666666668</v>
      </c>
      <c r="H66" s="462">
        <v>13019</v>
      </c>
      <c r="I66" s="462">
        <v>21452</v>
      </c>
      <c r="J66" s="462">
        <v>16779</v>
      </c>
      <c r="K66" s="462">
        <v>18321</v>
      </c>
      <c r="L66" s="462"/>
      <c r="M66" s="462">
        <v>18449</v>
      </c>
      <c r="N66" s="462">
        <v>20196</v>
      </c>
      <c r="O66" s="462">
        <v>13373</v>
      </c>
      <c r="P66" s="462">
        <v>19128</v>
      </c>
      <c r="Q66" s="462">
        <v>14321</v>
      </c>
      <c r="R66" s="462">
        <v>14604</v>
      </c>
      <c r="S66" s="462">
        <v>13045</v>
      </c>
      <c r="T66" s="462">
        <v>22374</v>
      </c>
    </row>
    <row r="67" spans="2:20" s="469" customFormat="1" ht="12.75" customHeight="1">
      <c r="B67" s="465"/>
      <c r="C67" s="793" t="s">
        <v>768</v>
      </c>
      <c r="D67" s="793"/>
      <c r="E67" s="467"/>
      <c r="F67" s="468">
        <v>78261.66666666667</v>
      </c>
      <c r="G67" s="468">
        <v>89079.66666666667</v>
      </c>
      <c r="H67" s="468">
        <v>100460</v>
      </c>
      <c r="I67" s="468">
        <v>80480</v>
      </c>
      <c r="J67" s="468">
        <v>85259</v>
      </c>
      <c r="K67" s="468">
        <v>96401</v>
      </c>
      <c r="L67" s="468"/>
      <c r="M67" s="468">
        <v>117415</v>
      </c>
      <c r="N67" s="468">
        <v>70485</v>
      </c>
      <c r="O67" s="468">
        <v>77146</v>
      </c>
      <c r="P67" s="468">
        <v>80036</v>
      </c>
      <c r="Q67" s="468">
        <v>77382</v>
      </c>
      <c r="R67" s="468">
        <v>73485</v>
      </c>
      <c r="S67" s="468">
        <v>74723</v>
      </c>
      <c r="T67" s="468">
        <v>135684</v>
      </c>
    </row>
    <row r="68" spans="1:20" s="471" customFormat="1" ht="12.75" customHeight="1">
      <c r="A68" s="357"/>
      <c r="B68" s="357"/>
      <c r="C68" s="357"/>
      <c r="D68" s="461" t="s">
        <v>769</v>
      </c>
      <c r="E68" s="470"/>
      <c r="F68" s="462">
        <v>24071.333333333332</v>
      </c>
      <c r="G68" s="462">
        <v>28661.416666666668</v>
      </c>
      <c r="H68" s="462">
        <v>39628</v>
      </c>
      <c r="I68" s="462">
        <v>36994</v>
      </c>
      <c r="J68" s="462">
        <v>26610</v>
      </c>
      <c r="K68" s="462">
        <v>27129</v>
      </c>
      <c r="L68" s="462"/>
      <c r="M68" s="462">
        <v>28670</v>
      </c>
      <c r="N68" s="462">
        <v>24490</v>
      </c>
      <c r="O68" s="462">
        <v>26414</v>
      </c>
      <c r="P68" s="462">
        <v>23580</v>
      </c>
      <c r="Q68" s="462">
        <v>25856</v>
      </c>
      <c r="R68" s="462">
        <v>24118</v>
      </c>
      <c r="S68" s="462">
        <v>26690</v>
      </c>
      <c r="T68" s="462">
        <v>33758</v>
      </c>
    </row>
    <row r="69" spans="1:20" s="471" customFormat="1" ht="12.75" customHeight="1">
      <c r="A69" s="357"/>
      <c r="B69" s="357"/>
      <c r="C69" s="357"/>
      <c r="D69" s="461" t="s">
        <v>770</v>
      </c>
      <c r="E69" s="470"/>
      <c r="F69" s="462">
        <v>21208.25</v>
      </c>
      <c r="G69" s="462">
        <v>20408.833333333332</v>
      </c>
      <c r="H69" s="462">
        <v>15498</v>
      </c>
      <c r="I69" s="462">
        <v>18864</v>
      </c>
      <c r="J69" s="462">
        <v>13979</v>
      </c>
      <c r="K69" s="462">
        <v>22332</v>
      </c>
      <c r="L69" s="462"/>
      <c r="M69" s="462">
        <v>18169</v>
      </c>
      <c r="N69" s="462">
        <v>21441</v>
      </c>
      <c r="O69" s="462">
        <v>18471</v>
      </c>
      <c r="P69" s="462">
        <v>18641</v>
      </c>
      <c r="Q69" s="462">
        <v>13259</v>
      </c>
      <c r="R69" s="462">
        <v>16158</v>
      </c>
      <c r="S69" s="462">
        <v>19323</v>
      </c>
      <c r="T69" s="462">
        <v>48771</v>
      </c>
    </row>
    <row r="70" spans="1:20" s="471" customFormat="1" ht="12.75" customHeight="1">
      <c r="A70" s="357"/>
      <c r="B70" s="357"/>
      <c r="C70" s="357"/>
      <c r="D70" s="461" t="s">
        <v>771</v>
      </c>
      <c r="E70" s="470"/>
      <c r="F70" s="462">
        <v>22650.75</v>
      </c>
      <c r="G70" s="462">
        <v>31956.75</v>
      </c>
      <c r="H70" s="462">
        <v>38338</v>
      </c>
      <c r="I70" s="462">
        <v>18134</v>
      </c>
      <c r="J70" s="462">
        <v>36618</v>
      </c>
      <c r="K70" s="462">
        <v>27630</v>
      </c>
      <c r="L70" s="462"/>
      <c r="M70" s="462">
        <v>65101</v>
      </c>
      <c r="N70" s="462">
        <v>20117</v>
      </c>
      <c r="O70" s="462">
        <v>29747</v>
      </c>
      <c r="P70" s="462">
        <v>33563</v>
      </c>
      <c r="Q70" s="462">
        <v>22642</v>
      </c>
      <c r="R70" s="462">
        <v>21220</v>
      </c>
      <c r="S70" s="462">
        <v>21298</v>
      </c>
      <c r="T70" s="462">
        <v>49073</v>
      </c>
    </row>
    <row r="71" spans="1:20" s="471" customFormat="1" ht="12.75" customHeight="1">
      <c r="A71" s="357"/>
      <c r="B71" s="357"/>
      <c r="C71" s="357"/>
      <c r="D71" s="461" t="s">
        <v>772</v>
      </c>
      <c r="E71" s="470"/>
      <c r="F71" s="462">
        <v>10331.333333333334</v>
      </c>
      <c r="G71" s="462">
        <v>8052.583333333333</v>
      </c>
      <c r="H71" s="462">
        <v>6996</v>
      </c>
      <c r="I71" s="462">
        <v>6488</v>
      </c>
      <c r="J71" s="462">
        <v>8051</v>
      </c>
      <c r="K71" s="462">
        <v>19309</v>
      </c>
      <c r="L71" s="462"/>
      <c r="M71" s="462">
        <v>5475</v>
      </c>
      <c r="N71" s="462">
        <v>4439</v>
      </c>
      <c r="O71" s="462">
        <v>2514</v>
      </c>
      <c r="P71" s="462">
        <v>4251</v>
      </c>
      <c r="Q71" s="462">
        <v>15625</v>
      </c>
      <c r="R71" s="462">
        <v>11989</v>
      </c>
      <c r="S71" s="462">
        <v>7412</v>
      </c>
      <c r="T71" s="462">
        <v>4082</v>
      </c>
    </row>
    <row r="72" spans="1:21" s="475" customFormat="1" ht="15" customHeight="1">
      <c r="A72" s="473"/>
      <c r="B72" s="794" t="s">
        <v>773</v>
      </c>
      <c r="C72" s="794"/>
      <c r="D72" s="794"/>
      <c r="E72" s="474"/>
      <c r="F72" s="473">
        <v>11054.916666666666</v>
      </c>
      <c r="G72" s="473">
        <v>9503.583333333334</v>
      </c>
      <c r="H72" s="473">
        <v>10349</v>
      </c>
      <c r="I72" s="473">
        <v>6055</v>
      </c>
      <c r="J72" s="473">
        <v>11587</v>
      </c>
      <c r="K72" s="473">
        <v>6671</v>
      </c>
      <c r="L72" s="473"/>
      <c r="M72" s="473">
        <v>10379</v>
      </c>
      <c r="N72" s="473">
        <v>5169</v>
      </c>
      <c r="O72" s="473">
        <v>10752</v>
      </c>
      <c r="P72" s="473">
        <v>12665</v>
      </c>
      <c r="Q72" s="473">
        <v>6022</v>
      </c>
      <c r="R72" s="473">
        <v>9549</v>
      </c>
      <c r="S72" s="473">
        <v>7444</v>
      </c>
      <c r="T72" s="473">
        <v>17401</v>
      </c>
      <c r="U72" s="473"/>
    </row>
    <row r="73" spans="1:20" s="475" customFormat="1" ht="12.75" customHeight="1">
      <c r="A73" s="473"/>
      <c r="B73" s="794" t="s">
        <v>774</v>
      </c>
      <c r="C73" s="794"/>
      <c r="D73" s="794"/>
      <c r="E73" s="474"/>
      <c r="F73" s="476">
        <v>21.2</v>
      </c>
      <c r="G73" s="476">
        <v>20.403003393143663</v>
      </c>
      <c r="H73" s="476">
        <v>19.2</v>
      </c>
      <c r="I73" s="476">
        <v>20.7</v>
      </c>
      <c r="J73" s="476">
        <v>18</v>
      </c>
      <c r="K73" s="476">
        <v>18.7</v>
      </c>
      <c r="L73" s="476"/>
      <c r="M73" s="476">
        <v>18.2</v>
      </c>
      <c r="N73" s="476">
        <v>22.9</v>
      </c>
      <c r="O73" s="476">
        <v>21.1</v>
      </c>
      <c r="P73" s="476">
        <v>23.4</v>
      </c>
      <c r="Q73" s="476">
        <v>21.5</v>
      </c>
      <c r="R73" s="476">
        <v>23.3</v>
      </c>
      <c r="S73" s="476">
        <v>22.5</v>
      </c>
      <c r="T73" s="476">
        <v>18.5</v>
      </c>
    </row>
    <row r="74" spans="1:20" s="460" customFormat="1" ht="3" customHeight="1" thickBot="1">
      <c r="A74" s="477"/>
      <c r="B74" s="477"/>
      <c r="C74" s="477"/>
      <c r="D74" s="360"/>
      <c r="E74" s="478"/>
      <c r="F74" s="479"/>
      <c r="G74" s="480"/>
      <c r="H74" s="480"/>
      <c r="I74" s="480"/>
      <c r="J74" s="480"/>
      <c r="K74" s="480"/>
      <c r="L74" s="459"/>
      <c r="M74" s="480"/>
      <c r="N74" s="480"/>
      <c r="O74" s="480"/>
      <c r="P74" s="480"/>
      <c r="Q74" s="480"/>
      <c r="R74" s="480"/>
      <c r="S74" s="480"/>
      <c r="T74" s="480"/>
    </row>
    <row r="75" spans="1:20" s="3" customFormat="1" ht="15" customHeight="1">
      <c r="A75" s="48" t="s">
        <v>675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9"/>
      <c r="M75" s="3" t="s">
        <v>775</v>
      </c>
      <c r="O75" s="48"/>
      <c r="P75" s="48"/>
      <c r="Q75" s="48"/>
      <c r="R75" s="48"/>
      <c r="S75" s="48"/>
      <c r="T75" s="48"/>
    </row>
    <row r="76" spans="1:12" ht="17.25">
      <c r="A76" s="481" t="s">
        <v>776</v>
      </c>
      <c r="B76" s="481"/>
      <c r="C76" s="481"/>
      <c r="D76" s="481"/>
      <c r="E76" s="482"/>
      <c r="L76" s="379"/>
    </row>
  </sheetData>
  <sheetProtection/>
  <mergeCells count="30">
    <mergeCell ref="C54:D54"/>
    <mergeCell ref="C58:D58"/>
    <mergeCell ref="C62:D62"/>
    <mergeCell ref="C67:D67"/>
    <mergeCell ref="B72:D72"/>
    <mergeCell ref="B73:D73"/>
    <mergeCell ref="C12:D12"/>
    <mergeCell ref="C25:D25"/>
    <mergeCell ref="C28:D28"/>
    <mergeCell ref="C33:D33"/>
    <mergeCell ref="C40:D40"/>
    <mergeCell ref="C49:D49"/>
    <mergeCell ref="T4:T5"/>
    <mergeCell ref="B7:D7"/>
    <mergeCell ref="B8:D8"/>
    <mergeCell ref="B9:D9"/>
    <mergeCell ref="B10:D10"/>
    <mergeCell ref="B11:D11"/>
    <mergeCell ref="N4:N5"/>
    <mergeCell ref="O4:O5"/>
    <mergeCell ref="P4:P5"/>
    <mergeCell ref="Q4:Q5"/>
    <mergeCell ref="R4:R5"/>
    <mergeCell ref="S4:S5"/>
    <mergeCell ref="A1:K1"/>
    <mergeCell ref="A4:E5"/>
    <mergeCell ref="I4:I5"/>
    <mergeCell ref="J4:J5"/>
    <mergeCell ref="K4:K5"/>
    <mergeCell ref="M4:M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2" manualBreakCount="2">
    <brk id="11" min="2" max="76" man="1"/>
    <brk id="12" min="2" max="7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="70" zoomScaleNormal="70" zoomScaleSheetLayoutView="100" zoomScalePageLayoutView="0" workbookViewId="0" topLeftCell="A1">
      <pane xSplit="10" ySplit="5" topLeftCell="K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L72" sqref="L72"/>
    </sheetView>
  </sheetViews>
  <sheetFormatPr defaultColWidth="11.421875" defaultRowHeight="15"/>
  <cols>
    <col min="1" max="1" width="1.421875" style="486" customWidth="1"/>
    <col min="2" max="3" width="1.7109375" style="542" customWidth="1"/>
    <col min="4" max="4" width="1.421875" style="542" customWidth="1"/>
    <col min="5" max="7" width="1.7109375" style="542" customWidth="1"/>
    <col min="8" max="8" width="12.8515625" style="542" customWidth="1"/>
    <col min="9" max="9" width="6.140625" style="542" bestFit="1" customWidth="1"/>
    <col min="10" max="10" width="1.28515625" style="486" customWidth="1"/>
    <col min="11" max="16" width="12.421875" style="493" customWidth="1"/>
    <col min="17" max="17" width="4.57421875" style="493" customWidth="1"/>
    <col min="18" max="25" width="13.421875" style="493" customWidth="1"/>
    <col min="26" max="26" width="31.421875" style="493" customWidth="1"/>
    <col min="27" max="31" width="13.421875" style="493" customWidth="1"/>
    <col min="32" max="32" width="11.421875" style="493" customWidth="1"/>
    <col min="33" max="40" width="13.421875" style="493" customWidth="1"/>
    <col min="41" max="16384" width="11.421875" style="493" customWidth="1"/>
  </cols>
  <sheetData>
    <row r="1" spans="1:16" s="483" customFormat="1" ht="18.75">
      <c r="A1" s="797" t="s">
        <v>777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</row>
    <row r="3" spans="1:25" s="486" customFormat="1" ht="14.25" thickBot="1">
      <c r="A3" s="484" t="s">
        <v>707</v>
      </c>
      <c r="B3" s="485"/>
      <c r="C3" s="485"/>
      <c r="D3" s="485"/>
      <c r="E3" s="485"/>
      <c r="F3" s="485"/>
      <c r="G3" s="485"/>
      <c r="H3" s="485"/>
      <c r="I3" s="485"/>
      <c r="J3" s="484"/>
      <c r="M3" s="484"/>
      <c r="N3" s="484"/>
      <c r="O3" s="484"/>
      <c r="P3" s="484"/>
      <c r="Q3" s="487"/>
      <c r="R3" s="484"/>
      <c r="S3" s="487"/>
      <c r="T3" s="484"/>
      <c r="U3" s="484"/>
      <c r="V3" s="484"/>
      <c r="W3" s="484"/>
      <c r="X3" s="484"/>
      <c r="Y3" s="488" t="s">
        <v>778</v>
      </c>
    </row>
    <row r="4" spans="1:25" s="486" customFormat="1" ht="17.25" customHeight="1">
      <c r="A4" s="798" t="s">
        <v>779</v>
      </c>
      <c r="B4" s="798"/>
      <c r="C4" s="798"/>
      <c r="D4" s="798"/>
      <c r="E4" s="798"/>
      <c r="F4" s="798"/>
      <c r="G4" s="798"/>
      <c r="H4" s="798"/>
      <c r="I4" s="798"/>
      <c r="J4" s="799"/>
      <c r="K4" s="452">
        <v>24</v>
      </c>
      <c r="L4" s="452">
        <f>K4+1</f>
        <v>25</v>
      </c>
      <c r="M4" s="452">
        <f>L4</f>
        <v>25</v>
      </c>
      <c r="N4" s="795" t="s">
        <v>710</v>
      </c>
      <c r="O4" s="795" t="s">
        <v>780</v>
      </c>
      <c r="P4" s="802" t="s">
        <v>781</v>
      </c>
      <c r="Q4" s="489"/>
      <c r="R4" s="804" t="s">
        <v>782</v>
      </c>
      <c r="S4" s="795" t="s">
        <v>714</v>
      </c>
      <c r="T4" s="795" t="s">
        <v>783</v>
      </c>
      <c r="U4" s="795" t="s">
        <v>784</v>
      </c>
      <c r="V4" s="795" t="s">
        <v>785</v>
      </c>
      <c r="W4" s="795" t="s">
        <v>786</v>
      </c>
      <c r="X4" s="795" t="s">
        <v>787</v>
      </c>
      <c r="Y4" s="802" t="s">
        <v>788</v>
      </c>
    </row>
    <row r="5" spans="1:25" s="486" customFormat="1" ht="13.5">
      <c r="A5" s="800"/>
      <c r="B5" s="800"/>
      <c r="C5" s="800"/>
      <c r="D5" s="800"/>
      <c r="E5" s="800"/>
      <c r="F5" s="800"/>
      <c r="G5" s="800"/>
      <c r="H5" s="800"/>
      <c r="I5" s="800"/>
      <c r="J5" s="801"/>
      <c r="K5" s="11" t="s">
        <v>721</v>
      </c>
      <c r="L5" s="11" t="s">
        <v>722</v>
      </c>
      <c r="M5" s="490" t="s">
        <v>723</v>
      </c>
      <c r="N5" s="796"/>
      <c r="O5" s="796"/>
      <c r="P5" s="803"/>
      <c r="Q5" s="489"/>
      <c r="R5" s="805"/>
      <c r="S5" s="796"/>
      <c r="T5" s="796"/>
      <c r="U5" s="796"/>
      <c r="V5" s="796"/>
      <c r="W5" s="796"/>
      <c r="X5" s="796"/>
      <c r="Y5" s="803"/>
    </row>
    <row r="6" spans="1:18" ht="6.75" customHeight="1">
      <c r="A6" s="487"/>
      <c r="B6" s="491"/>
      <c r="C6" s="491"/>
      <c r="D6" s="491"/>
      <c r="E6" s="491"/>
      <c r="F6" s="491"/>
      <c r="G6" s="491"/>
      <c r="H6" s="491"/>
      <c r="I6" s="491"/>
      <c r="J6" s="492"/>
      <c r="L6" s="494"/>
      <c r="M6" s="495"/>
      <c r="N6" s="496"/>
      <c r="O6" s="496"/>
      <c r="P6" s="496"/>
      <c r="Q6" s="495"/>
      <c r="R6" s="496"/>
    </row>
    <row r="7" spans="1:25" s="499" customFormat="1" ht="12.75" customHeight="1">
      <c r="A7" s="486"/>
      <c r="B7" s="806" t="s">
        <v>789</v>
      </c>
      <c r="C7" s="806"/>
      <c r="D7" s="806"/>
      <c r="E7" s="806"/>
      <c r="F7" s="806"/>
      <c r="G7" s="806"/>
      <c r="H7" s="806"/>
      <c r="I7" s="806"/>
      <c r="J7" s="492"/>
      <c r="K7" s="497">
        <v>51</v>
      </c>
      <c r="L7" s="497">
        <v>49</v>
      </c>
      <c r="M7" s="497">
        <v>49</v>
      </c>
      <c r="N7" s="497">
        <v>46</v>
      </c>
      <c r="O7" s="497">
        <v>48</v>
      </c>
      <c r="P7" s="497">
        <v>46</v>
      </c>
      <c r="Q7" s="497"/>
      <c r="R7" s="497">
        <v>47</v>
      </c>
      <c r="S7" s="498">
        <v>46</v>
      </c>
      <c r="T7" s="497">
        <v>49</v>
      </c>
      <c r="U7" s="497">
        <v>51</v>
      </c>
      <c r="V7" s="497">
        <v>52</v>
      </c>
      <c r="W7" s="497">
        <v>53</v>
      </c>
      <c r="X7" s="497">
        <v>50</v>
      </c>
      <c r="Y7" s="497">
        <v>51</v>
      </c>
    </row>
    <row r="8" spans="1:25" s="503" customFormat="1" ht="12.75" customHeight="1">
      <c r="A8" s="500"/>
      <c r="B8" s="807" t="s">
        <v>790</v>
      </c>
      <c r="C8" s="807"/>
      <c r="D8" s="807"/>
      <c r="E8" s="807"/>
      <c r="F8" s="807"/>
      <c r="G8" s="807"/>
      <c r="H8" s="807"/>
      <c r="I8" s="807"/>
      <c r="J8" s="501"/>
      <c r="K8" s="497">
        <v>3.32</v>
      </c>
      <c r="L8" s="502">
        <v>3.2724999999999995</v>
      </c>
      <c r="M8" s="497">
        <v>3.44</v>
      </c>
      <c r="N8" s="497">
        <v>3.58</v>
      </c>
      <c r="O8" s="497">
        <v>3.56</v>
      </c>
      <c r="P8" s="497">
        <v>3.51</v>
      </c>
      <c r="Q8" s="497"/>
      <c r="R8" s="497">
        <v>3.29</v>
      </c>
      <c r="S8" s="498">
        <v>3.24</v>
      </c>
      <c r="T8" s="497">
        <v>3.17</v>
      </c>
      <c r="U8" s="497">
        <v>3.14</v>
      </c>
      <c r="V8" s="497">
        <v>3.04</v>
      </c>
      <c r="W8" s="497">
        <v>3.09</v>
      </c>
      <c r="X8" s="497">
        <v>3.16</v>
      </c>
      <c r="Y8" s="497">
        <v>3.05</v>
      </c>
    </row>
    <row r="9" spans="1:25" s="503" customFormat="1" ht="12.75" customHeight="1">
      <c r="A9" s="500"/>
      <c r="B9" s="807" t="s">
        <v>791</v>
      </c>
      <c r="C9" s="807"/>
      <c r="D9" s="807"/>
      <c r="E9" s="807"/>
      <c r="F9" s="807"/>
      <c r="G9" s="807"/>
      <c r="H9" s="807"/>
      <c r="I9" s="807"/>
      <c r="J9" s="501"/>
      <c r="K9" s="497">
        <v>1.59</v>
      </c>
      <c r="L9" s="502">
        <v>1.7700000000000002</v>
      </c>
      <c r="M9" s="497">
        <v>1.69</v>
      </c>
      <c r="N9" s="497">
        <v>1.8</v>
      </c>
      <c r="O9" s="497">
        <v>1.83</v>
      </c>
      <c r="P9" s="497">
        <v>1.72</v>
      </c>
      <c r="Q9" s="497"/>
      <c r="R9" s="497">
        <v>1.82</v>
      </c>
      <c r="S9" s="497">
        <v>1.77</v>
      </c>
      <c r="T9" s="497">
        <v>1.79</v>
      </c>
      <c r="U9" s="497">
        <v>1.83</v>
      </c>
      <c r="V9" s="497">
        <v>1.84</v>
      </c>
      <c r="W9" s="497">
        <v>1.77</v>
      </c>
      <c r="X9" s="497">
        <v>1.71</v>
      </c>
      <c r="Y9" s="497">
        <v>1.67</v>
      </c>
    </row>
    <row r="10" spans="1:25" s="507" customFormat="1" ht="12.75" customHeight="1">
      <c r="A10" s="504"/>
      <c r="B10" s="808" t="s">
        <v>792</v>
      </c>
      <c r="C10" s="808"/>
      <c r="D10" s="808"/>
      <c r="E10" s="808"/>
      <c r="F10" s="808"/>
      <c r="G10" s="808"/>
      <c r="H10" s="808"/>
      <c r="I10" s="808"/>
      <c r="J10" s="505"/>
      <c r="K10" s="497">
        <v>47</v>
      </c>
      <c r="L10" s="506">
        <v>48.05833333333333</v>
      </c>
      <c r="M10" s="497">
        <v>48</v>
      </c>
      <c r="N10" s="497">
        <v>48.7</v>
      </c>
      <c r="O10" s="497">
        <v>48.4</v>
      </c>
      <c r="P10" s="497">
        <v>48.1</v>
      </c>
      <c r="Q10" s="497"/>
      <c r="R10" s="497">
        <v>48.8</v>
      </c>
      <c r="S10" s="497">
        <v>49</v>
      </c>
      <c r="T10" s="497">
        <v>47.4</v>
      </c>
      <c r="U10" s="497">
        <v>49.2</v>
      </c>
      <c r="V10" s="497">
        <v>48.1</v>
      </c>
      <c r="W10" s="497">
        <v>47.1</v>
      </c>
      <c r="X10" s="497">
        <v>46.5</v>
      </c>
      <c r="Y10" s="497">
        <v>47.4</v>
      </c>
    </row>
    <row r="11" spans="1:25" s="507" customFormat="1" ht="6.75" customHeight="1">
      <c r="A11" s="504"/>
      <c r="B11" s="508"/>
      <c r="C11" s="508"/>
      <c r="D11" s="508"/>
      <c r="E11" s="508"/>
      <c r="F11" s="508"/>
      <c r="G11" s="508"/>
      <c r="H11" s="508"/>
      <c r="I11" s="466"/>
      <c r="J11" s="505"/>
      <c r="K11" s="509"/>
      <c r="L11" s="509"/>
      <c r="M11" s="509"/>
      <c r="N11" s="509"/>
      <c r="O11" s="509"/>
      <c r="P11" s="509"/>
      <c r="Q11" s="509"/>
      <c r="R11" s="509"/>
      <c r="S11" s="510"/>
      <c r="T11" s="509"/>
      <c r="U11" s="509"/>
      <c r="V11" s="509"/>
      <c r="W11" s="509"/>
      <c r="X11" s="509"/>
      <c r="Y11" s="509"/>
    </row>
    <row r="12" spans="2:25" s="511" customFormat="1" ht="12.75" customHeight="1">
      <c r="B12" s="809" t="s">
        <v>793</v>
      </c>
      <c r="C12" s="809"/>
      <c r="D12" s="809"/>
      <c r="E12" s="809"/>
      <c r="F12" s="809"/>
      <c r="G12" s="809"/>
      <c r="H12" s="809"/>
      <c r="I12" s="809"/>
      <c r="J12" s="513"/>
      <c r="K12" s="514">
        <v>1036926.6666666666</v>
      </c>
      <c r="L12" s="514">
        <v>1166010.75</v>
      </c>
      <c r="M12" s="514">
        <v>1003818</v>
      </c>
      <c r="N12" s="514">
        <v>1047793</v>
      </c>
      <c r="O12" s="514">
        <v>1582423</v>
      </c>
      <c r="P12" s="514">
        <v>1052974</v>
      </c>
      <c r="Q12" s="514"/>
      <c r="R12" s="514">
        <v>956794</v>
      </c>
      <c r="S12" s="514">
        <v>1461510</v>
      </c>
      <c r="T12" s="514">
        <v>983738</v>
      </c>
      <c r="U12" s="514">
        <v>1001039</v>
      </c>
      <c r="V12" s="514">
        <v>973696</v>
      </c>
      <c r="W12" s="514">
        <v>1085176</v>
      </c>
      <c r="X12" s="514">
        <v>943748</v>
      </c>
      <c r="Y12" s="514">
        <v>1899420</v>
      </c>
    </row>
    <row r="13" spans="2:25" s="511" customFormat="1" ht="12.75" customHeight="1">
      <c r="B13" s="512"/>
      <c r="C13" s="809" t="s">
        <v>794</v>
      </c>
      <c r="D13" s="809"/>
      <c r="E13" s="809"/>
      <c r="F13" s="809"/>
      <c r="G13" s="809"/>
      <c r="H13" s="809"/>
      <c r="I13" s="809"/>
      <c r="J13" s="513"/>
      <c r="K13" s="514">
        <v>572235.8333333334</v>
      </c>
      <c r="L13" s="514">
        <v>626509.3333333334</v>
      </c>
      <c r="M13" s="514">
        <v>473148</v>
      </c>
      <c r="N13" s="514">
        <v>575085</v>
      </c>
      <c r="O13" s="514">
        <v>543727</v>
      </c>
      <c r="P13" s="514">
        <v>533529</v>
      </c>
      <c r="Q13" s="514"/>
      <c r="R13" s="514">
        <v>497550</v>
      </c>
      <c r="S13" s="514">
        <v>1030975</v>
      </c>
      <c r="T13" s="514">
        <v>564243</v>
      </c>
      <c r="U13" s="514">
        <v>561683</v>
      </c>
      <c r="V13" s="514">
        <v>498104</v>
      </c>
      <c r="W13" s="514">
        <v>609882</v>
      </c>
      <c r="X13" s="514">
        <v>491299</v>
      </c>
      <c r="Y13" s="514">
        <v>1138887</v>
      </c>
    </row>
    <row r="14" spans="1:25" s="516" customFormat="1" ht="12.75" customHeight="1">
      <c r="A14" s="511"/>
      <c r="B14" s="491"/>
      <c r="C14" s="491"/>
      <c r="D14" s="806" t="s">
        <v>795</v>
      </c>
      <c r="E14" s="806"/>
      <c r="F14" s="806"/>
      <c r="G14" s="806"/>
      <c r="H14" s="806"/>
      <c r="I14" s="806"/>
      <c r="J14" s="513"/>
      <c r="K14" s="515">
        <v>562207.4166666666</v>
      </c>
      <c r="L14" s="515">
        <v>613642.75</v>
      </c>
      <c r="M14" s="515">
        <v>453027</v>
      </c>
      <c r="N14" s="515">
        <v>569283</v>
      </c>
      <c r="O14" s="515">
        <v>491907</v>
      </c>
      <c r="P14" s="515">
        <v>511887</v>
      </c>
      <c r="Q14" s="515"/>
      <c r="R14" s="515">
        <v>488018</v>
      </c>
      <c r="S14" s="515">
        <v>1028692</v>
      </c>
      <c r="T14" s="515">
        <v>561416</v>
      </c>
      <c r="U14" s="515">
        <v>555580</v>
      </c>
      <c r="V14" s="515">
        <v>494482</v>
      </c>
      <c r="W14" s="515">
        <v>602786</v>
      </c>
      <c r="X14" s="515">
        <v>487804</v>
      </c>
      <c r="Y14" s="515">
        <v>1118831</v>
      </c>
    </row>
    <row r="15" spans="1:25" s="516" customFormat="1" ht="12.75" customHeight="1">
      <c r="A15" s="511"/>
      <c r="B15" s="491"/>
      <c r="C15" s="491"/>
      <c r="D15" s="491"/>
      <c r="E15" s="806" t="s">
        <v>796</v>
      </c>
      <c r="F15" s="806"/>
      <c r="G15" s="806"/>
      <c r="H15" s="806"/>
      <c r="I15" s="806"/>
      <c r="J15" s="513"/>
      <c r="K15" s="515">
        <v>507734.8333333333</v>
      </c>
      <c r="L15" s="515">
        <v>573497.4166666666</v>
      </c>
      <c r="M15" s="515">
        <v>451157</v>
      </c>
      <c r="N15" s="515">
        <v>481749</v>
      </c>
      <c r="O15" s="515">
        <v>486695</v>
      </c>
      <c r="P15" s="515">
        <v>483208</v>
      </c>
      <c r="Q15" s="515"/>
      <c r="R15" s="515">
        <v>487856</v>
      </c>
      <c r="S15" s="515">
        <v>966316</v>
      </c>
      <c r="T15" s="515">
        <v>539126</v>
      </c>
      <c r="U15" s="515">
        <v>486476</v>
      </c>
      <c r="V15" s="515">
        <v>483622</v>
      </c>
      <c r="W15" s="515">
        <v>500650</v>
      </c>
      <c r="X15" s="515">
        <v>472793</v>
      </c>
      <c r="Y15" s="515">
        <v>1042321</v>
      </c>
    </row>
    <row r="16" spans="1:25" s="499" customFormat="1" ht="12.75" customHeight="1">
      <c r="A16" s="486"/>
      <c r="B16" s="491"/>
      <c r="C16" s="491"/>
      <c r="D16" s="491"/>
      <c r="E16" s="491"/>
      <c r="F16" s="806" t="s">
        <v>797</v>
      </c>
      <c r="G16" s="806"/>
      <c r="H16" s="806"/>
      <c r="I16" s="806"/>
      <c r="J16" s="492"/>
      <c r="K16" s="515">
        <v>424677.1666666667</v>
      </c>
      <c r="L16" s="515">
        <v>461606.6666666667</v>
      </c>
      <c r="M16" s="515">
        <v>372896</v>
      </c>
      <c r="N16" s="515">
        <v>382048</v>
      </c>
      <c r="O16" s="515">
        <v>379330</v>
      </c>
      <c r="P16" s="515">
        <v>390581</v>
      </c>
      <c r="Q16" s="515"/>
      <c r="R16" s="515">
        <v>372134</v>
      </c>
      <c r="S16" s="515">
        <v>803230</v>
      </c>
      <c r="T16" s="515">
        <v>420841</v>
      </c>
      <c r="U16" s="515">
        <v>385810</v>
      </c>
      <c r="V16" s="515">
        <v>374663</v>
      </c>
      <c r="W16" s="515">
        <v>412460</v>
      </c>
      <c r="X16" s="515">
        <v>378087</v>
      </c>
      <c r="Y16" s="515">
        <v>867200</v>
      </c>
    </row>
    <row r="17" spans="1:25" s="499" customFormat="1" ht="12.75" customHeight="1">
      <c r="A17" s="486"/>
      <c r="B17" s="491"/>
      <c r="C17" s="491"/>
      <c r="D17" s="491"/>
      <c r="E17" s="491"/>
      <c r="F17" s="491"/>
      <c r="G17" s="806" t="s">
        <v>798</v>
      </c>
      <c r="H17" s="806"/>
      <c r="I17" s="806"/>
      <c r="J17" s="492"/>
      <c r="K17" s="515">
        <v>337141.8333333333</v>
      </c>
      <c r="L17" s="515">
        <v>375691.1666666667</v>
      </c>
      <c r="M17" s="515">
        <v>372011</v>
      </c>
      <c r="N17" s="515">
        <v>374424</v>
      </c>
      <c r="O17" s="515">
        <v>375077</v>
      </c>
      <c r="P17" s="515">
        <v>384850</v>
      </c>
      <c r="Q17" s="515"/>
      <c r="R17" s="515">
        <v>366585</v>
      </c>
      <c r="S17" s="515">
        <v>376140</v>
      </c>
      <c r="T17" s="515">
        <v>377344</v>
      </c>
      <c r="U17" s="515">
        <v>373653</v>
      </c>
      <c r="V17" s="515">
        <v>374620</v>
      </c>
      <c r="W17" s="515">
        <v>382071</v>
      </c>
      <c r="X17" s="515">
        <v>377769</v>
      </c>
      <c r="Y17" s="515">
        <v>373750</v>
      </c>
    </row>
    <row r="18" spans="1:25" s="499" customFormat="1" ht="12.75" customHeight="1">
      <c r="A18" s="486"/>
      <c r="B18" s="491"/>
      <c r="C18" s="491"/>
      <c r="D18" s="491"/>
      <c r="E18" s="491"/>
      <c r="F18" s="491"/>
      <c r="G18" s="806" t="s">
        <v>799</v>
      </c>
      <c r="H18" s="806"/>
      <c r="I18" s="806"/>
      <c r="J18" s="492"/>
      <c r="K18" s="515">
        <v>3664.4166666666665</v>
      </c>
      <c r="L18" s="515">
        <v>3214.25</v>
      </c>
      <c r="M18" s="515">
        <v>885</v>
      </c>
      <c r="N18" s="515">
        <v>2667</v>
      </c>
      <c r="O18" s="515">
        <v>2924</v>
      </c>
      <c r="P18" s="515">
        <v>5731</v>
      </c>
      <c r="Q18" s="515"/>
      <c r="R18" s="515">
        <v>5548</v>
      </c>
      <c r="S18" s="515">
        <v>11610</v>
      </c>
      <c r="T18" s="515">
        <v>1727</v>
      </c>
      <c r="U18" s="515">
        <v>2225</v>
      </c>
      <c r="V18" s="515">
        <v>43</v>
      </c>
      <c r="W18" s="515">
        <v>2251</v>
      </c>
      <c r="X18" s="515">
        <v>318</v>
      </c>
      <c r="Y18" s="515">
        <v>2642</v>
      </c>
    </row>
    <row r="19" spans="1:25" s="499" customFormat="1" ht="12.75" customHeight="1">
      <c r="A19" s="486"/>
      <c r="B19" s="491"/>
      <c r="C19" s="491"/>
      <c r="D19" s="491"/>
      <c r="E19" s="491"/>
      <c r="F19" s="491"/>
      <c r="G19" s="806" t="s">
        <v>800</v>
      </c>
      <c r="H19" s="806"/>
      <c r="I19" s="806"/>
      <c r="J19" s="492"/>
      <c r="K19" s="515">
        <v>83871</v>
      </c>
      <c r="L19" s="515">
        <v>82701.16666666667</v>
      </c>
      <c r="M19" s="515">
        <v>0</v>
      </c>
      <c r="N19" s="515">
        <v>4957</v>
      </c>
      <c r="O19" s="515">
        <v>1329</v>
      </c>
      <c r="P19" s="515">
        <v>0</v>
      </c>
      <c r="Q19" s="515"/>
      <c r="R19" s="515">
        <v>0</v>
      </c>
      <c r="S19" s="515">
        <v>415479</v>
      </c>
      <c r="T19" s="515">
        <v>41770</v>
      </c>
      <c r="U19" s="515">
        <v>9933</v>
      </c>
      <c r="V19" s="515">
        <v>0</v>
      </c>
      <c r="W19" s="515">
        <v>28137</v>
      </c>
      <c r="X19" s="515">
        <v>0</v>
      </c>
      <c r="Y19" s="515">
        <v>490809</v>
      </c>
    </row>
    <row r="20" spans="1:25" s="499" customFormat="1" ht="12.75" customHeight="1">
      <c r="A20" s="486"/>
      <c r="B20" s="491"/>
      <c r="C20" s="491"/>
      <c r="D20" s="491"/>
      <c r="E20" s="491"/>
      <c r="F20" s="806" t="s">
        <v>801</v>
      </c>
      <c r="G20" s="806"/>
      <c r="H20" s="806"/>
      <c r="I20" s="806"/>
      <c r="J20" s="492"/>
      <c r="K20" s="515">
        <v>59382</v>
      </c>
      <c r="L20" s="515">
        <v>82678.5</v>
      </c>
      <c r="M20" s="515">
        <v>66399</v>
      </c>
      <c r="N20" s="515">
        <v>82671</v>
      </c>
      <c r="O20" s="515">
        <v>81862</v>
      </c>
      <c r="P20" s="515">
        <v>67584</v>
      </c>
      <c r="Q20" s="515"/>
      <c r="R20" s="515">
        <v>72421</v>
      </c>
      <c r="S20" s="515">
        <v>108666</v>
      </c>
      <c r="T20" s="515">
        <v>79103</v>
      </c>
      <c r="U20" s="515">
        <v>66281</v>
      </c>
      <c r="V20" s="515">
        <v>76801</v>
      </c>
      <c r="W20" s="515">
        <v>71630</v>
      </c>
      <c r="X20" s="515">
        <v>84424</v>
      </c>
      <c r="Y20" s="515">
        <v>134300</v>
      </c>
    </row>
    <row r="21" spans="1:25" s="499" customFormat="1" ht="12.75" customHeight="1">
      <c r="A21" s="486"/>
      <c r="B21" s="491"/>
      <c r="C21" s="491"/>
      <c r="D21" s="491"/>
      <c r="E21" s="491"/>
      <c r="F21" s="806" t="s">
        <v>802</v>
      </c>
      <c r="G21" s="806"/>
      <c r="H21" s="806"/>
      <c r="I21" s="806"/>
      <c r="J21" s="492"/>
      <c r="K21" s="515">
        <v>23675.166666666668</v>
      </c>
      <c r="L21" s="515">
        <v>29212.083333333332</v>
      </c>
      <c r="M21" s="515">
        <v>11862</v>
      </c>
      <c r="N21" s="515">
        <v>17030</v>
      </c>
      <c r="O21" s="515">
        <v>25502</v>
      </c>
      <c r="P21" s="515">
        <v>25043</v>
      </c>
      <c r="Q21" s="515"/>
      <c r="R21" s="515">
        <v>43300</v>
      </c>
      <c r="S21" s="515">
        <v>54421</v>
      </c>
      <c r="T21" s="515">
        <v>39182</v>
      </c>
      <c r="U21" s="515">
        <v>34385</v>
      </c>
      <c r="V21" s="515">
        <v>32158</v>
      </c>
      <c r="W21" s="515">
        <v>16559</v>
      </c>
      <c r="X21" s="515">
        <v>10282</v>
      </c>
      <c r="Y21" s="515">
        <v>40821</v>
      </c>
    </row>
    <row r="22" spans="1:25" s="516" customFormat="1" ht="12.75" customHeight="1">
      <c r="A22" s="511"/>
      <c r="B22" s="491"/>
      <c r="C22" s="491"/>
      <c r="D22" s="491"/>
      <c r="E22" s="806" t="s">
        <v>803</v>
      </c>
      <c r="F22" s="806"/>
      <c r="G22" s="806"/>
      <c r="H22" s="806"/>
      <c r="I22" s="806"/>
      <c r="J22" s="513"/>
      <c r="K22" s="515">
        <v>5072.25</v>
      </c>
      <c r="L22" s="515">
        <v>6428</v>
      </c>
      <c r="M22" s="515">
        <v>868</v>
      </c>
      <c r="N22" s="515">
        <v>925</v>
      </c>
      <c r="O22" s="515">
        <v>0</v>
      </c>
      <c r="P22" s="515">
        <v>3108</v>
      </c>
      <c r="Q22" s="515"/>
      <c r="R22" s="515">
        <v>162</v>
      </c>
      <c r="S22" s="515">
        <v>9825</v>
      </c>
      <c r="T22" s="515">
        <v>9107</v>
      </c>
      <c r="U22" s="515">
        <v>8722</v>
      </c>
      <c r="V22" s="515">
        <v>9943</v>
      </c>
      <c r="W22" s="515">
        <v>12185</v>
      </c>
      <c r="X22" s="515">
        <v>12990</v>
      </c>
      <c r="Y22" s="515">
        <v>9301</v>
      </c>
    </row>
    <row r="23" spans="1:25" s="516" customFormat="1" ht="12.75" customHeight="1">
      <c r="A23" s="511"/>
      <c r="B23" s="491"/>
      <c r="C23" s="491"/>
      <c r="D23" s="491"/>
      <c r="E23" s="806" t="s">
        <v>804</v>
      </c>
      <c r="F23" s="806"/>
      <c r="G23" s="806"/>
      <c r="H23" s="806"/>
      <c r="I23" s="806"/>
      <c r="J23" s="513"/>
      <c r="K23" s="515">
        <v>0</v>
      </c>
      <c r="L23" s="515">
        <v>0</v>
      </c>
      <c r="M23" s="515">
        <v>0</v>
      </c>
      <c r="N23" s="515">
        <v>0</v>
      </c>
      <c r="O23" s="515">
        <v>0</v>
      </c>
      <c r="P23" s="515">
        <v>0</v>
      </c>
      <c r="Q23" s="515"/>
      <c r="R23" s="515">
        <v>0</v>
      </c>
      <c r="S23" s="515">
        <v>0</v>
      </c>
      <c r="T23" s="515">
        <v>0</v>
      </c>
      <c r="U23" s="515">
        <v>0</v>
      </c>
      <c r="V23" s="515">
        <v>0</v>
      </c>
      <c r="W23" s="515">
        <v>0</v>
      </c>
      <c r="X23" s="515">
        <v>0</v>
      </c>
      <c r="Y23" s="515">
        <v>0</v>
      </c>
    </row>
    <row r="24" spans="1:25" s="516" customFormat="1" ht="12.75" customHeight="1">
      <c r="A24" s="511"/>
      <c r="B24" s="491"/>
      <c r="C24" s="491"/>
      <c r="D24" s="491"/>
      <c r="E24" s="806" t="s">
        <v>805</v>
      </c>
      <c r="F24" s="806"/>
      <c r="G24" s="806"/>
      <c r="H24" s="806"/>
      <c r="I24" s="806"/>
      <c r="J24" s="513"/>
      <c r="K24" s="515">
        <v>49400.333333333336</v>
      </c>
      <c r="L24" s="515">
        <v>33717.666666666664</v>
      </c>
      <c r="M24" s="515">
        <v>1003</v>
      </c>
      <c r="N24" s="515">
        <v>86609</v>
      </c>
      <c r="O24" s="515">
        <v>5212</v>
      </c>
      <c r="P24" s="515">
        <v>25570</v>
      </c>
      <c r="Q24" s="515"/>
      <c r="R24" s="515">
        <v>0</v>
      </c>
      <c r="S24" s="515">
        <v>52552</v>
      </c>
      <c r="T24" s="515">
        <v>13184</v>
      </c>
      <c r="U24" s="515">
        <v>60382</v>
      </c>
      <c r="V24" s="515">
        <v>917</v>
      </c>
      <c r="W24" s="515">
        <v>89952</v>
      </c>
      <c r="X24" s="515">
        <v>2022</v>
      </c>
      <c r="Y24" s="515">
        <v>67209</v>
      </c>
    </row>
    <row r="25" spans="1:25" s="516" customFormat="1" ht="12.75" customHeight="1">
      <c r="A25" s="511"/>
      <c r="B25" s="491"/>
      <c r="C25" s="491"/>
      <c r="D25" s="806" t="s">
        <v>806</v>
      </c>
      <c r="E25" s="806"/>
      <c r="F25" s="806"/>
      <c r="G25" s="806"/>
      <c r="H25" s="806"/>
      <c r="I25" s="806"/>
      <c r="J25" s="513"/>
      <c r="K25" s="515">
        <v>10028.583333333334</v>
      </c>
      <c r="L25" s="515">
        <v>12866.5</v>
      </c>
      <c r="M25" s="515">
        <v>20121</v>
      </c>
      <c r="N25" s="515">
        <v>5803</v>
      </c>
      <c r="O25" s="515">
        <v>51820</v>
      </c>
      <c r="P25" s="515">
        <v>21642</v>
      </c>
      <c r="Q25" s="515"/>
      <c r="R25" s="515">
        <v>9532</v>
      </c>
      <c r="S25" s="515">
        <v>2282</v>
      </c>
      <c r="T25" s="515">
        <v>2827</v>
      </c>
      <c r="U25" s="515">
        <v>6103</v>
      </c>
      <c r="V25" s="515">
        <v>3622</v>
      </c>
      <c r="W25" s="515">
        <v>7095</v>
      </c>
      <c r="X25" s="515">
        <v>3494</v>
      </c>
      <c r="Y25" s="515">
        <v>20057</v>
      </c>
    </row>
    <row r="26" spans="2:25" s="511" customFormat="1" ht="12.75" customHeight="1">
      <c r="B26" s="512"/>
      <c r="C26" s="809" t="s">
        <v>807</v>
      </c>
      <c r="D26" s="809"/>
      <c r="E26" s="809"/>
      <c r="F26" s="809"/>
      <c r="G26" s="809"/>
      <c r="H26" s="809"/>
      <c r="I26" s="809"/>
      <c r="J26" s="513"/>
      <c r="K26" s="514">
        <v>395103.1666666667</v>
      </c>
      <c r="L26" s="514">
        <v>472899.3333333333</v>
      </c>
      <c r="M26" s="514">
        <v>433932</v>
      </c>
      <c r="N26" s="514">
        <v>408000</v>
      </c>
      <c r="O26" s="514">
        <v>933941</v>
      </c>
      <c r="P26" s="514">
        <v>472087</v>
      </c>
      <c r="Q26" s="514"/>
      <c r="R26" s="514">
        <v>401568</v>
      </c>
      <c r="S26" s="514">
        <v>380725</v>
      </c>
      <c r="T26" s="514">
        <v>369729</v>
      </c>
      <c r="U26" s="514">
        <v>387371</v>
      </c>
      <c r="V26" s="514">
        <v>413241</v>
      </c>
      <c r="W26" s="514">
        <v>417779</v>
      </c>
      <c r="X26" s="514">
        <v>373053</v>
      </c>
      <c r="Y26" s="514">
        <v>683366</v>
      </c>
    </row>
    <row r="27" spans="1:25" s="499" customFormat="1" ht="12.75" customHeight="1">
      <c r="A27" s="486"/>
      <c r="B27" s="491"/>
      <c r="C27" s="491"/>
      <c r="D27" s="806" t="s">
        <v>808</v>
      </c>
      <c r="E27" s="806"/>
      <c r="F27" s="806"/>
      <c r="G27" s="806"/>
      <c r="H27" s="806"/>
      <c r="I27" s="806"/>
      <c r="J27" s="492"/>
      <c r="K27" s="515">
        <v>355337.75</v>
      </c>
      <c r="L27" s="515">
        <v>418361.4166666667</v>
      </c>
      <c r="M27" s="515">
        <v>399951</v>
      </c>
      <c r="N27" s="515">
        <v>379712</v>
      </c>
      <c r="O27" s="515">
        <v>679098</v>
      </c>
      <c r="P27" s="515">
        <v>448350</v>
      </c>
      <c r="Q27" s="515"/>
      <c r="R27" s="515">
        <v>380050</v>
      </c>
      <c r="S27" s="515">
        <v>349565</v>
      </c>
      <c r="T27" s="515">
        <v>336552</v>
      </c>
      <c r="U27" s="515">
        <v>350931</v>
      </c>
      <c r="V27" s="515">
        <v>378795</v>
      </c>
      <c r="W27" s="515">
        <v>378871</v>
      </c>
      <c r="X27" s="515">
        <v>342492</v>
      </c>
      <c r="Y27" s="515">
        <v>595970</v>
      </c>
    </row>
    <row r="28" spans="1:25" s="499" customFormat="1" ht="12.75" customHeight="1">
      <c r="A28" s="486"/>
      <c r="B28" s="491"/>
      <c r="C28" s="491"/>
      <c r="D28" s="806" t="s">
        <v>809</v>
      </c>
      <c r="E28" s="806"/>
      <c r="F28" s="806"/>
      <c r="G28" s="806"/>
      <c r="H28" s="806"/>
      <c r="I28" s="806"/>
      <c r="J28" s="492"/>
      <c r="K28" s="515">
        <v>2463.5</v>
      </c>
      <c r="L28" s="515">
        <v>1910.5833333333333</v>
      </c>
      <c r="M28" s="515">
        <v>7155</v>
      </c>
      <c r="N28" s="515">
        <v>2146</v>
      </c>
      <c r="O28" s="515">
        <v>0</v>
      </c>
      <c r="P28" s="515">
        <v>1603</v>
      </c>
      <c r="Q28" s="515"/>
      <c r="R28" s="515">
        <v>0</v>
      </c>
      <c r="S28" s="515">
        <v>1813</v>
      </c>
      <c r="T28" s="515">
        <v>0</v>
      </c>
      <c r="U28" s="515">
        <v>3657</v>
      </c>
      <c r="V28" s="515">
        <v>0</v>
      </c>
      <c r="W28" s="515">
        <v>2047</v>
      </c>
      <c r="X28" s="515">
        <v>0</v>
      </c>
      <c r="Y28" s="515">
        <v>4506</v>
      </c>
    </row>
    <row r="29" spans="1:25" s="499" customFormat="1" ht="12.75" customHeight="1">
      <c r="A29" s="486"/>
      <c r="B29" s="491"/>
      <c r="C29" s="491"/>
      <c r="D29" s="806" t="s">
        <v>810</v>
      </c>
      <c r="E29" s="806"/>
      <c r="F29" s="806"/>
      <c r="G29" s="806"/>
      <c r="H29" s="806"/>
      <c r="I29" s="806"/>
      <c r="J29" s="492"/>
      <c r="K29" s="515">
        <v>0</v>
      </c>
      <c r="L29" s="515">
        <v>19332.75</v>
      </c>
      <c r="M29" s="515">
        <v>0</v>
      </c>
      <c r="N29" s="515">
        <v>0</v>
      </c>
      <c r="O29" s="515">
        <v>231993</v>
      </c>
      <c r="P29" s="515">
        <v>0</v>
      </c>
      <c r="Q29" s="515"/>
      <c r="R29" s="515">
        <v>0</v>
      </c>
      <c r="S29" s="515">
        <v>0</v>
      </c>
      <c r="T29" s="515">
        <v>0</v>
      </c>
      <c r="U29" s="515">
        <v>0</v>
      </c>
      <c r="V29" s="515">
        <v>0</v>
      </c>
      <c r="W29" s="515">
        <v>0</v>
      </c>
      <c r="X29" s="515">
        <v>0</v>
      </c>
      <c r="Y29" s="515">
        <v>0</v>
      </c>
    </row>
    <row r="30" spans="1:25" s="499" customFormat="1" ht="12.75" customHeight="1">
      <c r="A30" s="486"/>
      <c r="B30" s="491"/>
      <c r="C30" s="491"/>
      <c r="D30" s="806" t="s">
        <v>811</v>
      </c>
      <c r="E30" s="806"/>
      <c r="F30" s="806"/>
      <c r="G30" s="806"/>
      <c r="H30" s="806"/>
      <c r="I30" s="806"/>
      <c r="J30" s="492"/>
      <c r="K30" s="515">
        <v>0</v>
      </c>
      <c r="L30" s="515">
        <v>71.16666666666667</v>
      </c>
      <c r="M30" s="515">
        <v>0</v>
      </c>
      <c r="N30" s="515">
        <v>0</v>
      </c>
      <c r="O30" s="515">
        <v>854</v>
      </c>
      <c r="P30" s="515">
        <v>0</v>
      </c>
      <c r="Q30" s="515"/>
      <c r="R30" s="515">
        <v>0</v>
      </c>
      <c r="S30" s="515">
        <v>0</v>
      </c>
      <c r="T30" s="515">
        <v>0</v>
      </c>
      <c r="U30" s="515">
        <v>0</v>
      </c>
      <c r="V30" s="515">
        <v>0</v>
      </c>
      <c r="W30" s="515">
        <v>0</v>
      </c>
      <c r="X30" s="515">
        <v>0</v>
      </c>
      <c r="Y30" s="515">
        <v>0</v>
      </c>
    </row>
    <row r="31" spans="2:25" s="511" customFormat="1" ht="12.75" customHeight="1">
      <c r="B31" s="512"/>
      <c r="C31" s="809" t="s">
        <v>812</v>
      </c>
      <c r="D31" s="809"/>
      <c r="E31" s="809"/>
      <c r="F31" s="809"/>
      <c r="G31" s="809"/>
      <c r="H31" s="809"/>
      <c r="I31" s="809"/>
      <c r="J31" s="513"/>
      <c r="K31" s="517">
        <v>69587.66666666667</v>
      </c>
      <c r="L31" s="517">
        <v>66602.08333333333</v>
      </c>
      <c r="M31" s="517">
        <v>96738</v>
      </c>
      <c r="N31" s="517">
        <v>64707</v>
      </c>
      <c r="O31" s="517">
        <v>104755</v>
      </c>
      <c r="P31" s="517">
        <v>47358</v>
      </c>
      <c r="Q31" s="517"/>
      <c r="R31" s="517">
        <v>57676</v>
      </c>
      <c r="S31" s="517">
        <v>49810</v>
      </c>
      <c r="T31" s="517">
        <v>49766</v>
      </c>
      <c r="U31" s="517">
        <v>51986</v>
      </c>
      <c r="V31" s="517">
        <v>62351</v>
      </c>
      <c r="W31" s="517">
        <v>57515</v>
      </c>
      <c r="X31" s="517">
        <v>79397</v>
      </c>
      <c r="Y31" s="517">
        <v>77166</v>
      </c>
    </row>
    <row r="32" spans="2:25" s="511" customFormat="1" ht="6.75" customHeight="1">
      <c r="B32" s="512"/>
      <c r="C32" s="512"/>
      <c r="D32" s="512"/>
      <c r="E32" s="512"/>
      <c r="F32" s="512"/>
      <c r="G32" s="512"/>
      <c r="H32" s="512"/>
      <c r="I32" s="466"/>
      <c r="J32" s="513"/>
      <c r="K32" s="517"/>
      <c r="L32" s="517"/>
      <c r="M32" s="517"/>
      <c r="N32" s="517"/>
      <c r="O32" s="517"/>
      <c r="P32" s="517"/>
      <c r="Q32" s="517"/>
      <c r="R32" s="517"/>
      <c r="S32" s="518"/>
      <c r="T32" s="517"/>
      <c r="U32" s="517"/>
      <c r="V32" s="517"/>
      <c r="W32" s="517"/>
      <c r="X32" s="517"/>
      <c r="Y32" s="517"/>
    </row>
    <row r="33" spans="2:25" s="511" customFormat="1" ht="13.5" customHeight="1">
      <c r="B33" s="809" t="s">
        <v>813</v>
      </c>
      <c r="C33" s="809"/>
      <c r="D33" s="809"/>
      <c r="E33" s="809"/>
      <c r="F33" s="809"/>
      <c r="G33" s="809"/>
      <c r="H33" s="809"/>
      <c r="I33" s="809"/>
      <c r="J33" s="513"/>
      <c r="K33" s="514">
        <v>1036926.6666666666</v>
      </c>
      <c r="L33" s="514">
        <v>1166010.75</v>
      </c>
      <c r="M33" s="514">
        <v>1003818</v>
      </c>
      <c r="N33" s="514">
        <v>1047793</v>
      </c>
      <c r="O33" s="514">
        <v>1582423</v>
      </c>
      <c r="P33" s="514">
        <v>1052974</v>
      </c>
      <c r="Q33" s="514"/>
      <c r="R33" s="514">
        <v>956794</v>
      </c>
      <c r="S33" s="514">
        <v>1461510</v>
      </c>
      <c r="T33" s="514">
        <v>983738</v>
      </c>
      <c r="U33" s="514">
        <v>1001039</v>
      </c>
      <c r="V33" s="514">
        <v>973696</v>
      </c>
      <c r="W33" s="514">
        <v>1085176</v>
      </c>
      <c r="X33" s="514">
        <v>943748</v>
      </c>
      <c r="Y33" s="514">
        <v>1899420</v>
      </c>
    </row>
    <row r="34" spans="2:25" s="511" customFormat="1" ht="13.5" customHeight="1">
      <c r="B34" s="512"/>
      <c r="C34" s="809" t="s">
        <v>814</v>
      </c>
      <c r="D34" s="809"/>
      <c r="E34" s="809"/>
      <c r="F34" s="809"/>
      <c r="G34" s="809"/>
      <c r="H34" s="809"/>
      <c r="I34" s="809"/>
      <c r="J34" s="513"/>
      <c r="K34" s="514">
        <v>434586</v>
      </c>
      <c r="L34" s="514">
        <v>464659.4166666667</v>
      </c>
      <c r="M34" s="514">
        <v>458867</v>
      </c>
      <c r="N34" s="514">
        <v>399600</v>
      </c>
      <c r="O34" s="514">
        <v>541523</v>
      </c>
      <c r="P34" s="514">
        <v>479348</v>
      </c>
      <c r="Q34" s="514"/>
      <c r="R34" s="514">
        <v>446655</v>
      </c>
      <c r="S34" s="514">
        <v>506594</v>
      </c>
      <c r="T34" s="514">
        <v>418677</v>
      </c>
      <c r="U34" s="514">
        <v>416047</v>
      </c>
      <c r="V34" s="514">
        <v>431736</v>
      </c>
      <c r="W34" s="514">
        <v>420666</v>
      </c>
      <c r="X34" s="514">
        <v>403449</v>
      </c>
      <c r="Y34" s="514">
        <v>652751</v>
      </c>
    </row>
    <row r="35" spans="2:25" s="511" customFormat="1" ht="13.5" customHeight="1">
      <c r="B35" s="512"/>
      <c r="C35" s="512"/>
      <c r="D35" s="809" t="s">
        <v>815</v>
      </c>
      <c r="E35" s="809"/>
      <c r="F35" s="809"/>
      <c r="G35" s="809"/>
      <c r="H35" s="809"/>
      <c r="I35" s="809"/>
      <c r="J35" s="513"/>
      <c r="K35" s="514">
        <v>332815.0833333333</v>
      </c>
      <c r="L35" s="514">
        <v>344890.3333333333</v>
      </c>
      <c r="M35" s="514">
        <v>365180</v>
      </c>
      <c r="N35" s="514">
        <v>304639</v>
      </c>
      <c r="O35" s="514">
        <v>445059</v>
      </c>
      <c r="P35" s="514">
        <v>356293</v>
      </c>
      <c r="Q35" s="514"/>
      <c r="R35" s="514">
        <v>314361</v>
      </c>
      <c r="S35" s="514">
        <v>304824</v>
      </c>
      <c r="T35" s="514">
        <v>307756</v>
      </c>
      <c r="U35" s="514">
        <v>317260</v>
      </c>
      <c r="V35" s="514">
        <v>332566</v>
      </c>
      <c r="W35" s="514">
        <v>314040</v>
      </c>
      <c r="X35" s="514">
        <v>308880</v>
      </c>
      <c r="Y35" s="514">
        <v>467826</v>
      </c>
    </row>
    <row r="36" spans="1:25" s="516" customFormat="1" ht="13.5" customHeight="1">
      <c r="A36" s="511"/>
      <c r="B36" s="491"/>
      <c r="C36" s="491"/>
      <c r="D36" s="491"/>
      <c r="E36" s="806" t="s">
        <v>816</v>
      </c>
      <c r="F36" s="806"/>
      <c r="G36" s="806"/>
      <c r="H36" s="806"/>
      <c r="I36" s="806"/>
      <c r="J36" s="513"/>
      <c r="K36" s="515">
        <v>65706.75</v>
      </c>
      <c r="L36" s="515">
        <v>67641.58333333333</v>
      </c>
      <c r="M36" s="515">
        <v>65840</v>
      </c>
      <c r="N36" s="515">
        <v>63904</v>
      </c>
      <c r="O36" s="515">
        <v>71640</v>
      </c>
      <c r="P36" s="515">
        <v>65740</v>
      </c>
      <c r="Q36" s="515"/>
      <c r="R36" s="515">
        <v>64855</v>
      </c>
      <c r="S36" s="515">
        <v>63513</v>
      </c>
      <c r="T36" s="515">
        <v>65850</v>
      </c>
      <c r="U36" s="515">
        <v>69857</v>
      </c>
      <c r="V36" s="515">
        <v>67645</v>
      </c>
      <c r="W36" s="515">
        <v>68156</v>
      </c>
      <c r="X36" s="515">
        <v>66940</v>
      </c>
      <c r="Y36" s="515">
        <v>77759</v>
      </c>
    </row>
    <row r="37" spans="1:25" s="499" customFormat="1" ht="13.5" customHeight="1">
      <c r="A37" s="486"/>
      <c r="B37" s="491"/>
      <c r="C37" s="491"/>
      <c r="D37" s="491"/>
      <c r="E37" s="491"/>
      <c r="F37" s="806" t="s">
        <v>817</v>
      </c>
      <c r="G37" s="806"/>
      <c r="H37" s="806"/>
      <c r="I37" s="806"/>
      <c r="J37" s="492"/>
      <c r="K37" s="515">
        <v>6055</v>
      </c>
      <c r="L37" s="515">
        <v>6016.583333333333</v>
      </c>
      <c r="M37" s="515">
        <v>5509</v>
      </c>
      <c r="N37" s="515">
        <v>5789</v>
      </c>
      <c r="O37" s="515">
        <v>6469</v>
      </c>
      <c r="P37" s="515">
        <v>5855</v>
      </c>
      <c r="Q37" s="515"/>
      <c r="R37" s="515">
        <v>5675</v>
      </c>
      <c r="S37" s="515">
        <v>5732</v>
      </c>
      <c r="T37" s="515">
        <v>5498</v>
      </c>
      <c r="U37" s="515">
        <v>5865</v>
      </c>
      <c r="V37" s="515">
        <v>6512</v>
      </c>
      <c r="W37" s="515">
        <v>7517</v>
      </c>
      <c r="X37" s="515">
        <v>5519</v>
      </c>
      <c r="Y37" s="515">
        <v>6259</v>
      </c>
    </row>
    <row r="38" spans="1:25" s="499" customFormat="1" ht="13.5" customHeight="1">
      <c r="A38" s="486"/>
      <c r="B38" s="491"/>
      <c r="C38" s="491"/>
      <c r="D38" s="491"/>
      <c r="E38" s="491"/>
      <c r="F38" s="806" t="s">
        <v>818</v>
      </c>
      <c r="G38" s="806"/>
      <c r="H38" s="806"/>
      <c r="I38" s="806"/>
      <c r="J38" s="492"/>
      <c r="K38" s="515">
        <v>4142.5</v>
      </c>
      <c r="L38" s="515">
        <v>4709.583333333333</v>
      </c>
      <c r="M38" s="515">
        <v>5152</v>
      </c>
      <c r="N38" s="515">
        <v>4394</v>
      </c>
      <c r="O38" s="515">
        <v>5211</v>
      </c>
      <c r="P38" s="515">
        <v>4987</v>
      </c>
      <c r="Q38" s="515"/>
      <c r="R38" s="515">
        <v>4593</v>
      </c>
      <c r="S38" s="515">
        <v>3779</v>
      </c>
      <c r="T38" s="515">
        <v>4081</v>
      </c>
      <c r="U38" s="515">
        <v>4177</v>
      </c>
      <c r="V38" s="515">
        <v>4124</v>
      </c>
      <c r="W38" s="515">
        <v>4122</v>
      </c>
      <c r="X38" s="515">
        <v>4579</v>
      </c>
      <c r="Y38" s="515">
        <v>7316</v>
      </c>
    </row>
    <row r="39" spans="1:25" s="499" customFormat="1" ht="13.5" customHeight="1">
      <c r="A39" s="486"/>
      <c r="B39" s="491"/>
      <c r="C39" s="491"/>
      <c r="D39" s="491"/>
      <c r="E39" s="491"/>
      <c r="F39" s="806" t="s">
        <v>819</v>
      </c>
      <c r="G39" s="806"/>
      <c r="H39" s="806"/>
      <c r="I39" s="806"/>
      <c r="J39" s="492"/>
      <c r="K39" s="515">
        <v>5915.416666666667</v>
      </c>
      <c r="L39" s="515">
        <v>6299</v>
      </c>
      <c r="M39" s="515">
        <v>6254</v>
      </c>
      <c r="N39" s="515">
        <v>6644</v>
      </c>
      <c r="O39" s="515">
        <v>6037</v>
      </c>
      <c r="P39" s="515">
        <v>5747</v>
      </c>
      <c r="Q39" s="515"/>
      <c r="R39" s="515">
        <v>6409</v>
      </c>
      <c r="S39" s="515">
        <v>5864</v>
      </c>
      <c r="T39" s="515">
        <v>6509</v>
      </c>
      <c r="U39" s="515">
        <v>5546</v>
      </c>
      <c r="V39" s="515">
        <v>5654</v>
      </c>
      <c r="W39" s="515">
        <v>6426</v>
      </c>
      <c r="X39" s="515">
        <v>6743</v>
      </c>
      <c r="Y39" s="515">
        <v>7755</v>
      </c>
    </row>
    <row r="40" spans="1:25" s="499" customFormat="1" ht="13.5" customHeight="1">
      <c r="A40" s="486"/>
      <c r="B40" s="491"/>
      <c r="C40" s="491"/>
      <c r="D40" s="491"/>
      <c r="E40" s="491"/>
      <c r="F40" s="806" t="s">
        <v>820</v>
      </c>
      <c r="G40" s="806"/>
      <c r="H40" s="806"/>
      <c r="I40" s="806"/>
      <c r="J40" s="492"/>
      <c r="K40" s="515">
        <v>3495.25</v>
      </c>
      <c r="L40" s="515">
        <v>3284.4166666666665</v>
      </c>
      <c r="M40" s="515">
        <v>3364</v>
      </c>
      <c r="N40" s="515">
        <v>3339</v>
      </c>
      <c r="O40" s="515">
        <v>3053</v>
      </c>
      <c r="P40" s="515">
        <v>3197</v>
      </c>
      <c r="Q40" s="515"/>
      <c r="R40" s="515">
        <v>3432</v>
      </c>
      <c r="S40" s="515">
        <v>3144</v>
      </c>
      <c r="T40" s="515">
        <v>3362</v>
      </c>
      <c r="U40" s="515">
        <v>3434</v>
      </c>
      <c r="V40" s="515">
        <v>3118</v>
      </c>
      <c r="W40" s="515">
        <v>3469</v>
      </c>
      <c r="X40" s="515">
        <v>3271</v>
      </c>
      <c r="Y40" s="515">
        <v>3230</v>
      </c>
    </row>
    <row r="41" spans="1:25" s="499" customFormat="1" ht="13.5" customHeight="1">
      <c r="A41" s="486"/>
      <c r="B41" s="491"/>
      <c r="C41" s="491"/>
      <c r="D41" s="491"/>
      <c r="E41" s="491"/>
      <c r="F41" s="806" t="s">
        <v>821</v>
      </c>
      <c r="G41" s="806"/>
      <c r="H41" s="806"/>
      <c r="I41" s="806"/>
      <c r="J41" s="492"/>
      <c r="K41" s="515">
        <v>6889.416666666667</v>
      </c>
      <c r="L41" s="515">
        <v>6273.583333333333</v>
      </c>
      <c r="M41" s="515">
        <v>6527</v>
      </c>
      <c r="N41" s="515">
        <v>6283</v>
      </c>
      <c r="O41" s="515">
        <v>5588</v>
      </c>
      <c r="P41" s="515">
        <v>5438</v>
      </c>
      <c r="Q41" s="515"/>
      <c r="R41" s="515">
        <v>5694</v>
      </c>
      <c r="S41" s="515">
        <v>5943</v>
      </c>
      <c r="T41" s="515">
        <v>5792</v>
      </c>
      <c r="U41" s="515">
        <v>6140</v>
      </c>
      <c r="V41" s="515">
        <v>6225</v>
      </c>
      <c r="W41" s="515">
        <v>6932</v>
      </c>
      <c r="X41" s="515">
        <v>7162</v>
      </c>
      <c r="Y41" s="515">
        <v>7559</v>
      </c>
    </row>
    <row r="42" spans="1:25" s="499" customFormat="1" ht="13.5" customHeight="1">
      <c r="A42" s="486"/>
      <c r="B42" s="491"/>
      <c r="C42" s="491"/>
      <c r="D42" s="491"/>
      <c r="E42" s="491"/>
      <c r="F42" s="806" t="s">
        <v>642</v>
      </c>
      <c r="G42" s="806"/>
      <c r="H42" s="806"/>
      <c r="I42" s="806"/>
      <c r="J42" s="492"/>
      <c r="K42" s="515">
        <v>2117.8333333333335</v>
      </c>
      <c r="L42" s="515">
        <v>1810</v>
      </c>
      <c r="M42" s="515">
        <v>1753</v>
      </c>
      <c r="N42" s="515">
        <v>1677</v>
      </c>
      <c r="O42" s="515">
        <v>1654</v>
      </c>
      <c r="P42" s="515">
        <v>1272</v>
      </c>
      <c r="Q42" s="515"/>
      <c r="R42" s="515">
        <v>1466</v>
      </c>
      <c r="S42" s="515">
        <v>1728</v>
      </c>
      <c r="T42" s="515">
        <v>1742</v>
      </c>
      <c r="U42" s="515">
        <v>2102</v>
      </c>
      <c r="V42" s="515">
        <v>2547</v>
      </c>
      <c r="W42" s="515">
        <v>1852</v>
      </c>
      <c r="X42" s="515">
        <v>1730</v>
      </c>
      <c r="Y42" s="515">
        <v>2197</v>
      </c>
    </row>
    <row r="43" spans="1:25" s="499" customFormat="1" ht="13.5" customHeight="1">
      <c r="A43" s="486"/>
      <c r="B43" s="491"/>
      <c r="C43" s="491"/>
      <c r="D43" s="491"/>
      <c r="E43" s="491"/>
      <c r="F43" s="806" t="s">
        <v>643</v>
      </c>
      <c r="G43" s="806"/>
      <c r="H43" s="806"/>
      <c r="I43" s="806"/>
      <c r="J43" s="492"/>
      <c r="K43" s="515">
        <v>3027.9166666666665</v>
      </c>
      <c r="L43" s="515">
        <v>3009.8333333333335</v>
      </c>
      <c r="M43" s="515">
        <v>2977</v>
      </c>
      <c r="N43" s="515">
        <v>3325</v>
      </c>
      <c r="O43" s="515">
        <v>2882</v>
      </c>
      <c r="P43" s="515">
        <v>3122</v>
      </c>
      <c r="Q43" s="515"/>
      <c r="R43" s="515">
        <v>2757</v>
      </c>
      <c r="S43" s="515">
        <v>2763</v>
      </c>
      <c r="T43" s="515">
        <v>2787</v>
      </c>
      <c r="U43" s="515">
        <v>2693</v>
      </c>
      <c r="V43" s="515">
        <v>2708</v>
      </c>
      <c r="W43" s="515">
        <v>3137</v>
      </c>
      <c r="X43" s="515">
        <v>3452</v>
      </c>
      <c r="Y43" s="515">
        <v>3515</v>
      </c>
    </row>
    <row r="44" spans="1:25" s="499" customFormat="1" ht="13.5" customHeight="1">
      <c r="A44" s="486"/>
      <c r="B44" s="491"/>
      <c r="C44" s="491"/>
      <c r="D44" s="491"/>
      <c r="E44" s="491"/>
      <c r="F44" s="806" t="s">
        <v>644</v>
      </c>
      <c r="G44" s="806"/>
      <c r="H44" s="806"/>
      <c r="I44" s="806"/>
      <c r="J44" s="492"/>
      <c r="K44" s="515">
        <v>5359.75</v>
      </c>
      <c r="L44" s="515">
        <v>5172.75</v>
      </c>
      <c r="M44" s="515">
        <v>5210</v>
      </c>
      <c r="N44" s="515">
        <v>5795</v>
      </c>
      <c r="O44" s="515">
        <v>5750</v>
      </c>
      <c r="P44" s="515">
        <v>5449</v>
      </c>
      <c r="Q44" s="515"/>
      <c r="R44" s="515">
        <v>5371</v>
      </c>
      <c r="S44" s="515">
        <v>4339</v>
      </c>
      <c r="T44" s="515">
        <v>5316</v>
      </c>
      <c r="U44" s="515">
        <v>5306</v>
      </c>
      <c r="V44" s="515">
        <v>4273</v>
      </c>
      <c r="W44" s="515">
        <v>3915</v>
      </c>
      <c r="X44" s="515">
        <v>5068</v>
      </c>
      <c r="Y44" s="515">
        <v>6281</v>
      </c>
    </row>
    <row r="45" spans="1:25" s="499" customFormat="1" ht="13.5" customHeight="1">
      <c r="A45" s="486"/>
      <c r="B45" s="491"/>
      <c r="C45" s="491"/>
      <c r="D45" s="491"/>
      <c r="E45" s="491"/>
      <c r="F45" s="806" t="s">
        <v>645</v>
      </c>
      <c r="G45" s="806"/>
      <c r="H45" s="806"/>
      <c r="I45" s="806"/>
      <c r="J45" s="492"/>
      <c r="K45" s="515">
        <v>7903.666666666667</v>
      </c>
      <c r="L45" s="515">
        <v>8286.083333333334</v>
      </c>
      <c r="M45" s="515">
        <v>7314</v>
      </c>
      <c r="N45" s="515">
        <v>7599</v>
      </c>
      <c r="O45" s="515">
        <v>9682</v>
      </c>
      <c r="P45" s="515">
        <v>9552</v>
      </c>
      <c r="Q45" s="515"/>
      <c r="R45" s="515">
        <v>7350</v>
      </c>
      <c r="S45" s="515">
        <v>7992</v>
      </c>
      <c r="T45" s="515">
        <v>8081</v>
      </c>
      <c r="U45" s="515">
        <v>9260</v>
      </c>
      <c r="V45" s="515">
        <v>8411</v>
      </c>
      <c r="W45" s="515">
        <v>7851</v>
      </c>
      <c r="X45" s="515">
        <v>7084</v>
      </c>
      <c r="Y45" s="515">
        <v>9257</v>
      </c>
    </row>
    <row r="46" spans="1:25" s="499" customFormat="1" ht="13.5" customHeight="1">
      <c r="A46" s="486"/>
      <c r="B46" s="491"/>
      <c r="C46" s="491"/>
      <c r="D46" s="491"/>
      <c r="E46" s="491"/>
      <c r="F46" s="806" t="s">
        <v>646</v>
      </c>
      <c r="G46" s="806"/>
      <c r="H46" s="806"/>
      <c r="I46" s="806"/>
      <c r="J46" s="492"/>
      <c r="K46" s="515">
        <v>4249.583333333333</v>
      </c>
      <c r="L46" s="515">
        <v>4030.5833333333335</v>
      </c>
      <c r="M46" s="515">
        <v>3451</v>
      </c>
      <c r="N46" s="515">
        <v>3032</v>
      </c>
      <c r="O46" s="515">
        <v>3627</v>
      </c>
      <c r="P46" s="515">
        <v>3715</v>
      </c>
      <c r="Q46" s="515"/>
      <c r="R46" s="515">
        <v>3805</v>
      </c>
      <c r="S46" s="515">
        <v>4010</v>
      </c>
      <c r="T46" s="515">
        <v>4865</v>
      </c>
      <c r="U46" s="515">
        <v>5234</v>
      </c>
      <c r="V46" s="515">
        <v>4474</v>
      </c>
      <c r="W46" s="515">
        <v>4336</v>
      </c>
      <c r="X46" s="515">
        <v>3756</v>
      </c>
      <c r="Y46" s="515">
        <v>4062</v>
      </c>
    </row>
    <row r="47" spans="1:25" s="499" customFormat="1" ht="13.5" customHeight="1">
      <c r="A47" s="486"/>
      <c r="B47" s="491"/>
      <c r="C47" s="491"/>
      <c r="D47" s="491"/>
      <c r="E47" s="491"/>
      <c r="F47" s="806" t="s">
        <v>822</v>
      </c>
      <c r="G47" s="806"/>
      <c r="H47" s="806"/>
      <c r="I47" s="806"/>
      <c r="J47" s="492"/>
      <c r="K47" s="515">
        <v>1939.6666666666667</v>
      </c>
      <c r="L47" s="515">
        <v>2565.0833333333335</v>
      </c>
      <c r="M47" s="515">
        <v>1956</v>
      </c>
      <c r="N47" s="515">
        <v>2100</v>
      </c>
      <c r="O47" s="515">
        <v>2625</v>
      </c>
      <c r="P47" s="515">
        <v>2043</v>
      </c>
      <c r="Q47" s="515"/>
      <c r="R47" s="515">
        <v>2201</v>
      </c>
      <c r="S47" s="515">
        <v>2997</v>
      </c>
      <c r="T47" s="515">
        <v>2970</v>
      </c>
      <c r="U47" s="515">
        <v>2694</v>
      </c>
      <c r="V47" s="515">
        <v>2641</v>
      </c>
      <c r="W47" s="515">
        <v>2228</v>
      </c>
      <c r="X47" s="515">
        <v>2364</v>
      </c>
      <c r="Y47" s="515">
        <v>3962</v>
      </c>
    </row>
    <row r="48" spans="1:25" s="499" customFormat="1" ht="13.5" customHeight="1">
      <c r="A48" s="486"/>
      <c r="B48" s="491"/>
      <c r="C48" s="491"/>
      <c r="D48" s="491"/>
      <c r="E48" s="491"/>
      <c r="F48" s="806" t="s">
        <v>648</v>
      </c>
      <c r="G48" s="806"/>
      <c r="H48" s="806"/>
      <c r="I48" s="806"/>
      <c r="J48" s="492"/>
      <c r="K48" s="515">
        <v>14611</v>
      </c>
      <c r="L48" s="515">
        <v>16184.416666666666</v>
      </c>
      <c r="M48" s="515">
        <v>16373</v>
      </c>
      <c r="N48" s="515">
        <v>13927</v>
      </c>
      <c r="O48" s="515">
        <v>19061</v>
      </c>
      <c r="P48" s="515">
        <v>15363</v>
      </c>
      <c r="Q48" s="515"/>
      <c r="R48" s="515">
        <v>16102</v>
      </c>
      <c r="S48" s="515">
        <v>15223</v>
      </c>
      <c r="T48" s="515">
        <v>14846</v>
      </c>
      <c r="U48" s="515">
        <v>17406</v>
      </c>
      <c r="V48" s="515">
        <v>16958</v>
      </c>
      <c r="W48" s="515">
        <v>16373</v>
      </c>
      <c r="X48" s="515">
        <v>16214</v>
      </c>
      <c r="Y48" s="515">
        <v>16367</v>
      </c>
    </row>
    <row r="49" spans="1:25" s="516" customFormat="1" ht="13.5" customHeight="1">
      <c r="A49" s="511"/>
      <c r="B49" s="491"/>
      <c r="C49" s="491"/>
      <c r="D49" s="491"/>
      <c r="E49" s="806" t="s">
        <v>634</v>
      </c>
      <c r="F49" s="806"/>
      <c r="G49" s="806"/>
      <c r="H49" s="806"/>
      <c r="I49" s="806"/>
      <c r="J49" s="513"/>
      <c r="K49" s="515">
        <v>20542.916666666668</v>
      </c>
      <c r="L49" s="515">
        <v>25743.166666666668</v>
      </c>
      <c r="M49" s="515">
        <v>16420</v>
      </c>
      <c r="N49" s="515">
        <v>31896</v>
      </c>
      <c r="O49" s="515">
        <v>71170</v>
      </c>
      <c r="P49" s="515">
        <v>8472</v>
      </c>
      <c r="Q49" s="515"/>
      <c r="R49" s="515">
        <v>16146</v>
      </c>
      <c r="S49" s="515">
        <v>12658</v>
      </c>
      <c r="T49" s="515">
        <v>15346</v>
      </c>
      <c r="U49" s="515">
        <v>19212</v>
      </c>
      <c r="V49" s="515">
        <v>19002</v>
      </c>
      <c r="W49" s="515">
        <v>18060</v>
      </c>
      <c r="X49" s="515">
        <v>17976</v>
      </c>
      <c r="Y49" s="515">
        <v>62560</v>
      </c>
    </row>
    <row r="50" spans="1:25" s="516" customFormat="1" ht="13.5" customHeight="1">
      <c r="A50" s="511"/>
      <c r="B50" s="491"/>
      <c r="C50" s="491"/>
      <c r="D50" s="491"/>
      <c r="E50" s="806" t="s">
        <v>635</v>
      </c>
      <c r="F50" s="806"/>
      <c r="G50" s="806"/>
      <c r="H50" s="806"/>
      <c r="I50" s="806"/>
      <c r="J50" s="513"/>
      <c r="K50" s="515">
        <v>21857</v>
      </c>
      <c r="L50" s="515">
        <v>22001.416666666668</v>
      </c>
      <c r="M50" s="515">
        <v>27837</v>
      </c>
      <c r="N50" s="515">
        <v>29058</v>
      </c>
      <c r="O50" s="515">
        <v>28545</v>
      </c>
      <c r="P50" s="515">
        <v>22213</v>
      </c>
      <c r="Q50" s="515"/>
      <c r="R50" s="515">
        <v>20049</v>
      </c>
      <c r="S50" s="515">
        <v>17373</v>
      </c>
      <c r="T50" s="515">
        <v>18242</v>
      </c>
      <c r="U50" s="515">
        <v>19371</v>
      </c>
      <c r="V50" s="515">
        <v>22510</v>
      </c>
      <c r="W50" s="515">
        <v>17143</v>
      </c>
      <c r="X50" s="515">
        <v>20106</v>
      </c>
      <c r="Y50" s="515">
        <v>21570</v>
      </c>
    </row>
    <row r="51" spans="1:25" s="516" customFormat="1" ht="13.5" customHeight="1">
      <c r="A51" s="511"/>
      <c r="B51" s="491"/>
      <c r="C51" s="491"/>
      <c r="D51" s="491"/>
      <c r="E51" s="806" t="s">
        <v>636</v>
      </c>
      <c r="F51" s="806"/>
      <c r="G51" s="806"/>
      <c r="H51" s="806"/>
      <c r="I51" s="806"/>
      <c r="J51" s="513"/>
      <c r="K51" s="515">
        <v>9604.583333333334</v>
      </c>
      <c r="L51" s="515">
        <v>11786</v>
      </c>
      <c r="M51" s="515">
        <v>11733</v>
      </c>
      <c r="N51" s="515">
        <v>7715</v>
      </c>
      <c r="O51" s="515">
        <v>15951</v>
      </c>
      <c r="P51" s="515">
        <v>11306</v>
      </c>
      <c r="Q51" s="515"/>
      <c r="R51" s="515">
        <v>9255</v>
      </c>
      <c r="S51" s="515">
        <v>17116</v>
      </c>
      <c r="T51" s="515">
        <v>6695</v>
      </c>
      <c r="U51" s="515">
        <v>7176</v>
      </c>
      <c r="V51" s="515">
        <v>11416</v>
      </c>
      <c r="W51" s="515">
        <v>8894</v>
      </c>
      <c r="X51" s="515">
        <v>10799</v>
      </c>
      <c r="Y51" s="515">
        <v>23376</v>
      </c>
    </row>
    <row r="52" spans="1:25" s="516" customFormat="1" ht="13.5" customHeight="1">
      <c r="A52" s="511"/>
      <c r="B52" s="491"/>
      <c r="C52" s="491"/>
      <c r="D52" s="491"/>
      <c r="E52" s="806" t="s">
        <v>823</v>
      </c>
      <c r="F52" s="806"/>
      <c r="G52" s="806"/>
      <c r="H52" s="806"/>
      <c r="I52" s="806"/>
      <c r="J52" s="513"/>
      <c r="K52" s="515">
        <v>14152.833333333334</v>
      </c>
      <c r="L52" s="515">
        <v>15672.166666666666</v>
      </c>
      <c r="M52" s="515">
        <v>18152</v>
      </c>
      <c r="N52" s="515">
        <v>9592</v>
      </c>
      <c r="O52" s="515">
        <v>22962</v>
      </c>
      <c r="P52" s="515">
        <v>16143</v>
      </c>
      <c r="Q52" s="515"/>
      <c r="R52" s="515">
        <v>18321</v>
      </c>
      <c r="S52" s="515">
        <v>14639</v>
      </c>
      <c r="T52" s="515">
        <v>12051</v>
      </c>
      <c r="U52" s="515">
        <v>10810</v>
      </c>
      <c r="V52" s="515">
        <v>11087</v>
      </c>
      <c r="W52" s="515">
        <v>15070</v>
      </c>
      <c r="X52" s="515">
        <v>16510</v>
      </c>
      <c r="Y52" s="515">
        <v>22729</v>
      </c>
    </row>
    <row r="53" spans="1:25" s="516" customFormat="1" ht="13.5" customHeight="1">
      <c r="A53" s="511"/>
      <c r="B53" s="491"/>
      <c r="C53" s="491"/>
      <c r="D53" s="491"/>
      <c r="E53" s="806" t="s">
        <v>678</v>
      </c>
      <c r="F53" s="806"/>
      <c r="G53" s="806"/>
      <c r="H53" s="806"/>
      <c r="I53" s="806"/>
      <c r="J53" s="513"/>
      <c r="K53" s="515">
        <v>10496.75</v>
      </c>
      <c r="L53" s="515">
        <v>11406.416666666666</v>
      </c>
      <c r="M53" s="515">
        <v>9041</v>
      </c>
      <c r="N53" s="515">
        <v>7617</v>
      </c>
      <c r="O53" s="515">
        <v>11115</v>
      </c>
      <c r="P53" s="515">
        <v>9483</v>
      </c>
      <c r="Q53" s="515"/>
      <c r="R53" s="515">
        <v>9773</v>
      </c>
      <c r="S53" s="515">
        <v>13464</v>
      </c>
      <c r="T53" s="515">
        <v>10001</v>
      </c>
      <c r="U53" s="515">
        <v>13262</v>
      </c>
      <c r="V53" s="515">
        <v>19851</v>
      </c>
      <c r="W53" s="515">
        <v>11599</v>
      </c>
      <c r="X53" s="515">
        <v>10920</v>
      </c>
      <c r="Y53" s="515">
        <v>10751</v>
      </c>
    </row>
    <row r="54" spans="1:25" s="516" customFormat="1" ht="13.5" customHeight="1">
      <c r="A54" s="511"/>
      <c r="B54" s="491"/>
      <c r="C54" s="491"/>
      <c r="D54" s="491"/>
      <c r="E54" s="806" t="s">
        <v>679</v>
      </c>
      <c r="F54" s="806"/>
      <c r="G54" s="806"/>
      <c r="H54" s="806"/>
      <c r="I54" s="806"/>
      <c r="J54" s="513"/>
      <c r="K54" s="515">
        <v>54508.666666666664</v>
      </c>
      <c r="L54" s="515">
        <v>50755.083333333336</v>
      </c>
      <c r="M54" s="515">
        <v>46788</v>
      </c>
      <c r="N54" s="515">
        <v>38619</v>
      </c>
      <c r="O54" s="515">
        <v>82563</v>
      </c>
      <c r="P54" s="515">
        <v>68722</v>
      </c>
      <c r="Q54" s="515"/>
      <c r="R54" s="515">
        <v>46666</v>
      </c>
      <c r="S54" s="515">
        <v>34333</v>
      </c>
      <c r="T54" s="515">
        <v>47223</v>
      </c>
      <c r="U54" s="515">
        <v>52672</v>
      </c>
      <c r="V54" s="515">
        <v>48770</v>
      </c>
      <c r="W54" s="515">
        <v>47734</v>
      </c>
      <c r="X54" s="515">
        <v>45853</v>
      </c>
      <c r="Y54" s="515">
        <v>49118</v>
      </c>
    </row>
    <row r="55" spans="1:25" s="516" customFormat="1" ht="13.5" customHeight="1">
      <c r="A55" s="511"/>
      <c r="B55" s="491"/>
      <c r="C55" s="491"/>
      <c r="D55" s="491"/>
      <c r="E55" s="806" t="s">
        <v>680</v>
      </c>
      <c r="F55" s="806"/>
      <c r="G55" s="806"/>
      <c r="H55" s="806"/>
      <c r="I55" s="806"/>
      <c r="J55" s="513"/>
      <c r="K55" s="515">
        <v>15501.916666666666</v>
      </c>
      <c r="L55" s="515">
        <v>15696.083333333334</v>
      </c>
      <c r="M55" s="515">
        <v>34932</v>
      </c>
      <c r="N55" s="515">
        <v>14368</v>
      </c>
      <c r="O55" s="515">
        <v>21004</v>
      </c>
      <c r="P55" s="515">
        <v>18143</v>
      </c>
      <c r="Q55" s="515"/>
      <c r="R55" s="515">
        <v>16832</v>
      </c>
      <c r="S55" s="515">
        <v>13669</v>
      </c>
      <c r="T55" s="515">
        <v>16915</v>
      </c>
      <c r="U55" s="515">
        <v>8254</v>
      </c>
      <c r="V55" s="515">
        <v>9234</v>
      </c>
      <c r="W55" s="515">
        <v>16818</v>
      </c>
      <c r="X55" s="515">
        <v>10076</v>
      </c>
      <c r="Y55" s="515">
        <v>8108</v>
      </c>
    </row>
    <row r="56" spans="1:25" s="516" customFormat="1" ht="13.5" customHeight="1">
      <c r="A56" s="511"/>
      <c r="B56" s="491"/>
      <c r="C56" s="491"/>
      <c r="D56" s="491"/>
      <c r="E56" s="806" t="s">
        <v>681</v>
      </c>
      <c r="F56" s="806"/>
      <c r="G56" s="806"/>
      <c r="H56" s="806"/>
      <c r="I56" s="806"/>
      <c r="J56" s="513"/>
      <c r="K56" s="515">
        <v>32563.916666666668</v>
      </c>
      <c r="L56" s="515">
        <v>30222.416666666668</v>
      </c>
      <c r="M56" s="515">
        <v>24858</v>
      </c>
      <c r="N56" s="515">
        <v>34378</v>
      </c>
      <c r="O56" s="515">
        <v>31238</v>
      </c>
      <c r="P56" s="515">
        <v>32046</v>
      </c>
      <c r="Q56" s="515"/>
      <c r="R56" s="515">
        <v>29831</v>
      </c>
      <c r="S56" s="515">
        <v>32324</v>
      </c>
      <c r="T56" s="515">
        <v>27838</v>
      </c>
      <c r="U56" s="515">
        <v>31462</v>
      </c>
      <c r="V56" s="515">
        <v>26161</v>
      </c>
      <c r="W56" s="515">
        <v>27410</v>
      </c>
      <c r="X56" s="515">
        <v>25871</v>
      </c>
      <c r="Y56" s="515">
        <v>39252</v>
      </c>
    </row>
    <row r="57" spans="1:25" s="516" customFormat="1" ht="13.5" customHeight="1">
      <c r="A57" s="511"/>
      <c r="B57" s="491"/>
      <c r="C57" s="491"/>
      <c r="D57" s="491"/>
      <c r="E57" s="806" t="s">
        <v>824</v>
      </c>
      <c r="F57" s="806"/>
      <c r="G57" s="806"/>
      <c r="H57" s="806"/>
      <c r="I57" s="806"/>
      <c r="J57" s="513"/>
      <c r="K57" s="515">
        <v>87879.41666666667</v>
      </c>
      <c r="L57" s="515">
        <v>93966</v>
      </c>
      <c r="M57" s="515">
        <v>109579</v>
      </c>
      <c r="N57" s="515">
        <v>67493</v>
      </c>
      <c r="O57" s="515">
        <v>88871</v>
      </c>
      <c r="P57" s="515">
        <v>104023</v>
      </c>
      <c r="Q57" s="515"/>
      <c r="R57" s="515">
        <v>82634</v>
      </c>
      <c r="S57" s="515">
        <v>85734</v>
      </c>
      <c r="T57" s="515">
        <v>87595</v>
      </c>
      <c r="U57" s="515">
        <v>85183</v>
      </c>
      <c r="V57" s="515">
        <v>96891</v>
      </c>
      <c r="W57" s="515">
        <v>83156</v>
      </c>
      <c r="X57" s="515">
        <v>83830</v>
      </c>
      <c r="Y57" s="515">
        <v>152603</v>
      </c>
    </row>
    <row r="58" spans="2:25" s="511" customFormat="1" ht="13.5" customHeight="1">
      <c r="B58" s="512"/>
      <c r="C58" s="512"/>
      <c r="D58" s="809" t="s">
        <v>825</v>
      </c>
      <c r="E58" s="809"/>
      <c r="F58" s="809"/>
      <c r="G58" s="809"/>
      <c r="H58" s="809"/>
      <c r="I58" s="809"/>
      <c r="J58" s="513"/>
      <c r="K58" s="514">
        <v>101771.5</v>
      </c>
      <c r="L58" s="514">
        <v>119769.33333333333</v>
      </c>
      <c r="M58" s="514">
        <v>93688</v>
      </c>
      <c r="N58" s="514">
        <v>94962</v>
      </c>
      <c r="O58" s="514">
        <v>96465</v>
      </c>
      <c r="P58" s="514">
        <v>123055</v>
      </c>
      <c r="Q58" s="514"/>
      <c r="R58" s="514">
        <v>132293</v>
      </c>
      <c r="S58" s="514">
        <v>201770</v>
      </c>
      <c r="T58" s="514">
        <v>110922</v>
      </c>
      <c r="U58" s="514">
        <v>98787</v>
      </c>
      <c r="V58" s="514">
        <v>99170</v>
      </c>
      <c r="W58" s="514">
        <v>106626</v>
      </c>
      <c r="X58" s="514">
        <v>94569</v>
      </c>
      <c r="Y58" s="514">
        <v>184925</v>
      </c>
    </row>
    <row r="59" spans="1:25" s="499" customFormat="1" ht="13.5" customHeight="1">
      <c r="A59" s="486"/>
      <c r="B59" s="491"/>
      <c r="C59" s="491"/>
      <c r="D59" s="491"/>
      <c r="E59" s="491"/>
      <c r="F59" s="806" t="s">
        <v>826</v>
      </c>
      <c r="G59" s="806"/>
      <c r="H59" s="806"/>
      <c r="I59" s="806"/>
      <c r="J59" s="492"/>
      <c r="K59" s="515">
        <v>18088.833333333332</v>
      </c>
      <c r="L59" s="515">
        <v>19776.333333333332</v>
      </c>
      <c r="M59" s="515">
        <v>12119</v>
      </c>
      <c r="N59" s="515">
        <v>15141</v>
      </c>
      <c r="O59" s="515">
        <v>13315</v>
      </c>
      <c r="P59" s="515">
        <v>13085</v>
      </c>
      <c r="Q59" s="515"/>
      <c r="R59" s="515">
        <v>13117</v>
      </c>
      <c r="S59" s="515">
        <v>55542</v>
      </c>
      <c r="T59" s="515">
        <v>15932</v>
      </c>
      <c r="U59" s="515">
        <v>16551</v>
      </c>
      <c r="V59" s="515">
        <v>13038</v>
      </c>
      <c r="W59" s="515">
        <v>15267</v>
      </c>
      <c r="X59" s="515">
        <v>11509</v>
      </c>
      <c r="Y59" s="515">
        <v>42700</v>
      </c>
    </row>
    <row r="60" spans="1:25" s="499" customFormat="1" ht="13.5" customHeight="1">
      <c r="A60" s="486"/>
      <c r="B60" s="491"/>
      <c r="C60" s="491"/>
      <c r="D60" s="491"/>
      <c r="E60" s="491"/>
      <c r="F60" s="806" t="s">
        <v>827</v>
      </c>
      <c r="G60" s="806"/>
      <c r="H60" s="806"/>
      <c r="I60" s="806"/>
      <c r="J60" s="492"/>
      <c r="K60" s="515">
        <v>6868.083333333333</v>
      </c>
      <c r="L60" s="515">
        <v>8427.333333333334</v>
      </c>
      <c r="M60" s="515">
        <v>1088</v>
      </c>
      <c r="N60" s="515">
        <v>508</v>
      </c>
      <c r="O60" s="515">
        <v>1311</v>
      </c>
      <c r="P60" s="515">
        <v>35854</v>
      </c>
      <c r="Q60" s="515"/>
      <c r="R60" s="515">
        <v>40048</v>
      </c>
      <c r="S60" s="515">
        <v>2326</v>
      </c>
      <c r="T60" s="515">
        <v>6742</v>
      </c>
      <c r="U60" s="515">
        <v>3255</v>
      </c>
      <c r="V60" s="515">
        <v>3392</v>
      </c>
      <c r="W60" s="515">
        <v>3177</v>
      </c>
      <c r="X60" s="515">
        <v>2361</v>
      </c>
      <c r="Y60" s="515">
        <v>1066</v>
      </c>
    </row>
    <row r="61" spans="2:25" s="511" customFormat="1" ht="13.5" customHeight="1">
      <c r="B61" s="512"/>
      <c r="C61" s="809" t="s">
        <v>828</v>
      </c>
      <c r="D61" s="809"/>
      <c r="E61" s="809"/>
      <c r="F61" s="809"/>
      <c r="G61" s="809"/>
      <c r="H61" s="809"/>
      <c r="I61" s="809"/>
      <c r="J61" s="513"/>
      <c r="K61" s="514">
        <v>531947</v>
      </c>
      <c r="L61" s="514">
        <v>638565.3333333334</v>
      </c>
      <c r="M61" s="514">
        <v>492844</v>
      </c>
      <c r="N61" s="514">
        <v>546644</v>
      </c>
      <c r="O61" s="514">
        <v>995699</v>
      </c>
      <c r="P61" s="514">
        <v>516828</v>
      </c>
      <c r="Q61" s="514"/>
      <c r="R61" s="514">
        <v>463280</v>
      </c>
      <c r="S61" s="514">
        <v>904303</v>
      </c>
      <c r="T61" s="514">
        <v>515107</v>
      </c>
      <c r="U61" s="514">
        <v>528780</v>
      </c>
      <c r="V61" s="514">
        <v>486148</v>
      </c>
      <c r="W61" s="514">
        <v>593121</v>
      </c>
      <c r="X61" s="514">
        <v>468578</v>
      </c>
      <c r="Y61" s="514">
        <v>1151452</v>
      </c>
    </row>
    <row r="62" spans="1:25" s="499" customFormat="1" ht="13.5" customHeight="1">
      <c r="A62" s="486"/>
      <c r="B62" s="491"/>
      <c r="C62" s="491"/>
      <c r="D62" s="806" t="s">
        <v>829</v>
      </c>
      <c r="E62" s="806"/>
      <c r="F62" s="806"/>
      <c r="G62" s="806"/>
      <c r="H62" s="806"/>
      <c r="I62" s="806"/>
      <c r="J62" s="492"/>
      <c r="K62" s="515">
        <v>442440.9166666667</v>
      </c>
      <c r="L62" s="515">
        <v>481422.9166666667</v>
      </c>
      <c r="M62" s="515">
        <v>380963</v>
      </c>
      <c r="N62" s="515">
        <v>462053</v>
      </c>
      <c r="O62" s="515">
        <v>402359</v>
      </c>
      <c r="P62" s="515">
        <v>412538</v>
      </c>
      <c r="Q62" s="515"/>
      <c r="R62" s="515">
        <v>372924</v>
      </c>
      <c r="S62" s="515">
        <v>795853</v>
      </c>
      <c r="T62" s="515">
        <v>428476</v>
      </c>
      <c r="U62" s="515">
        <v>422288</v>
      </c>
      <c r="V62" s="515">
        <v>380468</v>
      </c>
      <c r="W62" s="515">
        <v>498140</v>
      </c>
      <c r="X62" s="515">
        <v>373501</v>
      </c>
      <c r="Y62" s="515">
        <v>847512</v>
      </c>
    </row>
    <row r="63" spans="1:25" s="499" customFormat="1" ht="13.5" customHeight="1">
      <c r="A63" s="486"/>
      <c r="B63" s="491"/>
      <c r="C63" s="491"/>
      <c r="D63" s="806" t="s">
        <v>830</v>
      </c>
      <c r="E63" s="806"/>
      <c r="F63" s="806"/>
      <c r="G63" s="806"/>
      <c r="H63" s="806"/>
      <c r="I63" s="806"/>
      <c r="J63" s="492"/>
      <c r="K63" s="515">
        <v>26444.166666666668</v>
      </c>
      <c r="L63" s="515">
        <v>26484.666666666668</v>
      </c>
      <c r="M63" s="515">
        <v>23125</v>
      </c>
      <c r="N63" s="515">
        <v>25310</v>
      </c>
      <c r="O63" s="515">
        <v>39620</v>
      </c>
      <c r="P63" s="515">
        <v>29159</v>
      </c>
      <c r="Q63" s="515"/>
      <c r="R63" s="515">
        <v>25103</v>
      </c>
      <c r="S63" s="515">
        <v>31452</v>
      </c>
      <c r="T63" s="515">
        <v>26578</v>
      </c>
      <c r="U63" s="515">
        <v>22687</v>
      </c>
      <c r="V63" s="515">
        <v>32382</v>
      </c>
      <c r="W63" s="515">
        <v>23501</v>
      </c>
      <c r="X63" s="515">
        <v>19995</v>
      </c>
      <c r="Y63" s="515">
        <v>18904</v>
      </c>
    </row>
    <row r="64" spans="1:25" s="499" customFormat="1" ht="13.5" customHeight="1">
      <c r="A64" s="486"/>
      <c r="B64" s="491"/>
      <c r="C64" s="491"/>
      <c r="D64" s="806" t="s">
        <v>831</v>
      </c>
      <c r="E64" s="806"/>
      <c r="F64" s="806"/>
      <c r="G64" s="806"/>
      <c r="H64" s="806"/>
      <c r="I64" s="806"/>
      <c r="J64" s="492"/>
      <c r="K64" s="515">
        <v>20777.5</v>
      </c>
      <c r="L64" s="515">
        <v>30005.166666666668</v>
      </c>
      <c r="M64" s="515">
        <v>31431</v>
      </c>
      <c r="N64" s="515">
        <v>26641</v>
      </c>
      <c r="O64" s="515">
        <v>25157</v>
      </c>
      <c r="P64" s="515">
        <v>39942</v>
      </c>
      <c r="Q64" s="515"/>
      <c r="R64" s="515">
        <v>25885</v>
      </c>
      <c r="S64" s="515">
        <v>37143</v>
      </c>
      <c r="T64" s="515">
        <v>25029</v>
      </c>
      <c r="U64" s="515">
        <v>35048</v>
      </c>
      <c r="V64" s="515">
        <v>24146</v>
      </c>
      <c r="W64" s="515">
        <v>25071</v>
      </c>
      <c r="X64" s="515">
        <v>28640</v>
      </c>
      <c r="Y64" s="515">
        <v>35929</v>
      </c>
    </row>
    <row r="65" spans="1:25" s="499" customFormat="1" ht="13.5" customHeight="1">
      <c r="A65" s="486"/>
      <c r="B65" s="491"/>
      <c r="C65" s="491"/>
      <c r="D65" s="806" t="s">
        <v>832</v>
      </c>
      <c r="E65" s="806"/>
      <c r="F65" s="806"/>
      <c r="G65" s="806"/>
      <c r="H65" s="806"/>
      <c r="I65" s="806"/>
      <c r="J65" s="492"/>
      <c r="K65" s="515">
        <v>2457.0833333333335</v>
      </c>
      <c r="L65" s="515">
        <v>2356.5</v>
      </c>
      <c r="M65" s="515">
        <v>2273</v>
      </c>
      <c r="N65" s="515">
        <v>2305</v>
      </c>
      <c r="O65" s="515">
        <v>2304</v>
      </c>
      <c r="P65" s="515">
        <v>1269</v>
      </c>
      <c r="Q65" s="515"/>
      <c r="R65" s="515">
        <v>1642</v>
      </c>
      <c r="S65" s="515">
        <v>2112</v>
      </c>
      <c r="T65" s="515">
        <v>737</v>
      </c>
      <c r="U65" s="515">
        <v>1833</v>
      </c>
      <c r="V65" s="515">
        <v>1678</v>
      </c>
      <c r="W65" s="515">
        <v>1783</v>
      </c>
      <c r="X65" s="515">
        <v>8311</v>
      </c>
      <c r="Y65" s="515">
        <v>2031</v>
      </c>
    </row>
    <row r="66" spans="2:25" s="511" customFormat="1" ht="13.5" customHeight="1">
      <c r="B66" s="512"/>
      <c r="C66" s="809" t="s">
        <v>833</v>
      </c>
      <c r="D66" s="809"/>
      <c r="E66" s="809"/>
      <c r="F66" s="809"/>
      <c r="G66" s="809"/>
      <c r="H66" s="809"/>
      <c r="I66" s="809"/>
      <c r="J66" s="513"/>
      <c r="K66" s="514">
        <v>70393</v>
      </c>
      <c r="L66" s="514">
        <v>62786.166666666664</v>
      </c>
      <c r="M66" s="514">
        <v>52107</v>
      </c>
      <c r="N66" s="514">
        <v>101549</v>
      </c>
      <c r="O66" s="514">
        <v>45200</v>
      </c>
      <c r="P66" s="514">
        <v>56799</v>
      </c>
      <c r="Q66" s="514"/>
      <c r="R66" s="514">
        <v>46860</v>
      </c>
      <c r="S66" s="514">
        <v>50613</v>
      </c>
      <c r="T66" s="514">
        <v>49954</v>
      </c>
      <c r="U66" s="514">
        <v>56212</v>
      </c>
      <c r="V66" s="514">
        <v>55812</v>
      </c>
      <c r="W66" s="514">
        <v>71389</v>
      </c>
      <c r="X66" s="514">
        <v>71722</v>
      </c>
      <c r="Y66" s="514">
        <v>95217</v>
      </c>
    </row>
    <row r="67" spans="2:25" s="511" customFormat="1" ht="13.5" customHeight="1">
      <c r="B67" s="809" t="s">
        <v>834</v>
      </c>
      <c r="C67" s="809"/>
      <c r="D67" s="809"/>
      <c r="E67" s="809"/>
      <c r="F67" s="809"/>
      <c r="G67" s="809"/>
      <c r="H67" s="809"/>
      <c r="I67" s="809"/>
      <c r="J67" s="513"/>
      <c r="K67" s="514">
        <v>11943.083333333334</v>
      </c>
      <c r="L67" s="514">
        <v>10063.583333333334</v>
      </c>
      <c r="M67" s="514">
        <v>14767</v>
      </c>
      <c r="N67" s="514">
        <v>7477</v>
      </c>
      <c r="O67" s="514">
        <v>16363</v>
      </c>
      <c r="P67" s="514">
        <v>7658</v>
      </c>
      <c r="Q67" s="514"/>
      <c r="R67" s="514">
        <v>11014</v>
      </c>
      <c r="S67" s="514">
        <v>4697</v>
      </c>
      <c r="T67" s="514">
        <v>9775</v>
      </c>
      <c r="U67" s="514">
        <v>12880</v>
      </c>
      <c r="V67" s="514">
        <v>5066</v>
      </c>
      <c r="W67" s="514">
        <v>10549</v>
      </c>
      <c r="X67" s="514">
        <v>7279</v>
      </c>
      <c r="Y67" s="514">
        <v>13238</v>
      </c>
    </row>
    <row r="68" spans="2:25" s="511" customFormat="1" ht="13.5" customHeight="1">
      <c r="B68" s="809" t="s">
        <v>835</v>
      </c>
      <c r="C68" s="809"/>
      <c r="D68" s="809"/>
      <c r="E68" s="809"/>
      <c r="F68" s="809"/>
      <c r="G68" s="809"/>
      <c r="H68" s="809"/>
      <c r="I68" s="809"/>
      <c r="J68" s="513"/>
      <c r="K68" s="514">
        <v>470464</v>
      </c>
      <c r="L68" s="514">
        <v>506740.1666666667</v>
      </c>
      <c r="M68" s="514">
        <v>379461</v>
      </c>
      <c r="N68" s="514">
        <v>480124</v>
      </c>
      <c r="O68" s="514">
        <v>447262</v>
      </c>
      <c r="P68" s="514">
        <v>410474</v>
      </c>
      <c r="Q68" s="514"/>
      <c r="R68" s="514">
        <v>365257</v>
      </c>
      <c r="S68" s="514">
        <v>829204</v>
      </c>
      <c r="T68" s="514">
        <v>453321</v>
      </c>
      <c r="U68" s="514">
        <v>462896</v>
      </c>
      <c r="V68" s="514">
        <v>398934</v>
      </c>
      <c r="W68" s="514">
        <v>503256</v>
      </c>
      <c r="X68" s="514">
        <v>396730</v>
      </c>
      <c r="Y68" s="514">
        <v>953963</v>
      </c>
    </row>
    <row r="69" spans="2:25" s="511" customFormat="1" ht="13.5" customHeight="1">
      <c r="B69" s="809" t="s">
        <v>836</v>
      </c>
      <c r="C69" s="809"/>
      <c r="D69" s="809"/>
      <c r="E69" s="809"/>
      <c r="F69" s="809"/>
      <c r="G69" s="809"/>
      <c r="H69" s="809"/>
      <c r="I69" s="809"/>
      <c r="J69" s="513"/>
      <c r="K69" s="514">
        <v>137649.5</v>
      </c>
      <c r="L69" s="514">
        <v>161849.83333333334</v>
      </c>
      <c r="M69" s="514">
        <v>14281</v>
      </c>
      <c r="N69" s="514">
        <v>175485</v>
      </c>
      <c r="O69" s="519">
        <v>2204</v>
      </c>
      <c r="P69" s="519">
        <v>54181</v>
      </c>
      <c r="Q69" s="514"/>
      <c r="R69" s="520">
        <v>50895</v>
      </c>
      <c r="S69" s="517">
        <v>524380</v>
      </c>
      <c r="T69" s="514">
        <v>145566</v>
      </c>
      <c r="U69" s="514">
        <v>145636</v>
      </c>
      <c r="V69" s="514">
        <v>66368</v>
      </c>
      <c r="W69" s="514">
        <v>189215</v>
      </c>
      <c r="X69" s="514">
        <v>87850</v>
      </c>
      <c r="Y69" s="514">
        <v>486137</v>
      </c>
    </row>
    <row r="70" spans="1:25" s="499" customFormat="1" ht="13.5" customHeight="1">
      <c r="A70" s="486"/>
      <c r="B70" s="491"/>
      <c r="C70" s="491"/>
      <c r="D70" s="806" t="s">
        <v>837</v>
      </c>
      <c r="E70" s="806"/>
      <c r="F70" s="806"/>
      <c r="G70" s="806"/>
      <c r="H70" s="806"/>
      <c r="I70" s="806"/>
      <c r="J70" s="492"/>
      <c r="K70" s="521">
        <v>111083.58333333333</v>
      </c>
      <c r="L70" s="521">
        <v>87636</v>
      </c>
      <c r="M70" s="521">
        <v>-3017</v>
      </c>
      <c r="N70" s="521">
        <v>105506</v>
      </c>
      <c r="O70" s="521">
        <v>-237118</v>
      </c>
      <c r="P70" s="521">
        <v>-8256</v>
      </c>
      <c r="Q70" s="521"/>
      <c r="R70" s="521">
        <v>17977</v>
      </c>
      <c r="S70" s="522">
        <v>475928</v>
      </c>
      <c r="T70" s="521">
        <v>118503</v>
      </c>
      <c r="U70" s="521">
        <v>90388</v>
      </c>
      <c r="V70" s="521">
        <v>34055</v>
      </c>
      <c r="W70" s="521">
        <v>140723</v>
      </c>
      <c r="X70" s="521">
        <v>51003</v>
      </c>
      <c r="Y70" s="521">
        <v>265940</v>
      </c>
    </row>
    <row r="71" spans="1:25" s="499" customFormat="1" ht="6.75" customHeight="1">
      <c r="A71" s="486"/>
      <c r="B71" s="491"/>
      <c r="C71" s="491"/>
      <c r="D71" s="491"/>
      <c r="E71" s="491"/>
      <c r="F71" s="491"/>
      <c r="G71" s="491"/>
      <c r="H71" s="491"/>
      <c r="I71" s="461"/>
      <c r="J71" s="492"/>
      <c r="K71" s="523"/>
      <c r="L71" s="524"/>
      <c r="M71" s="524"/>
      <c r="N71" s="525"/>
      <c r="O71" s="525"/>
      <c r="P71" s="525"/>
      <c r="Q71" s="525"/>
      <c r="R71" s="525"/>
      <c r="S71" s="524"/>
      <c r="T71" s="525"/>
      <c r="U71" s="525"/>
      <c r="V71" s="525"/>
      <c r="W71" s="525"/>
      <c r="X71" s="525"/>
      <c r="Y71" s="525"/>
    </row>
    <row r="72" spans="2:25" s="526" customFormat="1" ht="13.5" customHeight="1">
      <c r="B72" s="810" t="s">
        <v>838</v>
      </c>
      <c r="C72" s="810"/>
      <c r="D72" s="810"/>
      <c r="E72" s="810"/>
      <c r="F72" s="810"/>
      <c r="G72" s="810"/>
      <c r="H72" s="810"/>
      <c r="I72" s="508" t="s">
        <v>839</v>
      </c>
      <c r="J72" s="527"/>
      <c r="K72" s="528">
        <v>19.7</v>
      </c>
      <c r="L72" s="529">
        <v>19.612490347173157</v>
      </c>
      <c r="M72" s="529">
        <v>18</v>
      </c>
      <c r="N72" s="529">
        <v>21</v>
      </c>
      <c r="O72" s="529">
        <v>16.1</v>
      </c>
      <c r="P72" s="529">
        <v>18.5</v>
      </c>
      <c r="Q72" s="529"/>
      <c r="R72" s="529">
        <v>20.6</v>
      </c>
      <c r="S72" s="529">
        <v>20.8</v>
      </c>
      <c r="T72" s="529">
        <v>21.4</v>
      </c>
      <c r="U72" s="529">
        <v>22</v>
      </c>
      <c r="V72" s="529">
        <v>20.3</v>
      </c>
      <c r="W72" s="529">
        <v>21.7</v>
      </c>
      <c r="X72" s="529">
        <v>21.7</v>
      </c>
      <c r="Y72" s="529">
        <v>16.6</v>
      </c>
    </row>
    <row r="73" spans="1:25" ht="6.75" customHeight="1" thickBot="1">
      <c r="A73" s="484"/>
      <c r="B73" s="485"/>
      <c r="C73" s="485"/>
      <c r="D73" s="485"/>
      <c r="E73" s="485"/>
      <c r="F73" s="485"/>
      <c r="G73" s="485"/>
      <c r="H73" s="485"/>
      <c r="I73" s="485"/>
      <c r="J73" s="530"/>
      <c r="K73" s="531"/>
      <c r="L73" s="532"/>
      <c r="M73" s="533"/>
      <c r="N73" s="533"/>
      <c r="O73" s="533"/>
      <c r="P73" s="533"/>
      <c r="Q73" s="495"/>
      <c r="R73" s="533"/>
      <c r="S73" s="534"/>
      <c r="T73" s="534"/>
      <c r="U73" s="534"/>
      <c r="V73" s="534"/>
      <c r="W73" s="534"/>
      <c r="X73" s="535"/>
      <c r="Y73" s="534"/>
    </row>
    <row r="74" spans="1:25" ht="3" customHeight="1">
      <c r="A74" s="536"/>
      <c r="B74" s="537"/>
      <c r="C74" s="491"/>
      <c r="D74" s="491"/>
      <c r="E74" s="491"/>
      <c r="F74" s="491"/>
      <c r="G74" s="491"/>
      <c r="H74" s="491"/>
      <c r="I74" s="491"/>
      <c r="J74" s="487"/>
      <c r="K74" s="494"/>
      <c r="L74" s="494"/>
      <c r="M74" s="538"/>
      <c r="N74" s="495"/>
      <c r="O74" s="495"/>
      <c r="P74" s="495"/>
      <c r="Q74" s="495"/>
      <c r="R74" s="495"/>
      <c r="S74" s="494"/>
      <c r="T74" s="494"/>
      <c r="U74" s="494"/>
      <c r="V74" s="494"/>
      <c r="W74" s="494"/>
      <c r="X74" s="494"/>
      <c r="Y74" s="494"/>
    </row>
    <row r="75" spans="1:25" s="541" customFormat="1" ht="15" customHeight="1">
      <c r="A75" s="9" t="s">
        <v>675</v>
      </c>
      <c r="B75" s="491"/>
      <c r="C75" s="491"/>
      <c r="D75" s="491"/>
      <c r="E75" s="491"/>
      <c r="F75" s="491"/>
      <c r="G75" s="491"/>
      <c r="H75" s="491"/>
      <c r="I75" s="491"/>
      <c r="J75" s="487"/>
      <c r="K75" s="539"/>
      <c r="L75" s="539"/>
      <c r="M75" s="540"/>
      <c r="N75" s="540"/>
      <c r="O75" s="540"/>
      <c r="P75" s="540"/>
      <c r="Q75" s="540"/>
      <c r="R75" s="487" t="s">
        <v>840</v>
      </c>
      <c r="T75" s="539"/>
      <c r="U75" s="539"/>
      <c r="V75" s="539"/>
      <c r="W75" s="539"/>
      <c r="X75" s="539"/>
      <c r="Y75" s="539"/>
    </row>
    <row r="76" spans="1:25" s="486" customFormat="1" ht="15" customHeight="1">
      <c r="A76" s="486" t="s">
        <v>841</v>
      </c>
      <c r="B76" s="491"/>
      <c r="C76" s="491"/>
      <c r="D76" s="491"/>
      <c r="E76" s="491"/>
      <c r="F76" s="491"/>
      <c r="G76" s="491"/>
      <c r="H76" s="491"/>
      <c r="I76" s="491"/>
      <c r="J76" s="487"/>
      <c r="K76" s="487"/>
      <c r="L76" s="487"/>
      <c r="M76" s="487"/>
      <c r="N76" s="487"/>
      <c r="O76" s="487"/>
      <c r="P76" s="487"/>
      <c r="Q76" s="487"/>
      <c r="R76" s="487" t="s">
        <v>842</v>
      </c>
      <c r="T76" s="487"/>
      <c r="U76" s="487"/>
      <c r="V76" s="487"/>
      <c r="W76" s="487"/>
      <c r="X76" s="487"/>
      <c r="Y76" s="487"/>
    </row>
    <row r="77" spans="1:25" s="486" customFormat="1" ht="15" customHeight="1">
      <c r="A77" s="487" t="s">
        <v>843</v>
      </c>
      <c r="B77" s="491"/>
      <c r="C77" s="491"/>
      <c r="D77" s="491"/>
      <c r="E77" s="491"/>
      <c r="F77" s="491"/>
      <c r="G77" s="491"/>
      <c r="H77" s="491"/>
      <c r="I77" s="491"/>
      <c r="J77" s="487"/>
      <c r="K77" s="487"/>
      <c r="L77" s="487"/>
      <c r="M77" s="487"/>
      <c r="N77" s="487"/>
      <c r="O77" s="487"/>
      <c r="P77" s="487"/>
      <c r="Q77" s="487"/>
      <c r="R77" s="486" t="s">
        <v>844</v>
      </c>
      <c r="T77" s="487"/>
      <c r="U77" s="487"/>
      <c r="V77" s="487"/>
      <c r="W77" s="487"/>
      <c r="X77" s="487"/>
      <c r="Y77" s="487"/>
    </row>
    <row r="78" spans="1:18" s="486" customFormat="1" ht="15" customHeight="1">
      <c r="A78" s="486" t="s">
        <v>845</v>
      </c>
      <c r="B78" s="542"/>
      <c r="C78" s="542"/>
      <c r="D78" s="542"/>
      <c r="E78" s="542"/>
      <c r="F78" s="542"/>
      <c r="G78" s="542"/>
      <c r="H78" s="542"/>
      <c r="I78" s="542"/>
      <c r="N78" s="543"/>
      <c r="R78" s="486" t="s">
        <v>846</v>
      </c>
    </row>
    <row r="79" spans="11:25" ht="17.25" customHeight="1"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</row>
    <row r="80" spans="1:10" s="546" customFormat="1" ht="17.25" customHeight="1">
      <c r="A80" s="504"/>
      <c r="B80" s="545"/>
      <c r="C80" s="545"/>
      <c r="D80" s="545"/>
      <c r="E80" s="545"/>
      <c r="F80" s="545"/>
      <c r="G80" s="545"/>
      <c r="H80" s="545"/>
      <c r="I80" s="545"/>
      <c r="J80" s="504"/>
    </row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</sheetData>
  <sheetProtection/>
  <mergeCells count="76">
    <mergeCell ref="B68:I68"/>
    <mergeCell ref="B69:I69"/>
    <mergeCell ref="D70:I70"/>
    <mergeCell ref="B72:H72"/>
    <mergeCell ref="D62:I62"/>
    <mergeCell ref="D63:I63"/>
    <mergeCell ref="D64:I64"/>
    <mergeCell ref="D65:I65"/>
    <mergeCell ref="C66:I66"/>
    <mergeCell ref="B67:I67"/>
    <mergeCell ref="E56:I56"/>
    <mergeCell ref="E57:I57"/>
    <mergeCell ref="D58:I58"/>
    <mergeCell ref="F59:I59"/>
    <mergeCell ref="F60:I60"/>
    <mergeCell ref="C61:I61"/>
    <mergeCell ref="E50:I50"/>
    <mergeCell ref="E51:I51"/>
    <mergeCell ref="E52:I52"/>
    <mergeCell ref="E53:I53"/>
    <mergeCell ref="E54:I54"/>
    <mergeCell ref="E55:I55"/>
    <mergeCell ref="F44:I44"/>
    <mergeCell ref="F45:I45"/>
    <mergeCell ref="F46:I46"/>
    <mergeCell ref="F47:I47"/>
    <mergeCell ref="F48:I48"/>
    <mergeCell ref="E49:I49"/>
    <mergeCell ref="F38:I38"/>
    <mergeCell ref="F39:I39"/>
    <mergeCell ref="F40:I40"/>
    <mergeCell ref="F41:I41"/>
    <mergeCell ref="F42:I42"/>
    <mergeCell ref="F43:I43"/>
    <mergeCell ref="C31:I31"/>
    <mergeCell ref="B33:I33"/>
    <mergeCell ref="C34:I34"/>
    <mergeCell ref="D35:I35"/>
    <mergeCell ref="E36:I36"/>
    <mergeCell ref="F37:I37"/>
    <mergeCell ref="D25:I25"/>
    <mergeCell ref="C26:I26"/>
    <mergeCell ref="D27:I27"/>
    <mergeCell ref="D28:I28"/>
    <mergeCell ref="D29:I29"/>
    <mergeCell ref="D30:I30"/>
    <mergeCell ref="G19:I19"/>
    <mergeCell ref="F20:I20"/>
    <mergeCell ref="F21:I21"/>
    <mergeCell ref="E22:I22"/>
    <mergeCell ref="E23:I23"/>
    <mergeCell ref="E24:I24"/>
    <mergeCell ref="C13:I13"/>
    <mergeCell ref="D14:I14"/>
    <mergeCell ref="E15:I15"/>
    <mergeCell ref="F16:I16"/>
    <mergeCell ref="G17:I17"/>
    <mergeCell ref="G18:I18"/>
    <mergeCell ref="Y4:Y5"/>
    <mergeCell ref="B7:I7"/>
    <mergeCell ref="B8:I8"/>
    <mergeCell ref="B9:I9"/>
    <mergeCell ref="B10:I10"/>
    <mergeCell ref="B12:I12"/>
    <mergeCell ref="S4:S5"/>
    <mergeCell ref="T4:T5"/>
    <mergeCell ref="U4:U5"/>
    <mergeCell ref="V4:V5"/>
    <mergeCell ref="W4:W5"/>
    <mergeCell ref="X4:X5"/>
    <mergeCell ref="A1:P1"/>
    <mergeCell ref="A4:J5"/>
    <mergeCell ref="N4:N5"/>
    <mergeCell ref="O4:O5"/>
    <mergeCell ref="P4:P5"/>
    <mergeCell ref="R4:R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90" r:id="rId1"/>
  <colBreaks count="2" manualBreakCount="2">
    <brk id="16" min="2" max="78" man="1"/>
    <brk id="17" min="2" max="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C16" sqref="C16"/>
      <selection pane="topRight" activeCell="K47" sqref="K47"/>
    </sheetView>
  </sheetViews>
  <sheetFormatPr defaultColWidth="4.421875" defaultRowHeight="15"/>
  <cols>
    <col min="1" max="1" width="13.57421875" style="1" customWidth="1"/>
    <col min="2" max="2" width="10.00390625" style="551" customWidth="1"/>
    <col min="3" max="3" width="10.00390625" style="552" customWidth="1"/>
    <col min="4" max="4" width="10.00390625" style="551" customWidth="1"/>
    <col min="5" max="9" width="10.00390625" style="552" customWidth="1"/>
    <col min="10" max="10" width="4.421875" style="552" customWidth="1"/>
    <col min="11" max="16" width="11.421875" style="552" customWidth="1"/>
    <col min="17" max="17" width="12.421875" style="552" customWidth="1"/>
    <col min="18" max="18" width="12.57421875" style="552" customWidth="1"/>
    <col min="19" max="23" width="14.421875" style="552" customWidth="1"/>
    <col min="24" max="24" width="11.421875" style="552" customWidth="1"/>
    <col min="25" max="25" width="3.421875" style="552" customWidth="1"/>
    <col min="26" max="26" width="2.421875" style="552" customWidth="1"/>
    <col min="27" max="27" width="17.421875" style="552" customWidth="1"/>
    <col min="28" max="32" width="15.421875" style="552" customWidth="1"/>
    <col min="33" max="33" width="11.421875" style="552" customWidth="1"/>
    <col min="34" max="34" width="29.421875" style="552" customWidth="1"/>
    <col min="35" max="35" width="11.421875" style="552" customWidth="1"/>
    <col min="36" max="36" width="12.421875" style="552" customWidth="1"/>
    <col min="37" max="38" width="11.421875" style="552" customWidth="1"/>
    <col min="39" max="39" width="12.421875" style="552" customWidth="1"/>
    <col min="40" max="41" width="11.421875" style="552" customWidth="1"/>
    <col min="42" max="42" width="17.421875" style="552" customWidth="1"/>
    <col min="43" max="45" width="11.421875" style="552" customWidth="1"/>
    <col min="46" max="46" width="17.421875" style="552" customWidth="1"/>
    <col min="47" max="50" width="11.421875" style="552" customWidth="1"/>
    <col min="51" max="51" width="17.421875" style="552" customWidth="1"/>
    <col min="52" max="54" width="11.421875" style="552" customWidth="1"/>
    <col min="55" max="55" width="17.421875" style="552" customWidth="1"/>
    <col min="56" max="58" width="11.421875" style="552" customWidth="1"/>
    <col min="59" max="59" width="9.00390625" style="552" customWidth="1"/>
    <col min="60" max="60" width="27.421875" style="552" customWidth="1"/>
    <col min="61" max="63" width="13.421875" style="552" customWidth="1"/>
    <col min="64" max="64" width="14.421875" style="552" customWidth="1"/>
    <col min="65" max="65" width="7.421875" style="552" customWidth="1"/>
    <col min="66" max="66" width="25.421875" style="552" customWidth="1"/>
    <col min="67" max="71" width="12.421875" style="552" customWidth="1"/>
    <col min="72" max="72" width="11.421875" style="552" customWidth="1"/>
    <col min="73" max="73" width="17.421875" style="552" customWidth="1"/>
    <col min="74" max="89" width="11.421875" style="552" customWidth="1"/>
    <col min="90" max="90" width="23.421875" style="552" customWidth="1"/>
    <col min="91" max="92" width="17.421875" style="552" customWidth="1"/>
    <col min="93" max="95" width="15.421875" style="552" customWidth="1"/>
    <col min="96" max="96" width="5.421875" style="552" customWidth="1"/>
    <col min="97" max="97" width="21.421875" style="552" customWidth="1"/>
    <col min="98" max="100" width="15.421875" style="552" customWidth="1"/>
    <col min="101" max="101" width="11.421875" style="552" customWidth="1"/>
    <col min="102" max="102" width="14.421875" style="552" customWidth="1"/>
    <col min="103" max="103" width="12.421875" style="552" customWidth="1"/>
    <col min="104" max="104" width="17.421875" style="552" customWidth="1"/>
    <col min="105" max="105" width="9.00390625" style="552" customWidth="1"/>
    <col min="106" max="106" width="14.421875" style="552" customWidth="1"/>
    <col min="107" max="107" width="9.00390625" style="552" customWidth="1"/>
    <col min="108" max="108" width="11.421875" style="552" customWidth="1"/>
    <col min="109" max="109" width="45.421875" style="552" customWidth="1"/>
    <col min="110" max="110" width="17.421875" style="552" customWidth="1"/>
    <col min="111" max="111" width="3.421875" style="552" customWidth="1"/>
    <col min="112" max="112" width="17.421875" style="552" customWidth="1"/>
    <col min="113" max="114" width="3.421875" style="552" customWidth="1"/>
    <col min="115" max="115" width="45.421875" style="552" customWidth="1"/>
    <col min="116" max="116" width="17.421875" style="552" customWidth="1"/>
    <col min="117" max="117" width="3.421875" style="552" customWidth="1"/>
    <col min="118" max="118" width="17.421875" style="552" customWidth="1"/>
    <col min="119" max="119" width="3.421875" style="552" customWidth="1"/>
    <col min="120" max="120" width="11.421875" style="552" customWidth="1"/>
    <col min="121" max="121" width="25.421875" style="552" customWidth="1"/>
    <col min="122" max="127" width="11.421875" style="552" customWidth="1"/>
    <col min="128" max="128" width="27.421875" style="552" customWidth="1"/>
    <col min="129" max="130" width="15.421875" style="552" customWidth="1"/>
    <col min="131" max="131" width="21.421875" style="552" customWidth="1"/>
    <col min="132" max="132" width="11.421875" style="552" customWidth="1"/>
    <col min="133" max="133" width="21.421875" style="552" customWidth="1"/>
    <col min="134" max="136" width="8.421875" style="552" customWidth="1"/>
    <col min="137" max="137" width="21.421875" style="552" customWidth="1"/>
    <col min="138" max="140" width="8.421875" style="552" customWidth="1"/>
    <col min="141" max="141" width="7.421875" style="552" customWidth="1"/>
    <col min="142" max="142" width="17.421875" style="552" customWidth="1"/>
    <col min="143" max="143" width="7.421875" style="552" customWidth="1"/>
    <col min="144" max="144" width="13.421875" style="552" customWidth="1"/>
    <col min="145" max="151" width="11.421875" style="552" customWidth="1"/>
    <col min="152" max="152" width="13.421875" style="552" customWidth="1"/>
    <col min="153" max="155" width="4.421875" style="552" customWidth="1"/>
    <col min="156" max="159" width="6.421875" style="552" customWidth="1"/>
    <col min="160" max="172" width="4.421875" style="552" customWidth="1"/>
    <col min="173" max="173" width="11.421875" style="552" customWidth="1"/>
    <col min="174" max="174" width="17.421875" style="552" customWidth="1"/>
    <col min="175" max="202" width="3.421875" style="552" customWidth="1"/>
    <col min="203" max="203" width="11.421875" style="552" customWidth="1"/>
    <col min="204" max="204" width="15.421875" style="552" customWidth="1"/>
    <col min="205" max="211" width="11.421875" style="552" customWidth="1"/>
    <col min="212" max="212" width="16.421875" style="552" customWidth="1"/>
    <col min="213" max="218" width="9.00390625" style="552" customWidth="1"/>
    <col min="219" max="220" width="11.421875" style="552" customWidth="1"/>
    <col min="221" max="224" width="9.00390625" style="552" customWidth="1"/>
    <col min="225" max="225" width="8.421875" style="552" customWidth="1"/>
    <col min="226" max="227" width="7.421875" style="552" customWidth="1"/>
    <col min="228" max="229" width="12.421875" style="552" customWidth="1"/>
    <col min="230" max="230" width="11.421875" style="552" customWidth="1"/>
    <col min="231" max="231" width="8.421875" style="552" customWidth="1"/>
    <col min="232" max="232" width="6.421875" style="552" customWidth="1"/>
    <col min="233" max="240" width="5.421875" style="552" customWidth="1"/>
    <col min="241" max="241" width="6.421875" style="552" customWidth="1"/>
    <col min="242" max="242" width="9.00390625" style="552" customWidth="1"/>
    <col min="243" max="245" width="5.421875" style="552" customWidth="1"/>
    <col min="246" max="246" width="11.421875" style="552" customWidth="1"/>
    <col min="247" max="247" width="9.00390625" style="552" customWidth="1"/>
    <col min="248" max="248" width="11.421875" style="552" customWidth="1"/>
    <col min="249" max="249" width="6.421875" style="552" customWidth="1"/>
    <col min="250" max="16384" width="4.421875" style="552" customWidth="1"/>
  </cols>
  <sheetData>
    <row r="1" spans="1:14" s="547" customFormat="1" ht="18.75">
      <c r="A1" s="670" t="s">
        <v>847</v>
      </c>
      <c r="B1" s="670"/>
      <c r="C1" s="670"/>
      <c r="D1" s="670"/>
      <c r="E1" s="670"/>
      <c r="F1" s="670"/>
      <c r="G1" s="670"/>
      <c r="H1" s="670"/>
      <c r="I1" s="670"/>
      <c r="K1" s="548" t="s">
        <v>848</v>
      </c>
      <c r="L1" s="549"/>
      <c r="N1" s="550"/>
    </row>
    <row r="2" ht="13.5">
      <c r="M2" s="551"/>
    </row>
    <row r="3" spans="1:18" s="1" customFormat="1" ht="14.25" thickBot="1">
      <c r="A3" s="1" t="s">
        <v>849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6"/>
      <c r="N3" s="5"/>
      <c r="O3" s="7"/>
      <c r="P3" s="5"/>
      <c r="Q3" s="5"/>
      <c r="R3" s="7" t="s">
        <v>708</v>
      </c>
    </row>
    <row r="4" spans="1:18" s="1" customFormat="1" ht="27" customHeight="1">
      <c r="A4" s="786" t="s">
        <v>850</v>
      </c>
      <c r="B4" s="812" t="s">
        <v>851</v>
      </c>
      <c r="C4" s="813"/>
      <c r="D4" s="814" t="s">
        <v>852</v>
      </c>
      <c r="E4" s="813"/>
      <c r="F4" s="812" t="s">
        <v>853</v>
      </c>
      <c r="G4" s="814"/>
      <c r="H4" s="812" t="s">
        <v>854</v>
      </c>
      <c r="I4" s="814"/>
      <c r="J4" s="553"/>
      <c r="K4" s="814" t="s">
        <v>855</v>
      </c>
      <c r="L4" s="813"/>
      <c r="M4" s="814" t="s">
        <v>856</v>
      </c>
      <c r="N4" s="813"/>
      <c r="O4" s="814" t="s">
        <v>857</v>
      </c>
      <c r="P4" s="813"/>
      <c r="Q4" s="814" t="s">
        <v>858</v>
      </c>
      <c r="R4" s="814"/>
    </row>
    <row r="5" spans="1:18" s="1" customFormat="1" ht="14.25" customHeight="1">
      <c r="A5" s="787"/>
      <c r="B5" s="683" t="s">
        <v>859</v>
      </c>
      <c r="C5" s="683" t="s">
        <v>860</v>
      </c>
      <c r="D5" s="683" t="s">
        <v>861</v>
      </c>
      <c r="E5" s="683" t="s">
        <v>862</v>
      </c>
      <c r="F5" s="683" t="s">
        <v>863</v>
      </c>
      <c r="G5" s="815" t="s">
        <v>862</v>
      </c>
      <c r="H5" s="683" t="s">
        <v>863</v>
      </c>
      <c r="I5" s="815" t="s">
        <v>862</v>
      </c>
      <c r="J5" s="554"/>
      <c r="K5" s="817" t="s">
        <v>861</v>
      </c>
      <c r="L5" s="683" t="s">
        <v>862</v>
      </c>
      <c r="M5" s="683" t="s">
        <v>861</v>
      </c>
      <c r="N5" s="683" t="s">
        <v>862</v>
      </c>
      <c r="O5" s="683" t="s">
        <v>861</v>
      </c>
      <c r="P5" s="683" t="s">
        <v>862</v>
      </c>
      <c r="Q5" s="683" t="s">
        <v>861</v>
      </c>
      <c r="R5" s="815" t="s">
        <v>862</v>
      </c>
    </row>
    <row r="6" spans="1:18" s="1" customFormat="1" ht="14.25" customHeight="1">
      <c r="A6" s="811"/>
      <c r="B6" s="682"/>
      <c r="C6" s="682"/>
      <c r="D6" s="705"/>
      <c r="E6" s="705"/>
      <c r="F6" s="705"/>
      <c r="G6" s="816"/>
      <c r="H6" s="705"/>
      <c r="I6" s="816"/>
      <c r="J6" s="554"/>
      <c r="K6" s="818"/>
      <c r="L6" s="705"/>
      <c r="M6" s="705"/>
      <c r="N6" s="705"/>
      <c r="O6" s="705"/>
      <c r="P6" s="705"/>
      <c r="Q6" s="705"/>
      <c r="R6" s="816"/>
    </row>
    <row r="7" spans="1:18" s="1" customFormat="1" ht="14.25" customHeight="1">
      <c r="A7" s="356"/>
      <c r="B7" s="353"/>
      <c r="C7" s="354"/>
      <c r="D7" s="354"/>
      <c r="E7" s="354"/>
      <c r="F7" s="354"/>
      <c r="G7" s="354"/>
      <c r="H7" s="354"/>
      <c r="I7" s="354"/>
      <c r="J7" s="554"/>
      <c r="K7" s="354"/>
      <c r="L7" s="354"/>
      <c r="M7" s="354"/>
      <c r="N7" s="354"/>
      <c r="O7" s="354"/>
      <c r="P7" s="354"/>
      <c r="Q7" s="354"/>
      <c r="R7" s="354"/>
    </row>
    <row r="8" spans="1:18" s="557" customFormat="1" ht="15.75" customHeight="1">
      <c r="A8" s="382">
        <v>24</v>
      </c>
      <c r="B8" s="555">
        <v>322032</v>
      </c>
      <c r="C8" s="556">
        <v>267407</v>
      </c>
      <c r="D8" s="472">
        <v>557283</v>
      </c>
      <c r="E8" s="556">
        <v>423446</v>
      </c>
      <c r="F8" s="472">
        <v>328678</v>
      </c>
      <c r="G8" s="556">
        <v>268110</v>
      </c>
      <c r="H8" s="472">
        <v>576321</v>
      </c>
      <c r="I8" s="556">
        <v>440651</v>
      </c>
      <c r="J8" s="556"/>
      <c r="K8" s="472">
        <v>541221</v>
      </c>
      <c r="L8" s="556">
        <v>408933</v>
      </c>
      <c r="M8" s="472">
        <v>339635</v>
      </c>
      <c r="N8" s="556">
        <v>296929</v>
      </c>
      <c r="O8" s="472">
        <v>234694</v>
      </c>
      <c r="P8" s="556">
        <v>199385</v>
      </c>
      <c r="Q8" s="472">
        <v>519809</v>
      </c>
      <c r="R8" s="556">
        <v>380466</v>
      </c>
    </row>
    <row r="9" spans="1:18" s="19" customFormat="1" ht="15.75" customHeight="1">
      <c r="A9" s="558">
        <f>A8+1</f>
        <v>25</v>
      </c>
      <c r="B9" s="559">
        <v>319615</v>
      </c>
      <c r="C9" s="560">
        <v>265193</v>
      </c>
      <c r="D9" s="561">
        <v>547316</v>
      </c>
      <c r="E9" s="560">
        <v>430338</v>
      </c>
      <c r="F9" s="561">
        <v>334362</v>
      </c>
      <c r="G9" s="560">
        <v>274895</v>
      </c>
      <c r="H9" s="561">
        <v>527429</v>
      </c>
      <c r="I9" s="560">
        <v>435239</v>
      </c>
      <c r="J9" s="560"/>
      <c r="K9" s="560">
        <v>521466</v>
      </c>
      <c r="L9" s="561">
        <v>409484</v>
      </c>
      <c r="M9" s="560">
        <v>329357</v>
      </c>
      <c r="N9" s="561">
        <v>293245</v>
      </c>
      <c r="O9" s="560">
        <v>243749</v>
      </c>
      <c r="P9" s="561">
        <v>203306</v>
      </c>
      <c r="Q9" s="560">
        <v>529734</v>
      </c>
      <c r="R9" s="561">
        <v>376216</v>
      </c>
    </row>
    <row r="10" spans="1:18" s="563" customFormat="1" ht="15.75" customHeight="1">
      <c r="A10" s="562"/>
      <c r="B10" s="555"/>
      <c r="C10" s="556"/>
      <c r="D10" s="472"/>
      <c r="E10" s="556"/>
      <c r="F10" s="472"/>
      <c r="G10" s="556"/>
      <c r="H10" s="472"/>
      <c r="I10" s="556"/>
      <c r="J10" s="556"/>
      <c r="K10" s="556"/>
      <c r="L10" s="472"/>
      <c r="M10" s="556"/>
      <c r="N10" s="472"/>
      <c r="O10" s="556"/>
      <c r="P10" s="472"/>
      <c r="Q10" s="556"/>
      <c r="R10" s="472"/>
    </row>
    <row r="11" spans="1:18" s="563" customFormat="1" ht="15.75" customHeight="1">
      <c r="A11" s="564">
        <f>A9</f>
        <v>25</v>
      </c>
      <c r="B11" s="555">
        <v>269282</v>
      </c>
      <c r="C11" s="556">
        <v>261984</v>
      </c>
      <c r="D11" s="472">
        <v>437163</v>
      </c>
      <c r="E11" s="556">
        <v>428741</v>
      </c>
      <c r="F11" s="472">
        <v>266966</v>
      </c>
      <c r="G11" s="556">
        <v>263215</v>
      </c>
      <c r="H11" s="472">
        <v>444998</v>
      </c>
      <c r="I11" s="556">
        <v>441890</v>
      </c>
      <c r="J11" s="556"/>
      <c r="K11" s="556">
        <v>415770</v>
      </c>
      <c r="L11" s="472">
        <v>412825</v>
      </c>
      <c r="M11" s="556">
        <v>295934</v>
      </c>
      <c r="N11" s="472">
        <v>295073</v>
      </c>
      <c r="O11" s="556">
        <v>200455</v>
      </c>
      <c r="P11" s="472">
        <v>199313</v>
      </c>
      <c r="Q11" s="556">
        <v>454366</v>
      </c>
      <c r="R11" s="472">
        <v>387000</v>
      </c>
    </row>
    <row r="12" spans="1:18" s="563" customFormat="1" ht="15.75" customHeight="1">
      <c r="A12" s="565" t="s">
        <v>864</v>
      </c>
      <c r="B12" s="555">
        <v>266675</v>
      </c>
      <c r="C12" s="556">
        <v>263877</v>
      </c>
      <c r="D12" s="472">
        <v>446307</v>
      </c>
      <c r="E12" s="556">
        <v>424699</v>
      </c>
      <c r="F12" s="472">
        <v>272656</v>
      </c>
      <c r="G12" s="556">
        <v>270596</v>
      </c>
      <c r="H12" s="472">
        <v>456546</v>
      </c>
      <c r="I12" s="556">
        <v>446352</v>
      </c>
      <c r="J12" s="556"/>
      <c r="K12" s="556">
        <v>418395</v>
      </c>
      <c r="L12" s="472">
        <v>413743</v>
      </c>
      <c r="M12" s="556">
        <v>291464</v>
      </c>
      <c r="N12" s="472">
        <v>290947</v>
      </c>
      <c r="O12" s="556">
        <v>197500</v>
      </c>
      <c r="P12" s="472">
        <v>197337</v>
      </c>
      <c r="Q12" s="556">
        <v>391309</v>
      </c>
      <c r="R12" s="472">
        <v>390655</v>
      </c>
    </row>
    <row r="13" spans="1:18" s="563" customFormat="1" ht="15.75" customHeight="1">
      <c r="A13" s="565" t="s">
        <v>865</v>
      </c>
      <c r="B13" s="555">
        <v>271202</v>
      </c>
      <c r="C13" s="556">
        <v>265889</v>
      </c>
      <c r="D13" s="472">
        <v>436508</v>
      </c>
      <c r="E13" s="556">
        <v>435305</v>
      </c>
      <c r="F13" s="472">
        <v>276074</v>
      </c>
      <c r="G13" s="556">
        <v>273979</v>
      </c>
      <c r="H13" s="472">
        <v>444839</v>
      </c>
      <c r="I13" s="556">
        <v>440035</v>
      </c>
      <c r="J13" s="556"/>
      <c r="K13" s="556">
        <v>421333</v>
      </c>
      <c r="L13" s="472">
        <v>413983</v>
      </c>
      <c r="M13" s="556">
        <v>309597</v>
      </c>
      <c r="N13" s="472">
        <v>295964</v>
      </c>
      <c r="O13" s="556">
        <v>204762</v>
      </c>
      <c r="P13" s="472">
        <v>200025</v>
      </c>
      <c r="Q13" s="556">
        <v>390129</v>
      </c>
      <c r="R13" s="472">
        <v>388943</v>
      </c>
    </row>
    <row r="14" spans="1:18" s="563" customFormat="1" ht="15.75" customHeight="1">
      <c r="A14" s="565" t="s">
        <v>866</v>
      </c>
      <c r="B14" s="555">
        <v>271610</v>
      </c>
      <c r="C14" s="556">
        <v>268956</v>
      </c>
      <c r="D14" s="472">
        <v>439438</v>
      </c>
      <c r="E14" s="556">
        <v>439207</v>
      </c>
      <c r="F14" s="472">
        <v>284566</v>
      </c>
      <c r="G14" s="556">
        <v>277234</v>
      </c>
      <c r="H14" s="472">
        <v>454123</v>
      </c>
      <c r="I14" s="556">
        <v>452243</v>
      </c>
      <c r="J14" s="556"/>
      <c r="K14" s="556">
        <v>412456</v>
      </c>
      <c r="L14" s="472">
        <v>408814</v>
      </c>
      <c r="M14" s="556">
        <v>301768</v>
      </c>
      <c r="N14" s="472">
        <v>301114</v>
      </c>
      <c r="O14" s="556">
        <v>202548</v>
      </c>
      <c r="P14" s="472">
        <v>202299</v>
      </c>
      <c r="Q14" s="556">
        <v>388591</v>
      </c>
      <c r="R14" s="472">
        <v>387775</v>
      </c>
    </row>
    <row r="15" spans="1:18" s="563" customFormat="1" ht="15.75" customHeight="1">
      <c r="A15" s="565" t="s">
        <v>867</v>
      </c>
      <c r="B15" s="555">
        <v>282183</v>
      </c>
      <c r="C15" s="556">
        <v>262834</v>
      </c>
      <c r="D15" s="472">
        <v>512756</v>
      </c>
      <c r="E15" s="556">
        <v>437572</v>
      </c>
      <c r="F15" s="472">
        <v>272946</v>
      </c>
      <c r="G15" s="556">
        <v>268645</v>
      </c>
      <c r="H15" s="472">
        <v>448064</v>
      </c>
      <c r="I15" s="556">
        <v>444815</v>
      </c>
      <c r="J15" s="556"/>
      <c r="K15" s="556">
        <v>479126</v>
      </c>
      <c r="L15" s="472">
        <v>407186</v>
      </c>
      <c r="M15" s="556">
        <v>287001</v>
      </c>
      <c r="N15" s="472">
        <v>286628</v>
      </c>
      <c r="O15" s="556">
        <v>222466</v>
      </c>
      <c r="P15" s="472">
        <v>202160</v>
      </c>
      <c r="Q15" s="556">
        <v>618564</v>
      </c>
      <c r="R15" s="472">
        <v>370119</v>
      </c>
    </row>
    <row r="16" spans="1:18" s="563" customFormat="1" ht="15.75" customHeight="1">
      <c r="A16" s="565" t="s">
        <v>868</v>
      </c>
      <c r="B16" s="555">
        <v>440051</v>
      </c>
      <c r="C16" s="556">
        <v>265636</v>
      </c>
      <c r="D16" s="472">
        <v>559178</v>
      </c>
      <c r="E16" s="556">
        <v>425656</v>
      </c>
      <c r="F16" s="472">
        <v>414153</v>
      </c>
      <c r="G16" s="556">
        <v>276392</v>
      </c>
      <c r="H16" s="472">
        <v>860570</v>
      </c>
      <c r="I16" s="556">
        <v>434809</v>
      </c>
      <c r="J16" s="556"/>
      <c r="K16" s="556">
        <v>785864</v>
      </c>
      <c r="L16" s="472">
        <v>404334</v>
      </c>
      <c r="M16" s="556">
        <v>342437</v>
      </c>
      <c r="N16" s="472">
        <v>289387</v>
      </c>
      <c r="O16" s="556">
        <v>330892</v>
      </c>
      <c r="P16" s="472">
        <v>207660</v>
      </c>
      <c r="Q16" s="556">
        <v>933310</v>
      </c>
      <c r="R16" s="472">
        <v>360183</v>
      </c>
    </row>
    <row r="17" spans="1:18" s="563" customFormat="1" ht="15.75" customHeight="1">
      <c r="A17" s="565" t="s">
        <v>869</v>
      </c>
      <c r="B17" s="555">
        <v>359037</v>
      </c>
      <c r="C17" s="556">
        <v>263241</v>
      </c>
      <c r="D17" s="472">
        <v>916324</v>
      </c>
      <c r="E17" s="556">
        <v>429117</v>
      </c>
      <c r="F17" s="472">
        <v>452854</v>
      </c>
      <c r="G17" s="556">
        <v>274097</v>
      </c>
      <c r="H17" s="472">
        <v>503854</v>
      </c>
      <c r="I17" s="556">
        <v>428982</v>
      </c>
      <c r="J17" s="556"/>
      <c r="K17" s="556">
        <v>462112</v>
      </c>
      <c r="L17" s="472">
        <v>404330</v>
      </c>
      <c r="M17" s="556">
        <v>390647</v>
      </c>
      <c r="N17" s="472">
        <v>287077</v>
      </c>
      <c r="O17" s="556">
        <v>282165</v>
      </c>
      <c r="P17" s="472">
        <v>201888</v>
      </c>
      <c r="Q17" s="556">
        <v>440596</v>
      </c>
      <c r="R17" s="472">
        <v>371278</v>
      </c>
    </row>
    <row r="18" spans="1:18" s="563" customFormat="1" ht="15.75" customHeight="1">
      <c r="A18" s="565" t="s">
        <v>870</v>
      </c>
      <c r="B18" s="555">
        <v>271748</v>
      </c>
      <c r="C18" s="556">
        <v>263923</v>
      </c>
      <c r="D18" s="472">
        <v>430651</v>
      </c>
      <c r="E18" s="556">
        <v>427110</v>
      </c>
      <c r="F18" s="472">
        <v>281649</v>
      </c>
      <c r="G18" s="556">
        <v>274853</v>
      </c>
      <c r="H18" s="472">
        <v>439495</v>
      </c>
      <c r="I18" s="556">
        <v>427572</v>
      </c>
      <c r="J18" s="556"/>
      <c r="K18" s="556">
        <v>422187</v>
      </c>
      <c r="L18" s="472">
        <v>408498</v>
      </c>
      <c r="M18" s="556">
        <v>289164</v>
      </c>
      <c r="N18" s="472">
        <v>288040</v>
      </c>
      <c r="O18" s="556">
        <v>209975</v>
      </c>
      <c r="P18" s="472">
        <v>204661</v>
      </c>
      <c r="Q18" s="556">
        <v>369135</v>
      </c>
      <c r="R18" s="472">
        <v>368104</v>
      </c>
    </row>
    <row r="19" spans="1:18" s="563" customFormat="1" ht="15.75" customHeight="1">
      <c r="A19" s="565" t="s">
        <v>871</v>
      </c>
      <c r="B19" s="555">
        <v>267627</v>
      </c>
      <c r="C19" s="556">
        <v>265615</v>
      </c>
      <c r="D19" s="472">
        <v>420869</v>
      </c>
      <c r="E19" s="556">
        <v>419703</v>
      </c>
      <c r="F19" s="472">
        <v>279417</v>
      </c>
      <c r="G19" s="556">
        <v>279257</v>
      </c>
      <c r="H19" s="472">
        <v>425777</v>
      </c>
      <c r="I19" s="556">
        <v>419051</v>
      </c>
      <c r="J19" s="556"/>
      <c r="K19" s="556">
        <v>443180</v>
      </c>
      <c r="L19" s="472">
        <v>404700</v>
      </c>
      <c r="M19" s="556">
        <v>299770</v>
      </c>
      <c r="N19" s="472">
        <v>293832</v>
      </c>
      <c r="O19" s="556">
        <v>210986</v>
      </c>
      <c r="P19" s="472">
        <v>208400</v>
      </c>
      <c r="Q19" s="556">
        <v>370211</v>
      </c>
      <c r="R19" s="472">
        <v>369434</v>
      </c>
    </row>
    <row r="20" spans="1:18" s="563" customFormat="1" ht="15.75" customHeight="1">
      <c r="A20" s="565" t="s">
        <v>872</v>
      </c>
      <c r="B20" s="555">
        <v>268850</v>
      </c>
      <c r="C20" s="556">
        <v>266219</v>
      </c>
      <c r="D20" s="472">
        <v>443770</v>
      </c>
      <c r="E20" s="556">
        <v>443389</v>
      </c>
      <c r="F20" s="472">
        <v>286280</v>
      </c>
      <c r="G20" s="556">
        <v>279505</v>
      </c>
      <c r="H20" s="472">
        <v>426966</v>
      </c>
      <c r="I20" s="556">
        <v>425239</v>
      </c>
      <c r="J20" s="556"/>
      <c r="K20" s="556">
        <v>416143</v>
      </c>
      <c r="L20" s="472">
        <v>411917</v>
      </c>
      <c r="M20" s="556">
        <v>295330</v>
      </c>
      <c r="N20" s="472">
        <v>294861</v>
      </c>
      <c r="O20" s="556">
        <v>202627</v>
      </c>
      <c r="P20" s="472">
        <v>202444</v>
      </c>
      <c r="Q20" s="556">
        <v>386135</v>
      </c>
      <c r="R20" s="472">
        <v>385796</v>
      </c>
    </row>
    <row r="21" spans="1:18" s="563" customFormat="1" ht="15.75" customHeight="1">
      <c r="A21" s="565" t="s">
        <v>873</v>
      </c>
      <c r="B21" s="555">
        <v>286337</v>
      </c>
      <c r="C21" s="556">
        <v>267275</v>
      </c>
      <c r="D21" s="472">
        <v>418649</v>
      </c>
      <c r="E21" s="556">
        <v>418391</v>
      </c>
      <c r="F21" s="472">
        <v>289493</v>
      </c>
      <c r="G21" s="556">
        <v>279752</v>
      </c>
      <c r="H21" s="472">
        <v>461262</v>
      </c>
      <c r="I21" s="556">
        <v>431124</v>
      </c>
      <c r="J21" s="556"/>
      <c r="K21" s="556">
        <v>494954</v>
      </c>
      <c r="L21" s="472">
        <v>412305</v>
      </c>
      <c r="M21" s="556">
        <v>373377</v>
      </c>
      <c r="N21" s="472">
        <v>293444</v>
      </c>
      <c r="O21" s="556">
        <v>209699</v>
      </c>
      <c r="P21" s="472">
        <v>205076</v>
      </c>
      <c r="Q21" s="556">
        <v>491042</v>
      </c>
      <c r="R21" s="472">
        <v>371808</v>
      </c>
    </row>
    <row r="22" spans="1:18" s="563" customFormat="1" ht="15.75" customHeight="1">
      <c r="A22" s="565" t="s">
        <v>874</v>
      </c>
      <c r="B22" s="555">
        <v>579815</v>
      </c>
      <c r="C22" s="556">
        <v>266931</v>
      </c>
      <c r="D22" s="472">
        <v>1128089</v>
      </c>
      <c r="E22" s="556">
        <v>435141</v>
      </c>
      <c r="F22" s="472">
        <v>632508</v>
      </c>
      <c r="G22" s="556">
        <v>281237</v>
      </c>
      <c r="H22" s="472">
        <v>963854</v>
      </c>
      <c r="I22" s="556">
        <v>430812</v>
      </c>
      <c r="J22" s="556"/>
      <c r="K22" s="556">
        <v>1089071</v>
      </c>
      <c r="L22" s="566">
        <v>410941</v>
      </c>
      <c r="M22" s="567">
        <v>478882</v>
      </c>
      <c r="N22" s="566">
        <v>302955</v>
      </c>
      <c r="O22" s="556">
        <v>451569</v>
      </c>
      <c r="P22" s="472">
        <v>208514</v>
      </c>
      <c r="Q22" s="556">
        <v>1077804</v>
      </c>
      <c r="R22" s="472">
        <v>368283</v>
      </c>
    </row>
    <row r="23" spans="1:18" s="563" customFormat="1" ht="15.75" customHeight="1" thickBot="1">
      <c r="A23" s="568"/>
      <c r="B23" s="566"/>
      <c r="C23" s="556"/>
      <c r="D23" s="472"/>
      <c r="E23" s="556"/>
      <c r="F23" s="472"/>
      <c r="G23" s="556"/>
      <c r="H23" s="472"/>
      <c r="I23" s="556"/>
      <c r="J23" s="556"/>
      <c r="K23" s="556"/>
      <c r="L23" s="569"/>
      <c r="M23" s="569"/>
      <c r="N23" s="569"/>
      <c r="O23" s="556"/>
      <c r="P23" s="472"/>
      <c r="Q23" s="556"/>
      <c r="R23" s="472"/>
    </row>
    <row r="24" spans="1:18" s="563" customFormat="1" ht="25.5" customHeight="1" thickBot="1">
      <c r="A24" s="570"/>
      <c r="B24" s="571"/>
      <c r="C24" s="571"/>
      <c r="D24" s="571"/>
      <c r="E24" s="571"/>
      <c r="F24" s="571"/>
      <c r="G24" s="571"/>
      <c r="H24" s="571"/>
      <c r="I24" s="571"/>
      <c r="J24" s="572"/>
      <c r="K24" s="571"/>
      <c r="L24" s="573"/>
      <c r="M24" s="572"/>
      <c r="N24" s="573"/>
      <c r="O24" s="571"/>
      <c r="P24" s="571"/>
      <c r="Q24" s="571"/>
      <c r="R24" s="571"/>
    </row>
    <row r="25" spans="1:18" s="23" customFormat="1" ht="27" customHeight="1">
      <c r="A25" s="819" t="s">
        <v>850</v>
      </c>
      <c r="B25" s="822" t="s">
        <v>875</v>
      </c>
      <c r="C25" s="823"/>
      <c r="D25" s="824" t="s">
        <v>876</v>
      </c>
      <c r="E25" s="825"/>
      <c r="F25" s="822" t="s">
        <v>877</v>
      </c>
      <c r="G25" s="823"/>
      <c r="H25" s="822" t="s">
        <v>878</v>
      </c>
      <c r="I25" s="826"/>
      <c r="J25" s="574"/>
      <c r="K25" s="827" t="s">
        <v>879</v>
      </c>
      <c r="L25" s="825"/>
      <c r="M25" s="827" t="s">
        <v>880</v>
      </c>
      <c r="N25" s="825"/>
      <c r="O25" s="824" t="s">
        <v>881</v>
      </c>
      <c r="P25" s="827"/>
      <c r="Q25" s="824" t="s">
        <v>882</v>
      </c>
      <c r="R25" s="827"/>
    </row>
    <row r="26" spans="1:18" s="23" customFormat="1" ht="14.25" customHeight="1">
      <c r="A26" s="820"/>
      <c r="B26" s="828" t="s">
        <v>861</v>
      </c>
      <c r="C26" s="828" t="s">
        <v>862</v>
      </c>
      <c r="D26" s="828" t="s">
        <v>861</v>
      </c>
      <c r="E26" s="830" t="s">
        <v>862</v>
      </c>
      <c r="F26" s="828" t="s">
        <v>861</v>
      </c>
      <c r="G26" s="832" t="s">
        <v>862</v>
      </c>
      <c r="H26" s="828" t="s">
        <v>861</v>
      </c>
      <c r="I26" s="832" t="s">
        <v>862</v>
      </c>
      <c r="J26" s="575"/>
      <c r="K26" s="834" t="s">
        <v>861</v>
      </c>
      <c r="L26" s="828" t="s">
        <v>862</v>
      </c>
      <c r="M26" s="834" t="s">
        <v>861</v>
      </c>
      <c r="N26" s="828" t="s">
        <v>862</v>
      </c>
      <c r="O26" s="828" t="s">
        <v>861</v>
      </c>
      <c r="P26" s="828" t="s">
        <v>862</v>
      </c>
      <c r="Q26" s="828" t="s">
        <v>861</v>
      </c>
      <c r="R26" s="832" t="s">
        <v>862</v>
      </c>
    </row>
    <row r="27" spans="1:18" s="23" customFormat="1" ht="14.25" customHeight="1">
      <c r="A27" s="821"/>
      <c r="B27" s="829"/>
      <c r="C27" s="829"/>
      <c r="D27" s="829"/>
      <c r="E27" s="831"/>
      <c r="F27" s="829"/>
      <c r="G27" s="833"/>
      <c r="H27" s="829"/>
      <c r="I27" s="833"/>
      <c r="J27" s="575"/>
      <c r="K27" s="835"/>
      <c r="L27" s="829"/>
      <c r="M27" s="835"/>
      <c r="N27" s="829"/>
      <c r="O27" s="829"/>
      <c r="P27" s="829"/>
      <c r="Q27" s="829"/>
      <c r="R27" s="833"/>
    </row>
    <row r="28" spans="1:18" s="23" customFormat="1" ht="14.25" customHeight="1">
      <c r="A28" s="429"/>
      <c r="B28" s="576"/>
      <c r="C28" s="576"/>
      <c r="D28" s="576"/>
      <c r="E28" s="577"/>
      <c r="F28" s="576"/>
      <c r="G28" s="576"/>
      <c r="H28" s="576"/>
      <c r="I28" s="576"/>
      <c r="J28" s="575"/>
      <c r="K28" s="576"/>
      <c r="L28" s="576"/>
      <c r="M28" s="576"/>
      <c r="N28" s="576"/>
      <c r="O28" s="576"/>
      <c r="P28" s="576"/>
      <c r="Q28" s="576"/>
      <c r="R28" s="576"/>
    </row>
    <row r="29" spans="1:18" s="557" customFormat="1" ht="15.75" customHeight="1">
      <c r="A29" s="382">
        <f>A8</f>
        <v>24</v>
      </c>
      <c r="B29" s="578">
        <v>339424</v>
      </c>
      <c r="C29" s="579">
        <v>288434</v>
      </c>
      <c r="D29" s="578">
        <v>460161</v>
      </c>
      <c r="E29" s="579">
        <v>373088</v>
      </c>
      <c r="F29" s="578">
        <v>124529</v>
      </c>
      <c r="G29" s="579">
        <v>120721</v>
      </c>
      <c r="H29" s="578">
        <v>230290</v>
      </c>
      <c r="I29" s="579">
        <v>205382</v>
      </c>
      <c r="J29" s="579"/>
      <c r="K29" s="578">
        <v>397417</v>
      </c>
      <c r="L29" s="579">
        <v>308496</v>
      </c>
      <c r="M29" s="578">
        <v>341966</v>
      </c>
      <c r="N29" s="579">
        <v>296160</v>
      </c>
      <c r="O29" s="578">
        <v>334608</v>
      </c>
      <c r="P29" s="579">
        <v>263746</v>
      </c>
      <c r="Q29" s="578">
        <v>216482</v>
      </c>
      <c r="R29" s="579">
        <v>191159</v>
      </c>
    </row>
    <row r="30" spans="1:18" s="19" customFormat="1" ht="15.75" customHeight="1">
      <c r="A30" s="558">
        <f>A29+1</f>
        <v>25</v>
      </c>
      <c r="B30" s="580">
        <v>346590</v>
      </c>
      <c r="C30" s="581">
        <v>299574</v>
      </c>
      <c r="D30" s="582">
        <v>450393</v>
      </c>
      <c r="E30" s="583">
        <v>362632</v>
      </c>
      <c r="F30" s="582">
        <v>122918</v>
      </c>
      <c r="G30" s="583">
        <v>120312</v>
      </c>
      <c r="H30" s="582">
        <v>234450</v>
      </c>
      <c r="I30" s="583">
        <v>203886</v>
      </c>
      <c r="J30" s="583"/>
      <c r="K30" s="583">
        <v>382873</v>
      </c>
      <c r="L30" s="582">
        <v>297580</v>
      </c>
      <c r="M30" s="583">
        <v>323192</v>
      </c>
      <c r="N30" s="582">
        <v>274169</v>
      </c>
      <c r="O30" s="583">
        <v>345470</v>
      </c>
      <c r="P30" s="582">
        <v>273854</v>
      </c>
      <c r="Q30" s="583">
        <v>219880</v>
      </c>
      <c r="R30" s="582">
        <v>194743</v>
      </c>
    </row>
    <row r="31" spans="1:18" s="563" customFormat="1" ht="15.75" customHeight="1">
      <c r="A31" s="562"/>
      <c r="B31" s="584"/>
      <c r="C31" s="579"/>
      <c r="D31" s="584"/>
      <c r="E31" s="579"/>
      <c r="F31" s="584"/>
      <c r="G31" s="579"/>
      <c r="H31" s="584"/>
      <c r="I31" s="579"/>
      <c r="J31" s="579"/>
      <c r="K31" s="579"/>
      <c r="L31" s="584"/>
      <c r="M31" s="579"/>
      <c r="N31" s="584"/>
      <c r="O31" s="579"/>
      <c r="P31" s="584"/>
      <c r="Q31" s="579"/>
      <c r="R31" s="584"/>
    </row>
    <row r="32" spans="1:18" s="563" customFormat="1" ht="15.75" customHeight="1">
      <c r="A32" s="564">
        <f>A30</f>
        <v>25</v>
      </c>
      <c r="B32" s="578">
        <v>295089</v>
      </c>
      <c r="C32" s="579">
        <v>295089</v>
      </c>
      <c r="D32" s="578">
        <v>365750</v>
      </c>
      <c r="E32" s="578">
        <v>363736</v>
      </c>
      <c r="F32" s="578">
        <v>118373</v>
      </c>
      <c r="G32" s="579">
        <v>117380</v>
      </c>
      <c r="H32" s="578">
        <v>212015</v>
      </c>
      <c r="I32" s="579">
        <v>211044</v>
      </c>
      <c r="J32" s="579"/>
      <c r="K32" s="579">
        <v>302493</v>
      </c>
      <c r="L32" s="578">
        <v>302493</v>
      </c>
      <c r="M32" s="579">
        <v>294785</v>
      </c>
      <c r="N32" s="578">
        <v>274359</v>
      </c>
      <c r="O32" s="579">
        <v>267862</v>
      </c>
      <c r="P32" s="578">
        <v>264279</v>
      </c>
      <c r="Q32" s="579">
        <v>189283</v>
      </c>
      <c r="R32" s="578">
        <v>189283</v>
      </c>
    </row>
    <row r="33" spans="1:18" s="563" customFormat="1" ht="15.75" customHeight="1">
      <c r="A33" s="565" t="s">
        <v>864</v>
      </c>
      <c r="B33" s="578">
        <v>399678</v>
      </c>
      <c r="C33" s="579">
        <v>327616</v>
      </c>
      <c r="D33" s="578">
        <v>368192</v>
      </c>
      <c r="E33" s="578">
        <v>366239</v>
      </c>
      <c r="F33" s="578">
        <v>112696</v>
      </c>
      <c r="G33" s="579">
        <v>112384</v>
      </c>
      <c r="H33" s="578">
        <v>203566</v>
      </c>
      <c r="I33" s="579">
        <v>203566</v>
      </c>
      <c r="J33" s="579"/>
      <c r="K33" s="579">
        <v>307596</v>
      </c>
      <c r="L33" s="578">
        <v>307596</v>
      </c>
      <c r="M33" s="579">
        <v>280830</v>
      </c>
      <c r="N33" s="578">
        <v>277640</v>
      </c>
      <c r="O33" s="579">
        <v>265085</v>
      </c>
      <c r="P33" s="578">
        <v>262466</v>
      </c>
      <c r="Q33" s="579">
        <v>192782</v>
      </c>
      <c r="R33" s="578">
        <v>192782</v>
      </c>
    </row>
    <row r="34" spans="1:18" s="563" customFormat="1" ht="15.75" customHeight="1">
      <c r="A34" s="565" t="s">
        <v>865</v>
      </c>
      <c r="B34" s="578">
        <v>301216</v>
      </c>
      <c r="C34" s="579">
        <v>301216</v>
      </c>
      <c r="D34" s="578">
        <v>395180</v>
      </c>
      <c r="E34" s="578">
        <v>391763</v>
      </c>
      <c r="F34" s="578">
        <v>120576</v>
      </c>
      <c r="G34" s="579">
        <v>119731</v>
      </c>
      <c r="H34" s="578">
        <v>235657</v>
      </c>
      <c r="I34" s="579">
        <v>190379</v>
      </c>
      <c r="J34" s="579"/>
      <c r="K34" s="579">
        <v>328249</v>
      </c>
      <c r="L34" s="578">
        <v>323345</v>
      </c>
      <c r="M34" s="579">
        <v>275143</v>
      </c>
      <c r="N34" s="578">
        <v>272277</v>
      </c>
      <c r="O34" s="579">
        <v>343047</v>
      </c>
      <c r="P34" s="578">
        <v>275992</v>
      </c>
      <c r="Q34" s="579">
        <v>197769</v>
      </c>
      <c r="R34" s="578">
        <v>197769</v>
      </c>
    </row>
    <row r="35" spans="1:18" s="563" customFormat="1" ht="15.75" customHeight="1">
      <c r="A35" s="565" t="s">
        <v>866</v>
      </c>
      <c r="B35" s="578">
        <v>312359</v>
      </c>
      <c r="C35" s="579">
        <v>299853</v>
      </c>
      <c r="D35" s="578">
        <v>387912</v>
      </c>
      <c r="E35" s="578">
        <v>386111</v>
      </c>
      <c r="F35" s="578">
        <v>123112</v>
      </c>
      <c r="G35" s="579">
        <v>122899</v>
      </c>
      <c r="H35" s="578">
        <v>205549</v>
      </c>
      <c r="I35" s="579">
        <v>204242</v>
      </c>
      <c r="J35" s="579"/>
      <c r="K35" s="579">
        <v>323689</v>
      </c>
      <c r="L35" s="578">
        <v>322834</v>
      </c>
      <c r="M35" s="579">
        <v>278327</v>
      </c>
      <c r="N35" s="578">
        <v>276577</v>
      </c>
      <c r="O35" s="579">
        <v>246831</v>
      </c>
      <c r="P35" s="578">
        <v>239948</v>
      </c>
      <c r="Q35" s="579">
        <v>197608</v>
      </c>
      <c r="R35" s="578">
        <v>197533</v>
      </c>
    </row>
    <row r="36" spans="1:18" s="563" customFormat="1" ht="15.75" customHeight="1">
      <c r="A36" s="565" t="s">
        <v>867</v>
      </c>
      <c r="B36" s="578">
        <v>307257</v>
      </c>
      <c r="C36" s="579">
        <v>307257</v>
      </c>
      <c r="D36" s="578">
        <v>394820</v>
      </c>
      <c r="E36" s="578">
        <v>358378</v>
      </c>
      <c r="F36" s="578">
        <v>124250</v>
      </c>
      <c r="G36" s="579">
        <v>124118</v>
      </c>
      <c r="H36" s="578">
        <v>202487</v>
      </c>
      <c r="I36" s="579">
        <v>202487</v>
      </c>
      <c r="J36" s="579"/>
      <c r="K36" s="579">
        <v>294954</v>
      </c>
      <c r="L36" s="578">
        <v>294954</v>
      </c>
      <c r="M36" s="579">
        <v>290975</v>
      </c>
      <c r="N36" s="578">
        <v>270903</v>
      </c>
      <c r="O36" s="579">
        <v>292574</v>
      </c>
      <c r="P36" s="578">
        <v>291972</v>
      </c>
      <c r="Q36" s="579">
        <v>196467</v>
      </c>
      <c r="R36" s="578">
        <v>196161</v>
      </c>
    </row>
    <row r="37" spans="1:18" s="563" customFormat="1" ht="15.75" customHeight="1">
      <c r="A37" s="565" t="s">
        <v>868</v>
      </c>
      <c r="B37" s="578">
        <v>405705</v>
      </c>
      <c r="C37" s="579">
        <v>297303</v>
      </c>
      <c r="D37" s="578">
        <v>757163</v>
      </c>
      <c r="E37" s="578">
        <v>356964</v>
      </c>
      <c r="F37" s="578">
        <v>132147</v>
      </c>
      <c r="G37" s="579">
        <v>122910</v>
      </c>
      <c r="H37" s="578">
        <v>294539</v>
      </c>
      <c r="I37" s="579">
        <v>204426</v>
      </c>
      <c r="J37" s="579"/>
      <c r="K37" s="579">
        <v>762466</v>
      </c>
      <c r="L37" s="578">
        <v>294947</v>
      </c>
      <c r="M37" s="579">
        <v>454949</v>
      </c>
      <c r="N37" s="578">
        <v>274277</v>
      </c>
      <c r="O37" s="579">
        <v>672968</v>
      </c>
      <c r="P37" s="578">
        <v>286313</v>
      </c>
      <c r="Q37" s="579">
        <v>320778</v>
      </c>
      <c r="R37" s="578">
        <v>195761</v>
      </c>
    </row>
    <row r="38" spans="1:18" s="563" customFormat="1" ht="15.75" customHeight="1">
      <c r="A38" s="565" t="s">
        <v>869</v>
      </c>
      <c r="B38" s="578">
        <v>294817</v>
      </c>
      <c r="C38" s="579">
        <v>294817</v>
      </c>
      <c r="D38" s="578">
        <v>417841</v>
      </c>
      <c r="E38" s="578">
        <v>354241</v>
      </c>
      <c r="F38" s="578">
        <v>122356</v>
      </c>
      <c r="G38" s="585">
        <v>119332</v>
      </c>
      <c r="H38" s="578">
        <v>266676</v>
      </c>
      <c r="I38" s="585">
        <v>201956</v>
      </c>
      <c r="J38" s="585"/>
      <c r="K38" s="585">
        <v>293233</v>
      </c>
      <c r="L38" s="578">
        <v>293233</v>
      </c>
      <c r="M38" s="585">
        <v>304081</v>
      </c>
      <c r="N38" s="578">
        <v>270156</v>
      </c>
      <c r="O38" s="585">
        <v>285723</v>
      </c>
      <c r="P38" s="578">
        <v>281147</v>
      </c>
      <c r="Q38" s="585">
        <v>219636</v>
      </c>
      <c r="R38" s="578">
        <v>196949</v>
      </c>
    </row>
    <row r="39" spans="1:18" s="563" customFormat="1" ht="15.75" customHeight="1">
      <c r="A39" s="565" t="s">
        <v>870</v>
      </c>
      <c r="B39" s="578">
        <v>521970</v>
      </c>
      <c r="C39" s="579">
        <v>295274</v>
      </c>
      <c r="D39" s="578">
        <v>358022</v>
      </c>
      <c r="E39" s="578">
        <v>356283</v>
      </c>
      <c r="F39" s="578">
        <v>127059</v>
      </c>
      <c r="G39" s="585">
        <v>124031</v>
      </c>
      <c r="H39" s="578">
        <v>208471</v>
      </c>
      <c r="I39" s="585">
        <v>206995</v>
      </c>
      <c r="J39" s="585"/>
      <c r="K39" s="585">
        <v>289700</v>
      </c>
      <c r="L39" s="578">
        <v>289700</v>
      </c>
      <c r="M39" s="585">
        <v>282242</v>
      </c>
      <c r="N39" s="578">
        <v>271343</v>
      </c>
      <c r="O39" s="585">
        <v>282490</v>
      </c>
      <c r="P39" s="578">
        <v>282490</v>
      </c>
      <c r="Q39" s="585">
        <v>201117</v>
      </c>
      <c r="R39" s="578">
        <v>194854</v>
      </c>
    </row>
    <row r="40" spans="1:18" s="563" customFormat="1" ht="15.75" customHeight="1">
      <c r="A40" s="565" t="s">
        <v>871</v>
      </c>
      <c r="B40" s="578">
        <v>293157</v>
      </c>
      <c r="C40" s="579">
        <v>293157</v>
      </c>
      <c r="D40" s="578">
        <v>350114</v>
      </c>
      <c r="E40" s="578">
        <v>347696</v>
      </c>
      <c r="F40" s="578">
        <v>119035</v>
      </c>
      <c r="G40" s="585">
        <v>118957</v>
      </c>
      <c r="H40" s="578">
        <v>206587</v>
      </c>
      <c r="I40" s="585">
        <v>206587</v>
      </c>
      <c r="J40" s="585"/>
      <c r="K40" s="585">
        <v>286485</v>
      </c>
      <c r="L40" s="578">
        <v>286485</v>
      </c>
      <c r="M40" s="585">
        <v>277022</v>
      </c>
      <c r="N40" s="578">
        <v>275398</v>
      </c>
      <c r="O40" s="585">
        <v>276335</v>
      </c>
      <c r="P40" s="578">
        <v>276335</v>
      </c>
      <c r="Q40" s="585">
        <v>192307</v>
      </c>
      <c r="R40" s="578">
        <v>192276</v>
      </c>
    </row>
    <row r="41" spans="1:18" s="563" customFormat="1" ht="15.75" customHeight="1">
      <c r="A41" s="565" t="s">
        <v>872</v>
      </c>
      <c r="B41" s="578">
        <v>277498</v>
      </c>
      <c r="C41" s="579">
        <v>277498</v>
      </c>
      <c r="D41" s="578">
        <v>359819</v>
      </c>
      <c r="E41" s="578">
        <v>358342</v>
      </c>
      <c r="F41" s="578">
        <v>116960</v>
      </c>
      <c r="G41" s="585">
        <v>116912</v>
      </c>
      <c r="H41" s="578">
        <v>204067</v>
      </c>
      <c r="I41" s="585">
        <v>204067</v>
      </c>
      <c r="J41" s="585"/>
      <c r="K41" s="585">
        <v>287783</v>
      </c>
      <c r="L41" s="578">
        <v>287664</v>
      </c>
      <c r="M41" s="585">
        <v>277869</v>
      </c>
      <c r="N41" s="578">
        <v>274453</v>
      </c>
      <c r="O41" s="585">
        <v>292176</v>
      </c>
      <c r="P41" s="578">
        <v>281189</v>
      </c>
      <c r="Q41" s="585">
        <v>194423</v>
      </c>
      <c r="R41" s="578">
        <v>194423</v>
      </c>
    </row>
    <row r="42" spans="1:18" s="563" customFormat="1" ht="15.75" customHeight="1">
      <c r="A42" s="565" t="s">
        <v>873</v>
      </c>
      <c r="B42" s="578">
        <v>292477</v>
      </c>
      <c r="C42" s="579">
        <v>292477</v>
      </c>
      <c r="D42" s="578">
        <v>361260</v>
      </c>
      <c r="E42" s="578">
        <v>358251</v>
      </c>
      <c r="F42" s="578">
        <v>117878</v>
      </c>
      <c r="G42" s="585">
        <v>117716</v>
      </c>
      <c r="H42" s="578">
        <v>204032</v>
      </c>
      <c r="I42" s="585">
        <v>204032</v>
      </c>
      <c r="J42" s="585"/>
      <c r="K42" s="585">
        <v>289409</v>
      </c>
      <c r="L42" s="578">
        <v>289409</v>
      </c>
      <c r="M42" s="585">
        <v>306908</v>
      </c>
      <c r="N42" s="578">
        <v>283106</v>
      </c>
      <c r="O42" s="585">
        <v>279777</v>
      </c>
      <c r="P42" s="578">
        <v>279635</v>
      </c>
      <c r="Q42" s="585">
        <v>194457</v>
      </c>
      <c r="R42" s="578">
        <v>193789</v>
      </c>
    </row>
    <row r="43" spans="1:18" s="563" customFormat="1" ht="15.75" customHeight="1">
      <c r="A43" s="565" t="s">
        <v>874</v>
      </c>
      <c r="B43" s="578">
        <v>458194</v>
      </c>
      <c r="C43" s="579">
        <v>313204</v>
      </c>
      <c r="D43" s="578">
        <v>892214</v>
      </c>
      <c r="E43" s="578">
        <v>353716</v>
      </c>
      <c r="F43" s="578">
        <v>141508</v>
      </c>
      <c r="G43" s="585">
        <v>127913</v>
      </c>
      <c r="H43" s="578">
        <v>367208</v>
      </c>
      <c r="I43" s="585">
        <v>206828</v>
      </c>
      <c r="J43" s="585"/>
      <c r="K43" s="578">
        <v>808167</v>
      </c>
      <c r="L43" s="578">
        <v>284008</v>
      </c>
      <c r="M43" s="585">
        <v>552579</v>
      </c>
      <c r="N43" s="578">
        <v>269644</v>
      </c>
      <c r="O43" s="585">
        <v>712285</v>
      </c>
      <c r="P43" s="578">
        <v>275619</v>
      </c>
      <c r="Q43" s="585">
        <v>343906</v>
      </c>
      <c r="R43" s="578">
        <v>195027</v>
      </c>
    </row>
    <row r="44" spans="1:18" s="563" customFormat="1" ht="15.75" customHeight="1" thickBot="1">
      <c r="A44" s="568"/>
      <c r="B44" s="578"/>
      <c r="C44" s="585"/>
      <c r="D44" s="578"/>
      <c r="E44" s="578"/>
      <c r="F44" s="578"/>
      <c r="G44" s="585"/>
      <c r="H44" s="578"/>
      <c r="I44" s="585"/>
      <c r="J44" s="585"/>
      <c r="K44" s="586"/>
      <c r="L44" s="578"/>
      <c r="M44" s="585"/>
      <c r="N44" s="578"/>
      <c r="O44" s="585"/>
      <c r="P44" s="578"/>
      <c r="Q44" s="585"/>
      <c r="R44" s="578"/>
    </row>
    <row r="45" spans="1:18" s="23" customFormat="1" ht="16.5" customHeight="1">
      <c r="A45" s="587" t="s">
        <v>883</v>
      </c>
      <c r="B45" s="587"/>
      <c r="C45" s="587"/>
      <c r="D45" s="587"/>
      <c r="E45" s="587"/>
      <c r="F45" s="587"/>
      <c r="G45" s="587"/>
      <c r="H45" s="587"/>
      <c r="I45" s="587"/>
      <c r="J45" s="39"/>
      <c r="K45" s="1" t="s">
        <v>884</v>
      </c>
      <c r="L45" s="587"/>
      <c r="M45" s="588"/>
      <c r="N45" s="588"/>
      <c r="O45" s="588"/>
      <c r="P45" s="588"/>
      <c r="Q45" s="588"/>
      <c r="R45" s="588"/>
    </row>
    <row r="46" spans="1:18" s="23" customFormat="1" ht="16.5" customHeight="1">
      <c r="A46" s="589" t="s">
        <v>947</v>
      </c>
      <c r="B46" s="590"/>
      <c r="C46" s="589"/>
      <c r="D46" s="590"/>
      <c r="E46" s="589"/>
      <c r="F46" s="589"/>
      <c r="G46" s="589"/>
      <c r="H46" s="589"/>
      <c r="I46" s="589"/>
      <c r="J46" s="589"/>
      <c r="K46" s="591" t="s">
        <v>885</v>
      </c>
      <c r="L46" s="589"/>
      <c r="M46" s="39"/>
      <c r="N46" s="592"/>
      <c r="O46" s="592"/>
      <c r="P46" s="592"/>
      <c r="Q46" s="592"/>
      <c r="R46" s="592"/>
    </row>
    <row r="47" spans="1:18" s="23" customFormat="1" ht="16.5" customHeight="1">
      <c r="A47" s="589" t="s">
        <v>948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91" t="s">
        <v>886</v>
      </c>
      <c r="L47" s="589"/>
      <c r="N47" s="593"/>
      <c r="O47" s="593"/>
      <c r="P47" s="593"/>
      <c r="Q47" s="593"/>
      <c r="R47" s="593"/>
    </row>
    <row r="48" spans="1:18" s="23" customFormat="1" ht="16.5" customHeight="1">
      <c r="A48" s="589" t="s">
        <v>887</v>
      </c>
      <c r="B48" s="589"/>
      <c r="C48" s="589"/>
      <c r="D48" s="589"/>
      <c r="E48" s="589"/>
      <c r="F48" s="589"/>
      <c r="G48" s="589"/>
      <c r="H48" s="589"/>
      <c r="I48" s="589"/>
      <c r="J48" s="589"/>
      <c r="K48" s="3"/>
      <c r="L48" s="589"/>
      <c r="M48" s="589"/>
      <c r="N48" s="593"/>
      <c r="O48" s="593"/>
      <c r="P48" s="593"/>
      <c r="Q48" s="593"/>
      <c r="R48" s="593"/>
    </row>
    <row r="49" spans="1:18" s="23" customFormat="1" ht="16.5" customHeight="1">
      <c r="A49" s="589" t="s">
        <v>888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91"/>
      <c r="L49" s="589"/>
      <c r="M49" s="589"/>
      <c r="N49" s="593"/>
      <c r="O49" s="593"/>
      <c r="P49" s="593"/>
      <c r="Q49" s="593"/>
      <c r="R49" s="593"/>
    </row>
    <row r="50" spans="1:18" s="23" customFormat="1" ht="13.5">
      <c r="A50" s="589"/>
      <c r="B50" s="594"/>
      <c r="C50" s="594"/>
      <c r="D50" s="594"/>
      <c r="E50" s="594"/>
      <c r="F50" s="594"/>
      <c r="G50" s="594"/>
      <c r="H50" s="594"/>
      <c r="I50" s="594"/>
      <c r="J50" s="589"/>
      <c r="K50" s="589"/>
      <c r="L50" s="589"/>
      <c r="M50" s="589"/>
      <c r="N50" s="593"/>
      <c r="O50" s="593"/>
      <c r="P50" s="593"/>
      <c r="Q50" s="593"/>
      <c r="R50" s="593"/>
    </row>
    <row r="51" spans="2:18" s="23" customFormat="1" ht="13.5">
      <c r="B51" s="594"/>
      <c r="C51" s="594"/>
      <c r="D51" s="594"/>
      <c r="E51" s="594"/>
      <c r="F51" s="594"/>
      <c r="G51" s="594"/>
      <c r="H51" s="594"/>
      <c r="I51" s="594"/>
      <c r="J51" s="589"/>
      <c r="K51" s="589"/>
      <c r="L51" s="589"/>
      <c r="M51" s="593"/>
      <c r="N51" s="593"/>
      <c r="O51" s="593"/>
      <c r="P51" s="593"/>
      <c r="Q51" s="593"/>
      <c r="R51" s="593"/>
    </row>
    <row r="52" spans="1:12" s="563" customFormat="1" ht="13.5">
      <c r="A52" s="23"/>
      <c r="B52" s="595"/>
      <c r="D52" s="595"/>
      <c r="J52" s="594"/>
      <c r="K52" s="594"/>
      <c r="L52" s="594"/>
    </row>
    <row r="53" spans="1:12" s="563" customFormat="1" ht="13.5">
      <c r="A53" s="23"/>
      <c r="B53" s="595"/>
      <c r="D53" s="595"/>
      <c r="J53" s="594"/>
      <c r="L53" s="594"/>
    </row>
    <row r="54" spans="1:4" s="563" customFormat="1" ht="13.5">
      <c r="A54" s="23"/>
      <c r="B54" s="595"/>
      <c r="D54" s="595"/>
    </row>
    <row r="55" spans="1:4" s="563" customFormat="1" ht="13.5">
      <c r="A55" s="23"/>
      <c r="B55" s="595"/>
      <c r="D55" s="595"/>
    </row>
    <row r="56" spans="1:4" s="563" customFormat="1" ht="13.5">
      <c r="A56" s="23"/>
      <c r="B56" s="595"/>
      <c r="D56" s="595"/>
    </row>
    <row r="57" spans="1:4" s="563" customFormat="1" ht="13.5">
      <c r="A57" s="23"/>
      <c r="B57" s="595"/>
      <c r="D57" s="595"/>
    </row>
    <row r="58" spans="1:4" s="563" customFormat="1" ht="13.5">
      <c r="A58" s="23"/>
      <c r="B58" s="595"/>
      <c r="D58" s="595"/>
    </row>
    <row r="59" spans="1:4" s="563" customFormat="1" ht="13.5">
      <c r="A59" s="23"/>
      <c r="B59" s="595"/>
      <c r="D59" s="595"/>
    </row>
    <row r="60" spans="1:4" s="563" customFormat="1" ht="13.5">
      <c r="A60" s="23"/>
      <c r="B60" s="595"/>
      <c r="D60" s="595"/>
    </row>
    <row r="61" spans="1:4" s="563" customFormat="1" ht="13.5">
      <c r="A61" s="23"/>
      <c r="B61" s="595"/>
      <c r="D61" s="595"/>
    </row>
    <row r="62" spans="1:4" s="563" customFormat="1" ht="13.5">
      <c r="A62" s="23"/>
      <c r="B62" s="595"/>
      <c r="D62" s="595"/>
    </row>
    <row r="63" spans="1:4" s="563" customFormat="1" ht="13.5">
      <c r="A63" s="23"/>
      <c r="B63" s="595"/>
      <c r="D63" s="595"/>
    </row>
    <row r="64" spans="1:4" s="563" customFormat="1" ht="13.5">
      <c r="A64" s="23"/>
      <c r="B64" s="595"/>
      <c r="D64" s="595"/>
    </row>
    <row r="65" spans="1:4" s="563" customFormat="1" ht="13.5">
      <c r="A65" s="23"/>
      <c r="B65" s="595"/>
      <c r="D65" s="595"/>
    </row>
    <row r="66" spans="1:4" s="563" customFormat="1" ht="13.5">
      <c r="A66" s="23"/>
      <c r="B66" s="595"/>
      <c r="D66" s="595"/>
    </row>
    <row r="67" spans="1:4" s="563" customFormat="1" ht="13.5">
      <c r="A67" s="23"/>
      <c r="B67" s="595"/>
      <c r="D67" s="595"/>
    </row>
    <row r="68" spans="1:4" s="563" customFormat="1" ht="13.5">
      <c r="A68" s="23"/>
      <c r="B68" s="595"/>
      <c r="D68" s="595"/>
    </row>
    <row r="69" spans="1:4" s="563" customFormat="1" ht="13.5">
      <c r="A69" s="23"/>
      <c r="B69" s="595"/>
      <c r="D69" s="595"/>
    </row>
    <row r="70" spans="1:4" s="563" customFormat="1" ht="13.5">
      <c r="A70" s="23"/>
      <c r="B70" s="595"/>
      <c r="D70" s="595"/>
    </row>
    <row r="71" spans="1:4" s="563" customFormat="1" ht="13.5">
      <c r="A71" s="23"/>
      <c r="B71" s="595"/>
      <c r="D71" s="595"/>
    </row>
    <row r="72" spans="1:4" s="563" customFormat="1" ht="13.5">
      <c r="A72" s="23"/>
      <c r="B72" s="595"/>
      <c r="D72" s="595"/>
    </row>
    <row r="73" spans="1:4" s="563" customFormat="1" ht="13.5">
      <c r="A73" s="23"/>
      <c r="B73" s="595"/>
      <c r="D73" s="595"/>
    </row>
    <row r="74" spans="1:4" s="563" customFormat="1" ht="13.5">
      <c r="A74" s="23"/>
      <c r="B74" s="595"/>
      <c r="D74" s="595"/>
    </row>
    <row r="75" spans="1:4" s="563" customFormat="1" ht="13.5">
      <c r="A75" s="23"/>
      <c r="B75" s="595"/>
      <c r="D75" s="595"/>
    </row>
    <row r="76" spans="1:4" s="563" customFormat="1" ht="13.5">
      <c r="A76" s="23"/>
      <c r="B76" s="595"/>
      <c r="D76" s="595"/>
    </row>
    <row r="77" spans="1:4" s="563" customFormat="1" ht="13.5">
      <c r="A77" s="23"/>
      <c r="B77" s="595"/>
      <c r="D77" s="595"/>
    </row>
    <row r="78" spans="1:4" s="563" customFormat="1" ht="13.5">
      <c r="A78" s="23"/>
      <c r="B78" s="595"/>
      <c r="D78" s="595"/>
    </row>
    <row r="79" spans="1:4" s="563" customFormat="1" ht="13.5">
      <c r="A79" s="23"/>
      <c r="B79" s="595"/>
      <c r="D79" s="595"/>
    </row>
    <row r="80" spans="1:4" s="563" customFormat="1" ht="13.5">
      <c r="A80" s="23"/>
      <c r="B80" s="595"/>
      <c r="D80" s="595"/>
    </row>
    <row r="81" spans="1:4" s="563" customFormat="1" ht="13.5">
      <c r="A81" s="23"/>
      <c r="B81" s="595"/>
      <c r="D81" s="595"/>
    </row>
    <row r="82" spans="1:4" s="563" customFormat="1" ht="13.5">
      <c r="A82" s="23"/>
      <c r="B82" s="595"/>
      <c r="D82" s="595"/>
    </row>
    <row r="83" spans="1:4" s="563" customFormat="1" ht="13.5">
      <c r="A83" s="23"/>
      <c r="B83" s="595"/>
      <c r="D83" s="595"/>
    </row>
    <row r="84" spans="1:4" s="563" customFormat="1" ht="13.5">
      <c r="A84" s="23"/>
      <c r="B84" s="595"/>
      <c r="D84" s="595"/>
    </row>
    <row r="85" spans="1:4" s="563" customFormat="1" ht="13.5">
      <c r="A85" s="23"/>
      <c r="B85" s="595"/>
      <c r="D85" s="595"/>
    </row>
    <row r="86" spans="1:4" s="563" customFormat="1" ht="13.5">
      <c r="A86" s="1"/>
      <c r="B86" s="595"/>
      <c r="D86" s="595"/>
    </row>
    <row r="87" spans="1:9" s="563" customFormat="1" ht="13.5">
      <c r="A87" s="1"/>
      <c r="B87" s="551"/>
      <c r="C87" s="552"/>
      <c r="D87" s="551"/>
      <c r="E87" s="552"/>
      <c r="F87" s="552"/>
      <c r="G87" s="552"/>
      <c r="H87" s="552"/>
      <c r="I87" s="552"/>
    </row>
    <row r="88" spans="1:11" s="563" customFormat="1" ht="13.5">
      <c r="A88" s="1"/>
      <c r="B88" s="551"/>
      <c r="C88" s="552"/>
      <c r="D88" s="551"/>
      <c r="E88" s="552"/>
      <c r="F88" s="552"/>
      <c r="G88" s="552"/>
      <c r="H88" s="552"/>
      <c r="I88" s="552"/>
      <c r="K88" s="552"/>
    </row>
  </sheetData>
  <sheetProtection/>
  <mergeCells count="51">
    <mergeCell ref="R26:R27"/>
    <mergeCell ref="L26:L27"/>
    <mergeCell ref="M26:M27"/>
    <mergeCell ref="N26:N27"/>
    <mergeCell ref="O26:O27"/>
    <mergeCell ref="P26:P27"/>
    <mergeCell ref="Q26:Q27"/>
    <mergeCell ref="Q25:R25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Q5:Q6"/>
    <mergeCell ref="R5:R6"/>
    <mergeCell ref="A25:A27"/>
    <mergeCell ref="B25:C25"/>
    <mergeCell ref="D25:E25"/>
    <mergeCell ref="F25:G25"/>
    <mergeCell ref="H25:I25"/>
    <mergeCell ref="K25:L25"/>
    <mergeCell ref="M25:N25"/>
    <mergeCell ref="O25:P25"/>
    <mergeCell ref="K5:K6"/>
    <mergeCell ref="L5:L6"/>
    <mergeCell ref="M5:M6"/>
    <mergeCell ref="N5:N6"/>
    <mergeCell ref="O5:O6"/>
    <mergeCell ref="P5:P6"/>
    <mergeCell ref="K4:L4"/>
    <mergeCell ref="M4:N4"/>
    <mergeCell ref="O4:P4"/>
    <mergeCell ref="Q4:R4"/>
    <mergeCell ref="B5:B6"/>
    <mergeCell ref="C5:C6"/>
    <mergeCell ref="D5:D6"/>
    <mergeCell ref="E5:E6"/>
    <mergeCell ref="F5:F6"/>
    <mergeCell ref="G5:G6"/>
    <mergeCell ref="A1:I1"/>
    <mergeCell ref="A4:A6"/>
    <mergeCell ref="B4:C4"/>
    <mergeCell ref="D4:E4"/>
    <mergeCell ref="F4:G4"/>
    <mergeCell ref="H4:I4"/>
    <mergeCell ref="H5:H6"/>
    <mergeCell ref="I5:I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  <colBreaks count="1" manualBreakCount="1">
    <brk id="10" min="2" max="5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="70" zoomScaleNormal="70" zoomScaleSheetLayoutView="90" zoomScalePageLayoutView="0" workbookViewId="0" topLeftCell="A1">
      <pane xSplit="5" ySplit="5" topLeftCell="F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F7" sqref="F7:S46"/>
    </sheetView>
  </sheetViews>
  <sheetFormatPr defaultColWidth="6.421875" defaultRowHeight="15"/>
  <cols>
    <col min="1" max="1" width="3.140625" style="599" customWidth="1"/>
    <col min="2" max="2" width="0.5625" style="599" customWidth="1"/>
    <col min="3" max="3" width="11.57421875" style="599" bestFit="1" customWidth="1"/>
    <col min="4" max="4" width="2.421875" style="599" customWidth="1"/>
    <col min="5" max="5" width="10.00390625" style="599" customWidth="1"/>
    <col min="6" max="6" width="19.8515625" style="599" customWidth="1"/>
    <col min="7" max="10" width="15.140625" style="599" customWidth="1"/>
    <col min="11" max="11" width="4.57421875" style="599" customWidth="1"/>
    <col min="12" max="19" width="13.7109375" style="599" customWidth="1"/>
    <col min="20" max="20" width="20.57421875" style="599" customWidth="1"/>
    <col min="21" max="36" width="11.421875" style="599" customWidth="1"/>
    <col min="37" max="37" width="23.421875" style="599" customWidth="1"/>
    <col min="38" max="39" width="17.421875" style="599" customWidth="1"/>
    <col min="40" max="42" width="15.421875" style="599" customWidth="1"/>
    <col min="43" max="43" width="5.421875" style="599" customWidth="1"/>
    <col min="44" max="44" width="21.421875" style="599" customWidth="1"/>
    <col min="45" max="47" width="15.421875" style="599" customWidth="1"/>
    <col min="48" max="48" width="11.421875" style="599" customWidth="1"/>
    <col min="49" max="49" width="14.421875" style="599" customWidth="1"/>
    <col min="50" max="50" width="12.421875" style="599" customWidth="1"/>
    <col min="51" max="51" width="17.421875" style="599" customWidth="1"/>
    <col min="52" max="52" width="9.00390625" style="599" customWidth="1"/>
    <col min="53" max="53" width="14.421875" style="599" customWidth="1"/>
    <col min="54" max="54" width="9.00390625" style="599" customWidth="1"/>
    <col min="55" max="55" width="11.421875" style="599" customWidth="1"/>
    <col min="56" max="56" width="45.421875" style="599" customWidth="1"/>
    <col min="57" max="57" width="17.421875" style="599" customWidth="1"/>
    <col min="58" max="58" width="3.421875" style="599" customWidth="1"/>
    <col min="59" max="59" width="17.421875" style="599" customWidth="1"/>
    <col min="60" max="61" width="3.421875" style="599" customWidth="1"/>
    <col min="62" max="62" width="45.421875" style="599" customWidth="1"/>
    <col min="63" max="63" width="17.421875" style="599" customWidth="1"/>
    <col min="64" max="64" width="3.421875" style="599" customWidth="1"/>
    <col min="65" max="65" width="17.421875" style="599" customWidth="1"/>
    <col min="66" max="66" width="3.421875" style="599" customWidth="1"/>
    <col min="67" max="67" width="11.421875" style="599" customWidth="1"/>
    <col min="68" max="68" width="25.421875" style="599" customWidth="1"/>
    <col min="69" max="74" width="11.421875" style="599" customWidth="1"/>
    <col min="75" max="75" width="27.421875" style="599" customWidth="1"/>
    <col min="76" max="77" width="13.421875" style="599" customWidth="1"/>
    <col min="78" max="78" width="17.421875" style="599" customWidth="1"/>
    <col min="79" max="79" width="11.421875" style="599" customWidth="1"/>
    <col min="80" max="80" width="21.421875" style="599" customWidth="1"/>
    <col min="81" max="83" width="8.421875" style="599" customWidth="1"/>
    <col min="84" max="84" width="21.421875" style="599" customWidth="1"/>
    <col min="85" max="87" width="8.421875" style="599" customWidth="1"/>
    <col min="88" max="88" width="7.421875" style="599" customWidth="1"/>
    <col min="89" max="89" width="17.421875" style="599" customWidth="1"/>
    <col min="90" max="90" width="7.421875" style="599" customWidth="1"/>
    <col min="91" max="91" width="13.421875" style="599" customWidth="1"/>
    <col min="92" max="98" width="11.421875" style="599" customWidth="1"/>
    <col min="99" max="99" width="13.421875" style="599" customWidth="1"/>
    <col min="100" max="102" width="4.421875" style="599" customWidth="1"/>
    <col min="103" max="106" width="6.421875" style="599" customWidth="1"/>
    <col min="107" max="119" width="4.421875" style="599" customWidth="1"/>
    <col min="120" max="120" width="11.421875" style="599" customWidth="1"/>
    <col min="121" max="121" width="17.421875" style="599" customWidth="1"/>
    <col min="122" max="149" width="3.421875" style="599" customWidth="1"/>
    <col min="150" max="150" width="11.421875" style="599" customWidth="1"/>
    <col min="151" max="151" width="15.421875" style="599" customWidth="1"/>
    <col min="152" max="158" width="11.421875" style="599" customWidth="1"/>
    <col min="159" max="159" width="16.421875" style="599" customWidth="1"/>
    <col min="160" max="165" width="9.00390625" style="599" customWidth="1"/>
    <col min="166" max="167" width="11.421875" style="599" customWidth="1"/>
    <col min="168" max="171" width="9.00390625" style="599" customWidth="1"/>
    <col min="172" max="172" width="8.421875" style="599" customWidth="1"/>
    <col min="173" max="174" width="7.421875" style="599" customWidth="1"/>
    <col min="175" max="176" width="12.421875" style="599" customWidth="1"/>
    <col min="177" max="177" width="11.421875" style="599" customWidth="1"/>
    <col min="178" max="178" width="8.421875" style="599" customWidth="1"/>
    <col min="179" max="179" width="6.421875" style="599" customWidth="1"/>
    <col min="180" max="187" width="5.421875" style="599" customWidth="1"/>
    <col min="188" max="188" width="6.421875" style="599" customWidth="1"/>
    <col min="189" max="189" width="9.00390625" style="599" customWidth="1"/>
    <col min="190" max="192" width="5.421875" style="599" customWidth="1"/>
    <col min="193" max="193" width="11.421875" style="599" customWidth="1"/>
    <col min="194" max="194" width="9.00390625" style="599" customWidth="1"/>
    <col min="195" max="195" width="11.421875" style="599" customWidth="1"/>
    <col min="196" max="196" width="7.421875" style="599" customWidth="1"/>
    <col min="197" max="199" width="5.421875" style="599" customWidth="1"/>
    <col min="200" max="200" width="6.421875" style="599" customWidth="1"/>
    <col min="201" max="202" width="5.421875" style="599" customWidth="1"/>
    <col min="203" max="203" width="6.421875" style="599" customWidth="1"/>
    <col min="204" max="205" width="5.421875" style="599" customWidth="1"/>
    <col min="206" max="16384" width="6.421875" style="599" customWidth="1"/>
  </cols>
  <sheetData>
    <row r="1" spans="1:19" ht="23.25" customHeight="1">
      <c r="A1" s="836" t="s">
        <v>889</v>
      </c>
      <c r="B1" s="836"/>
      <c r="C1" s="836"/>
      <c r="D1" s="836"/>
      <c r="E1" s="836"/>
      <c r="F1" s="836"/>
      <c r="G1" s="836"/>
      <c r="H1" s="836"/>
      <c r="I1" s="836"/>
      <c r="J1" s="836"/>
      <c r="K1" s="596"/>
      <c r="L1" s="596"/>
      <c r="M1" s="597"/>
      <c r="N1" s="598"/>
      <c r="O1" s="598"/>
      <c r="P1" s="598"/>
      <c r="Q1" s="598"/>
      <c r="R1" s="598"/>
      <c r="S1" s="598"/>
    </row>
    <row r="2" spans="1:19" ht="13.5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600"/>
      <c r="L2" s="598"/>
      <c r="M2" s="598"/>
      <c r="N2" s="598"/>
      <c r="O2" s="598"/>
      <c r="P2" s="598"/>
      <c r="Q2" s="598"/>
      <c r="R2" s="598"/>
      <c r="S2" s="598"/>
    </row>
    <row r="3" spans="1:19" ht="16.5" customHeight="1" thickBot="1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0"/>
      <c r="L3" s="601"/>
      <c r="M3" s="601"/>
      <c r="N3" s="601"/>
      <c r="O3" s="601"/>
      <c r="P3" s="601"/>
      <c r="Q3" s="601"/>
      <c r="R3" s="601"/>
      <c r="S3" s="602" t="s">
        <v>890</v>
      </c>
    </row>
    <row r="4" spans="1:19" ht="20.25" customHeight="1">
      <c r="A4" s="837" t="s">
        <v>891</v>
      </c>
      <c r="B4" s="837"/>
      <c r="C4" s="837"/>
      <c r="D4" s="837"/>
      <c r="E4" s="838"/>
      <c r="F4" s="841" t="s">
        <v>892</v>
      </c>
      <c r="G4" s="603" t="s">
        <v>893</v>
      </c>
      <c r="H4" s="843" t="s">
        <v>894</v>
      </c>
      <c r="I4" s="843" t="s">
        <v>895</v>
      </c>
      <c r="J4" s="845" t="s">
        <v>896</v>
      </c>
      <c r="K4" s="604"/>
      <c r="L4" s="838" t="s">
        <v>897</v>
      </c>
      <c r="M4" s="838" t="s">
        <v>898</v>
      </c>
      <c r="N4" s="843" t="s">
        <v>899</v>
      </c>
      <c r="O4" s="843" t="s">
        <v>900</v>
      </c>
      <c r="P4" s="843" t="s">
        <v>901</v>
      </c>
      <c r="Q4" s="843" t="s">
        <v>786</v>
      </c>
      <c r="R4" s="843" t="s">
        <v>787</v>
      </c>
      <c r="S4" s="845" t="s">
        <v>788</v>
      </c>
    </row>
    <row r="5" spans="1:19" ht="14.25" customHeight="1">
      <c r="A5" s="839"/>
      <c r="B5" s="839"/>
      <c r="C5" s="839"/>
      <c r="D5" s="839"/>
      <c r="E5" s="840"/>
      <c r="F5" s="842"/>
      <c r="G5" s="605" t="s">
        <v>902</v>
      </c>
      <c r="H5" s="844"/>
      <c r="I5" s="844"/>
      <c r="J5" s="846"/>
      <c r="K5" s="604"/>
      <c r="L5" s="840"/>
      <c r="M5" s="840"/>
      <c r="N5" s="844"/>
      <c r="O5" s="844"/>
      <c r="P5" s="844"/>
      <c r="Q5" s="844"/>
      <c r="R5" s="844"/>
      <c r="S5" s="846"/>
    </row>
    <row r="6" spans="1:19" ht="9" customHeight="1">
      <c r="A6" s="606"/>
      <c r="B6" s="607"/>
      <c r="C6" s="606"/>
      <c r="D6" s="606"/>
      <c r="E6" s="608"/>
      <c r="F6" s="609"/>
      <c r="G6" s="610"/>
      <c r="H6" s="610"/>
      <c r="I6" s="610"/>
      <c r="J6" s="610"/>
      <c r="K6" s="611"/>
      <c r="L6" s="610"/>
      <c r="M6" s="610"/>
      <c r="N6" s="610"/>
      <c r="O6" s="610"/>
      <c r="P6" s="610"/>
      <c r="Q6" s="610"/>
      <c r="R6" s="610"/>
      <c r="S6" s="610"/>
    </row>
    <row r="7" spans="1:19" ht="21.75" customHeight="1">
      <c r="A7" s="612"/>
      <c r="B7" s="613"/>
      <c r="C7" s="847" t="s">
        <v>903</v>
      </c>
      <c r="D7" s="847"/>
      <c r="E7" s="615"/>
      <c r="F7" s="616">
        <v>269</v>
      </c>
      <c r="G7" s="617">
        <v>19</v>
      </c>
      <c r="H7" s="617">
        <v>20</v>
      </c>
      <c r="I7" s="617">
        <v>23</v>
      </c>
      <c r="J7" s="617">
        <v>23</v>
      </c>
      <c r="K7" s="617"/>
      <c r="L7" s="617">
        <v>24</v>
      </c>
      <c r="M7" s="617">
        <v>21</v>
      </c>
      <c r="N7" s="617">
        <v>24</v>
      </c>
      <c r="O7" s="617">
        <v>23</v>
      </c>
      <c r="P7" s="617">
        <v>22</v>
      </c>
      <c r="Q7" s="617">
        <v>24</v>
      </c>
      <c r="R7" s="617">
        <v>22</v>
      </c>
      <c r="S7" s="617">
        <v>24</v>
      </c>
    </row>
    <row r="8" spans="1:19" ht="21.75" customHeight="1">
      <c r="A8" s="848" t="s">
        <v>904</v>
      </c>
      <c r="B8" s="618"/>
      <c r="C8" s="847" t="s">
        <v>905</v>
      </c>
      <c r="D8" s="847"/>
      <c r="E8" s="615"/>
      <c r="F8" s="616">
        <v>69267417</v>
      </c>
      <c r="G8" s="617">
        <v>5342536</v>
      </c>
      <c r="H8" s="617">
        <v>5505178</v>
      </c>
      <c r="I8" s="617">
        <v>6166415</v>
      </c>
      <c r="J8" s="617">
        <v>6428716</v>
      </c>
      <c r="K8" s="619"/>
      <c r="L8" s="617">
        <v>6021523</v>
      </c>
      <c r="M8" s="617">
        <v>5480677</v>
      </c>
      <c r="N8" s="617">
        <v>5032477</v>
      </c>
      <c r="O8" s="617">
        <v>5350458</v>
      </c>
      <c r="P8" s="617">
        <v>5632120</v>
      </c>
      <c r="Q8" s="617">
        <v>6127309</v>
      </c>
      <c r="R8" s="617">
        <v>5677126</v>
      </c>
      <c r="S8" s="617">
        <v>6502882</v>
      </c>
    </row>
    <row r="9" spans="1:19" ht="21.75" customHeight="1">
      <c r="A9" s="848"/>
      <c r="B9" s="618"/>
      <c r="C9" s="847" t="s">
        <v>906</v>
      </c>
      <c r="D9" s="847"/>
      <c r="E9" s="615"/>
      <c r="F9" s="616">
        <v>15679340045</v>
      </c>
      <c r="G9" s="617">
        <v>1238097345</v>
      </c>
      <c r="H9" s="617">
        <v>1128418663</v>
      </c>
      <c r="I9" s="617">
        <v>1157685300</v>
      </c>
      <c r="J9" s="617">
        <v>1231102518</v>
      </c>
      <c r="K9" s="619"/>
      <c r="L9" s="617">
        <v>1147693397</v>
      </c>
      <c r="M9" s="617">
        <v>1172656248</v>
      </c>
      <c r="N9" s="617">
        <v>1337888402</v>
      </c>
      <c r="O9" s="617">
        <v>1433143505</v>
      </c>
      <c r="P9" s="617">
        <v>1499581089</v>
      </c>
      <c r="Q9" s="617">
        <v>1366957376</v>
      </c>
      <c r="R9" s="617">
        <v>1358540483</v>
      </c>
      <c r="S9" s="617">
        <v>1607575719</v>
      </c>
    </row>
    <row r="10" spans="1:19" ht="21.75" customHeight="1">
      <c r="A10" s="848"/>
      <c r="B10" s="618"/>
      <c r="C10" s="620"/>
      <c r="D10" s="849" t="s">
        <v>907</v>
      </c>
      <c r="E10" s="621" t="s">
        <v>908</v>
      </c>
      <c r="F10" s="616">
        <v>55094022</v>
      </c>
      <c r="G10" s="617">
        <v>4190565</v>
      </c>
      <c r="H10" s="617">
        <v>4326035</v>
      </c>
      <c r="I10" s="617">
        <v>5012806</v>
      </c>
      <c r="J10" s="617">
        <v>5444585</v>
      </c>
      <c r="K10" s="617"/>
      <c r="L10" s="617">
        <v>5037759</v>
      </c>
      <c r="M10" s="617">
        <v>4456455</v>
      </c>
      <c r="N10" s="617">
        <v>3813305</v>
      </c>
      <c r="O10" s="617">
        <v>4171824</v>
      </c>
      <c r="P10" s="617">
        <v>4646447</v>
      </c>
      <c r="Q10" s="617">
        <v>4927822</v>
      </c>
      <c r="R10" s="617">
        <v>4344325</v>
      </c>
      <c r="S10" s="617">
        <v>4722094</v>
      </c>
    </row>
    <row r="11" spans="1:19" ht="21.75" customHeight="1">
      <c r="A11" s="848"/>
      <c r="B11" s="618"/>
      <c r="C11" s="614" t="s">
        <v>909</v>
      </c>
      <c r="D11" s="849"/>
      <c r="E11" s="621" t="s">
        <v>910</v>
      </c>
      <c r="F11" s="616">
        <v>11606766998</v>
      </c>
      <c r="G11" s="617">
        <v>960995889</v>
      </c>
      <c r="H11" s="617">
        <v>837388660</v>
      </c>
      <c r="I11" s="617">
        <v>858338394</v>
      </c>
      <c r="J11" s="617">
        <v>962924746</v>
      </c>
      <c r="K11" s="617"/>
      <c r="L11" s="617">
        <v>845357788</v>
      </c>
      <c r="M11" s="617">
        <v>852437193</v>
      </c>
      <c r="N11" s="617">
        <v>887074973</v>
      </c>
      <c r="O11" s="617">
        <v>949960030</v>
      </c>
      <c r="P11" s="617">
        <v>1168055948</v>
      </c>
      <c r="Q11" s="617">
        <v>1068125050</v>
      </c>
      <c r="R11" s="617">
        <v>1052519818</v>
      </c>
      <c r="S11" s="617">
        <v>1163588509</v>
      </c>
    </row>
    <row r="12" spans="1:24" ht="21.75" customHeight="1">
      <c r="A12" s="848"/>
      <c r="B12" s="618"/>
      <c r="C12" s="620"/>
      <c r="D12" s="849"/>
      <c r="E12" s="621" t="s">
        <v>911</v>
      </c>
      <c r="F12" s="616">
        <v>211</v>
      </c>
      <c r="G12" s="617">
        <v>229</v>
      </c>
      <c r="H12" s="617">
        <v>194</v>
      </c>
      <c r="I12" s="617">
        <v>171</v>
      </c>
      <c r="J12" s="617">
        <v>177</v>
      </c>
      <c r="K12" s="617"/>
      <c r="L12" s="617">
        <v>168</v>
      </c>
      <c r="M12" s="617">
        <v>191</v>
      </c>
      <c r="N12" s="617">
        <v>233</v>
      </c>
      <c r="O12" s="617">
        <v>228</v>
      </c>
      <c r="P12" s="617">
        <v>251</v>
      </c>
      <c r="Q12" s="617">
        <v>217</v>
      </c>
      <c r="R12" s="617">
        <v>242</v>
      </c>
      <c r="S12" s="617">
        <v>246</v>
      </c>
      <c r="T12" s="622"/>
      <c r="U12" s="622"/>
      <c r="V12" s="622"/>
      <c r="W12" s="622"/>
      <c r="X12" s="622"/>
    </row>
    <row r="13" spans="1:19" ht="21.75" customHeight="1">
      <c r="A13" s="848"/>
      <c r="B13" s="618"/>
      <c r="C13" s="620"/>
      <c r="D13" s="849" t="s">
        <v>907</v>
      </c>
      <c r="E13" s="621" t="s">
        <v>908</v>
      </c>
      <c r="F13" s="616">
        <v>13736953</v>
      </c>
      <c r="G13" s="617">
        <v>1124063</v>
      </c>
      <c r="H13" s="617">
        <v>1152067</v>
      </c>
      <c r="I13" s="617">
        <v>1115025</v>
      </c>
      <c r="J13" s="617">
        <v>946763</v>
      </c>
      <c r="K13" s="617"/>
      <c r="L13" s="617">
        <v>946952</v>
      </c>
      <c r="M13" s="617">
        <v>990085</v>
      </c>
      <c r="N13" s="617">
        <v>1179146</v>
      </c>
      <c r="O13" s="617">
        <v>1139597</v>
      </c>
      <c r="P13" s="617">
        <v>948547</v>
      </c>
      <c r="Q13" s="617">
        <v>1164053</v>
      </c>
      <c r="R13" s="617">
        <v>1293916</v>
      </c>
      <c r="S13" s="617">
        <v>1736739</v>
      </c>
    </row>
    <row r="14" spans="1:19" ht="21.75" customHeight="1">
      <c r="A14" s="848"/>
      <c r="B14" s="618"/>
      <c r="C14" s="614" t="s">
        <v>912</v>
      </c>
      <c r="D14" s="849"/>
      <c r="E14" s="621" t="s">
        <v>910</v>
      </c>
      <c r="F14" s="616">
        <v>3946144133</v>
      </c>
      <c r="G14" s="617">
        <v>270874808</v>
      </c>
      <c r="H14" s="617">
        <v>285079231</v>
      </c>
      <c r="I14" s="617">
        <v>288214194</v>
      </c>
      <c r="J14" s="617">
        <v>258321351</v>
      </c>
      <c r="K14" s="617"/>
      <c r="L14" s="617">
        <v>291810474</v>
      </c>
      <c r="M14" s="617">
        <v>311336685</v>
      </c>
      <c r="N14" s="617">
        <v>438280136</v>
      </c>
      <c r="O14" s="617">
        <v>473825026</v>
      </c>
      <c r="P14" s="617">
        <v>320485384</v>
      </c>
      <c r="Q14" s="617">
        <v>289478107</v>
      </c>
      <c r="R14" s="617">
        <v>294345070</v>
      </c>
      <c r="S14" s="617">
        <v>424093667</v>
      </c>
    </row>
    <row r="15" spans="1:19" ht="21.75" customHeight="1">
      <c r="A15" s="848"/>
      <c r="B15" s="618"/>
      <c r="C15" s="620"/>
      <c r="D15" s="849"/>
      <c r="E15" s="621" t="s">
        <v>911</v>
      </c>
      <c r="F15" s="616">
        <v>287.2648783904262</v>
      </c>
      <c r="G15" s="617">
        <v>240.97831527236463</v>
      </c>
      <c r="H15" s="617">
        <v>247.45021860707755</v>
      </c>
      <c r="I15" s="617">
        <v>258.48227080110314</v>
      </c>
      <c r="J15" s="617">
        <v>272.84690149488307</v>
      </c>
      <c r="K15" s="617"/>
      <c r="L15" s="617">
        <v>308.15761939359123</v>
      </c>
      <c r="M15" s="617">
        <v>314.4545013811945</v>
      </c>
      <c r="N15" s="617">
        <v>371.6928488923339</v>
      </c>
      <c r="O15" s="617">
        <v>415.7829706466409</v>
      </c>
      <c r="P15" s="617">
        <v>337.8697987553595</v>
      </c>
      <c r="Q15" s="617">
        <v>248.68120867348824</v>
      </c>
      <c r="R15" s="617">
        <v>227.48390931095992</v>
      </c>
      <c r="S15" s="617">
        <v>244.1896375909103</v>
      </c>
    </row>
    <row r="16" spans="1:19" ht="21.75" customHeight="1">
      <c r="A16" s="848"/>
      <c r="B16" s="618"/>
      <c r="C16" s="620"/>
      <c r="D16" s="849" t="s">
        <v>907</v>
      </c>
      <c r="E16" s="621" t="s">
        <v>908</v>
      </c>
      <c r="F16" s="616">
        <v>436442</v>
      </c>
      <c r="G16" s="617">
        <v>27908</v>
      </c>
      <c r="H16" s="617">
        <v>27076</v>
      </c>
      <c r="I16" s="617">
        <v>38584</v>
      </c>
      <c r="J16" s="617">
        <v>37368</v>
      </c>
      <c r="K16" s="617"/>
      <c r="L16" s="617">
        <v>36812</v>
      </c>
      <c r="M16" s="617">
        <v>34137</v>
      </c>
      <c r="N16" s="617">
        <v>40026</v>
      </c>
      <c r="O16" s="617">
        <v>39037</v>
      </c>
      <c r="P16" s="617">
        <v>37126</v>
      </c>
      <c r="Q16" s="617">
        <v>35434</v>
      </c>
      <c r="R16" s="617">
        <v>38885</v>
      </c>
      <c r="S16" s="617">
        <v>44049</v>
      </c>
    </row>
    <row r="17" spans="1:19" ht="21.75" customHeight="1">
      <c r="A17" s="848"/>
      <c r="B17" s="618"/>
      <c r="C17" s="614" t="s">
        <v>913</v>
      </c>
      <c r="D17" s="849"/>
      <c r="E17" s="621" t="s">
        <v>910</v>
      </c>
      <c r="F17" s="616">
        <v>126428914</v>
      </c>
      <c r="G17" s="617">
        <v>6226648</v>
      </c>
      <c r="H17" s="617">
        <v>5950772</v>
      </c>
      <c r="I17" s="617">
        <v>11132712</v>
      </c>
      <c r="J17" s="617">
        <v>9856421</v>
      </c>
      <c r="K17" s="617"/>
      <c r="L17" s="617">
        <v>10525135</v>
      </c>
      <c r="M17" s="617">
        <v>8882370</v>
      </c>
      <c r="N17" s="617">
        <v>12533293</v>
      </c>
      <c r="O17" s="617">
        <v>9358449</v>
      </c>
      <c r="P17" s="617">
        <v>11039757</v>
      </c>
      <c r="Q17" s="617">
        <v>9354219</v>
      </c>
      <c r="R17" s="617">
        <v>11675595</v>
      </c>
      <c r="S17" s="617">
        <v>19893543</v>
      </c>
    </row>
    <row r="18" spans="1:19" ht="21.75" customHeight="1">
      <c r="A18" s="612"/>
      <c r="B18" s="623"/>
      <c r="C18" s="620"/>
      <c r="D18" s="849"/>
      <c r="E18" s="621" t="s">
        <v>911</v>
      </c>
      <c r="F18" s="616">
        <v>289.68090605395446</v>
      </c>
      <c r="G18" s="617">
        <v>223.11337250967463</v>
      </c>
      <c r="H18" s="617">
        <v>219.78032205643373</v>
      </c>
      <c r="I18" s="617">
        <v>288.5318266639021</v>
      </c>
      <c r="J18" s="617">
        <v>263.7663508884607</v>
      </c>
      <c r="K18" s="617"/>
      <c r="L18" s="617">
        <v>285.91586982505703</v>
      </c>
      <c r="M18" s="617">
        <v>260.1977326654363</v>
      </c>
      <c r="N18" s="617">
        <v>313.1287912856643</v>
      </c>
      <c r="O18" s="617">
        <v>239.73279196659578</v>
      </c>
      <c r="P18" s="617">
        <v>297.3591822442493</v>
      </c>
      <c r="Q18" s="617">
        <v>263.98992493085734</v>
      </c>
      <c r="R18" s="617">
        <v>300.25961167545324</v>
      </c>
      <c r="S18" s="617">
        <v>451.6230334400327</v>
      </c>
    </row>
    <row r="19" spans="1:19" ht="9" customHeight="1">
      <c r="A19" s="620"/>
      <c r="B19" s="607"/>
      <c r="C19" s="620"/>
      <c r="D19" s="624"/>
      <c r="E19" s="621"/>
      <c r="F19" s="625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</row>
    <row r="20" spans="1:19" ht="21.75" customHeight="1">
      <c r="A20" s="627"/>
      <c r="B20" s="613"/>
      <c r="C20" s="847" t="s">
        <v>903</v>
      </c>
      <c r="D20" s="847"/>
      <c r="E20" s="621"/>
      <c r="F20" s="616">
        <v>270</v>
      </c>
      <c r="G20" s="617">
        <v>19</v>
      </c>
      <c r="H20" s="617">
        <v>20</v>
      </c>
      <c r="I20" s="617">
        <v>23</v>
      </c>
      <c r="J20" s="617">
        <v>23</v>
      </c>
      <c r="K20" s="619"/>
      <c r="L20" s="617">
        <v>24</v>
      </c>
      <c r="M20" s="617">
        <v>22</v>
      </c>
      <c r="N20" s="617">
        <v>24</v>
      </c>
      <c r="O20" s="617">
        <v>23</v>
      </c>
      <c r="P20" s="617">
        <v>22</v>
      </c>
      <c r="Q20" s="617">
        <v>24</v>
      </c>
      <c r="R20" s="617">
        <v>22</v>
      </c>
      <c r="S20" s="617">
        <v>24</v>
      </c>
    </row>
    <row r="21" spans="1:19" ht="21.75" customHeight="1">
      <c r="A21" s="848" t="s">
        <v>914</v>
      </c>
      <c r="B21" s="618"/>
      <c r="C21" s="847" t="s">
        <v>905</v>
      </c>
      <c r="D21" s="847"/>
      <c r="E21" s="621"/>
      <c r="F21" s="616">
        <v>19733674</v>
      </c>
      <c r="G21" s="617">
        <v>1508963</v>
      </c>
      <c r="H21" s="617">
        <v>1288313</v>
      </c>
      <c r="I21" s="617">
        <v>1499349</v>
      </c>
      <c r="J21" s="617">
        <v>1510259</v>
      </c>
      <c r="K21" s="619"/>
      <c r="L21" s="617">
        <v>1574236</v>
      </c>
      <c r="M21" s="617">
        <v>1474761</v>
      </c>
      <c r="N21" s="617">
        <v>1639037</v>
      </c>
      <c r="O21" s="617">
        <v>1798973</v>
      </c>
      <c r="P21" s="617">
        <v>1905030</v>
      </c>
      <c r="Q21" s="617">
        <v>2075969</v>
      </c>
      <c r="R21" s="617">
        <v>1626947</v>
      </c>
      <c r="S21" s="617">
        <v>1831837</v>
      </c>
    </row>
    <row r="22" spans="1:19" ht="21.75" customHeight="1">
      <c r="A22" s="848"/>
      <c r="B22" s="618"/>
      <c r="C22" s="847" t="s">
        <v>906</v>
      </c>
      <c r="D22" s="847"/>
      <c r="E22" s="621"/>
      <c r="F22" s="616">
        <v>14684324837</v>
      </c>
      <c r="G22" s="617">
        <v>1194320028</v>
      </c>
      <c r="H22" s="617">
        <v>996762690</v>
      </c>
      <c r="I22" s="617">
        <v>1185328255</v>
      </c>
      <c r="J22" s="617">
        <v>1186871459</v>
      </c>
      <c r="K22" s="619"/>
      <c r="L22" s="617">
        <v>1192508686</v>
      </c>
      <c r="M22" s="617">
        <v>1087998625</v>
      </c>
      <c r="N22" s="617">
        <v>1219007504</v>
      </c>
      <c r="O22" s="617">
        <v>1275387630</v>
      </c>
      <c r="P22" s="617">
        <v>1088695095</v>
      </c>
      <c r="Q22" s="617">
        <v>1249738921</v>
      </c>
      <c r="R22" s="617">
        <v>1249046210</v>
      </c>
      <c r="S22" s="617">
        <v>1758659734</v>
      </c>
    </row>
    <row r="23" spans="1:19" ht="21.75" customHeight="1">
      <c r="A23" s="848"/>
      <c r="B23" s="618"/>
      <c r="C23" s="850" t="s">
        <v>915</v>
      </c>
      <c r="D23" s="849" t="s">
        <v>907</v>
      </c>
      <c r="E23" s="621" t="s">
        <v>908</v>
      </c>
      <c r="F23" s="616">
        <v>14140380</v>
      </c>
      <c r="G23" s="617">
        <v>1247610</v>
      </c>
      <c r="H23" s="617">
        <v>1072003</v>
      </c>
      <c r="I23" s="617">
        <v>1219607</v>
      </c>
      <c r="J23" s="617">
        <v>1122415</v>
      </c>
      <c r="K23" s="619"/>
      <c r="L23" s="617">
        <v>1254979</v>
      </c>
      <c r="M23" s="617">
        <v>1103504</v>
      </c>
      <c r="N23" s="617">
        <v>1051885</v>
      </c>
      <c r="O23" s="617">
        <v>1087760</v>
      </c>
      <c r="P23" s="617">
        <v>1017416</v>
      </c>
      <c r="Q23" s="617">
        <v>1182157</v>
      </c>
      <c r="R23" s="617">
        <v>1260281</v>
      </c>
      <c r="S23" s="617">
        <v>1520763</v>
      </c>
    </row>
    <row r="24" spans="1:19" ht="21.75" customHeight="1">
      <c r="A24" s="848"/>
      <c r="B24" s="618"/>
      <c r="C24" s="851"/>
      <c r="D24" s="849"/>
      <c r="E24" s="621" t="s">
        <v>910</v>
      </c>
      <c r="F24" s="616">
        <v>11523506011</v>
      </c>
      <c r="G24" s="617">
        <v>985263711</v>
      </c>
      <c r="H24" s="617">
        <v>797343443</v>
      </c>
      <c r="I24" s="617">
        <v>960590834</v>
      </c>
      <c r="J24" s="617">
        <v>919287675</v>
      </c>
      <c r="K24" s="619"/>
      <c r="L24" s="617">
        <v>958314252</v>
      </c>
      <c r="M24" s="617">
        <v>859602101</v>
      </c>
      <c r="N24" s="617">
        <v>896768470</v>
      </c>
      <c r="O24" s="617">
        <v>961346872</v>
      </c>
      <c r="P24" s="617">
        <v>797787897</v>
      </c>
      <c r="Q24" s="617">
        <v>963950867</v>
      </c>
      <c r="R24" s="617">
        <v>1026100715</v>
      </c>
      <c r="S24" s="617">
        <v>1397149174</v>
      </c>
    </row>
    <row r="25" spans="1:19" ht="21.75" customHeight="1">
      <c r="A25" s="848"/>
      <c r="B25" s="618"/>
      <c r="C25" s="851"/>
      <c r="D25" s="849"/>
      <c r="E25" s="621" t="s">
        <v>911</v>
      </c>
      <c r="F25" s="616">
        <v>814.9360916043274</v>
      </c>
      <c r="G25" s="617">
        <v>789.720915189843</v>
      </c>
      <c r="H25" s="617">
        <v>743.7884436890569</v>
      </c>
      <c r="I25" s="617">
        <v>787.6232540482303</v>
      </c>
      <c r="J25" s="617">
        <v>819.0265409852861</v>
      </c>
      <c r="K25" s="619"/>
      <c r="L25" s="617">
        <v>763.6097910801694</v>
      </c>
      <c r="M25" s="617">
        <v>778.9750657904276</v>
      </c>
      <c r="N25" s="617">
        <v>852.5347067407558</v>
      </c>
      <c r="O25" s="617">
        <v>883.7858277561227</v>
      </c>
      <c r="P25" s="617">
        <v>784.1314634328535</v>
      </c>
      <c r="Q25" s="617">
        <v>815.416959845435</v>
      </c>
      <c r="R25" s="617">
        <v>814.1840708540396</v>
      </c>
      <c r="S25" s="617">
        <v>918.7159169443233</v>
      </c>
    </row>
    <row r="26" spans="1:19" ht="21.75" customHeight="1">
      <c r="A26" s="848"/>
      <c r="B26" s="618"/>
      <c r="C26" s="850" t="s">
        <v>916</v>
      </c>
      <c r="D26" s="849" t="s">
        <v>907</v>
      </c>
      <c r="E26" s="621" t="s">
        <v>908</v>
      </c>
      <c r="F26" s="616">
        <v>4313558</v>
      </c>
      <c r="G26" s="617">
        <v>180225</v>
      </c>
      <c r="H26" s="617">
        <v>125571</v>
      </c>
      <c r="I26" s="617">
        <v>174266</v>
      </c>
      <c r="J26" s="617">
        <v>269914</v>
      </c>
      <c r="K26" s="619"/>
      <c r="L26" s="617">
        <v>208876</v>
      </c>
      <c r="M26" s="617">
        <v>271241</v>
      </c>
      <c r="N26" s="617">
        <v>467105</v>
      </c>
      <c r="O26" s="617">
        <v>588215</v>
      </c>
      <c r="P26" s="617">
        <v>784064</v>
      </c>
      <c r="Q26" s="617">
        <v>781880</v>
      </c>
      <c r="R26" s="617">
        <v>270203</v>
      </c>
      <c r="S26" s="617">
        <v>191998</v>
      </c>
    </row>
    <row r="27" spans="1:19" ht="21.75" customHeight="1">
      <c r="A27" s="848"/>
      <c r="B27" s="618"/>
      <c r="C27" s="851"/>
      <c r="D27" s="849"/>
      <c r="E27" s="621" t="s">
        <v>910</v>
      </c>
      <c r="F27" s="616">
        <v>1824425374</v>
      </c>
      <c r="G27" s="617">
        <v>120676098</v>
      </c>
      <c r="H27" s="617">
        <v>105875864</v>
      </c>
      <c r="I27" s="617">
        <v>118630336</v>
      </c>
      <c r="J27" s="617">
        <v>151404723</v>
      </c>
      <c r="K27" s="619"/>
      <c r="L27" s="617">
        <v>128031442</v>
      </c>
      <c r="M27" s="617">
        <v>136656776</v>
      </c>
      <c r="N27" s="617">
        <v>200795018</v>
      </c>
      <c r="O27" s="617">
        <v>189307882</v>
      </c>
      <c r="P27" s="617">
        <v>188072518</v>
      </c>
      <c r="Q27" s="617">
        <v>173899957</v>
      </c>
      <c r="R27" s="617">
        <v>122086673</v>
      </c>
      <c r="S27" s="617">
        <v>188988087</v>
      </c>
    </row>
    <row r="28" spans="1:19" ht="21.75" customHeight="1">
      <c r="A28" s="848"/>
      <c r="B28" s="618"/>
      <c r="C28" s="851"/>
      <c r="D28" s="849"/>
      <c r="E28" s="621" t="s">
        <v>911</v>
      </c>
      <c r="F28" s="616">
        <v>422.9513951128048</v>
      </c>
      <c r="G28" s="617">
        <v>669.5857844361216</v>
      </c>
      <c r="H28" s="617">
        <v>843.1553782322352</v>
      </c>
      <c r="I28" s="617">
        <v>680.7428643567879</v>
      </c>
      <c r="J28" s="617">
        <v>560.9369021243804</v>
      </c>
      <c r="K28" s="619"/>
      <c r="L28" s="617">
        <v>612.9542982439342</v>
      </c>
      <c r="M28" s="617">
        <v>503.8204991133346</v>
      </c>
      <c r="N28" s="617">
        <v>429.8712666316995</v>
      </c>
      <c r="O28" s="617">
        <v>321.83450269034284</v>
      </c>
      <c r="P28" s="617">
        <v>239.86883468696433</v>
      </c>
      <c r="Q28" s="617">
        <v>222.41259144625775</v>
      </c>
      <c r="R28" s="617">
        <v>451.83315137137635</v>
      </c>
      <c r="S28" s="617">
        <v>984.3232064917343</v>
      </c>
    </row>
    <row r="29" spans="1:19" ht="21.75" customHeight="1">
      <c r="A29" s="848"/>
      <c r="B29" s="618"/>
      <c r="C29" s="850" t="s">
        <v>917</v>
      </c>
      <c r="D29" s="849" t="s">
        <v>907</v>
      </c>
      <c r="E29" s="621" t="s">
        <v>908</v>
      </c>
      <c r="F29" s="616">
        <v>456260</v>
      </c>
      <c r="G29" s="617">
        <v>28150</v>
      </c>
      <c r="H29" s="617">
        <v>31917</v>
      </c>
      <c r="I29" s="617">
        <v>37406</v>
      </c>
      <c r="J29" s="617">
        <v>41748</v>
      </c>
      <c r="K29" s="619"/>
      <c r="L29" s="617">
        <v>38803</v>
      </c>
      <c r="M29" s="617">
        <v>38971</v>
      </c>
      <c r="N29" s="617">
        <v>47063</v>
      </c>
      <c r="O29" s="617">
        <v>44729</v>
      </c>
      <c r="P29" s="617">
        <v>38268</v>
      </c>
      <c r="Q29" s="617">
        <v>36849</v>
      </c>
      <c r="R29" s="617">
        <v>30091</v>
      </c>
      <c r="S29" s="617">
        <v>42265</v>
      </c>
    </row>
    <row r="30" spans="1:19" ht="21.75" customHeight="1">
      <c r="A30" s="848"/>
      <c r="B30" s="618"/>
      <c r="C30" s="851"/>
      <c r="D30" s="849"/>
      <c r="E30" s="621" t="s">
        <v>910</v>
      </c>
      <c r="F30" s="616">
        <v>573077495</v>
      </c>
      <c r="G30" s="617">
        <v>34212957</v>
      </c>
      <c r="H30" s="617">
        <v>37728182</v>
      </c>
      <c r="I30" s="617">
        <v>46796368</v>
      </c>
      <c r="J30" s="617">
        <v>48954855</v>
      </c>
      <c r="K30" s="619"/>
      <c r="L30" s="617">
        <v>43694910</v>
      </c>
      <c r="M30" s="617">
        <v>42929045</v>
      </c>
      <c r="N30" s="617">
        <v>59784322</v>
      </c>
      <c r="O30" s="617">
        <v>54303108</v>
      </c>
      <c r="P30" s="617">
        <v>44724039</v>
      </c>
      <c r="Q30" s="617">
        <v>41975989</v>
      </c>
      <c r="R30" s="617">
        <v>38567889</v>
      </c>
      <c r="S30" s="617">
        <v>79405831</v>
      </c>
    </row>
    <row r="31" spans="1:19" ht="21.75" customHeight="1">
      <c r="A31" s="848"/>
      <c r="B31" s="618"/>
      <c r="C31" s="851"/>
      <c r="D31" s="849"/>
      <c r="E31" s="621" t="s">
        <v>911</v>
      </c>
      <c r="F31" s="616">
        <v>1256.032733529128</v>
      </c>
      <c r="G31" s="617">
        <v>1215.380355239787</v>
      </c>
      <c r="H31" s="617">
        <v>1182.071685935395</v>
      </c>
      <c r="I31" s="617">
        <v>1251.039084638828</v>
      </c>
      <c r="J31" s="617">
        <v>1172.6275510204082</v>
      </c>
      <c r="K31" s="619"/>
      <c r="L31" s="617">
        <v>1126.0704069272995</v>
      </c>
      <c r="M31" s="617">
        <v>1101.5638551743605</v>
      </c>
      <c r="N31" s="617">
        <v>1270.3041030108577</v>
      </c>
      <c r="O31" s="617">
        <v>1214.0469941201457</v>
      </c>
      <c r="P31" s="617">
        <v>1168.705942301662</v>
      </c>
      <c r="Q31" s="617">
        <v>1139.1350918613803</v>
      </c>
      <c r="R31" s="617">
        <v>1281.70845103187</v>
      </c>
      <c r="S31" s="617">
        <v>1878.760936945463</v>
      </c>
    </row>
    <row r="32" spans="1:19" ht="21.75" customHeight="1">
      <c r="A32" s="848"/>
      <c r="B32" s="618"/>
      <c r="C32" s="850" t="s">
        <v>918</v>
      </c>
      <c r="D32" s="849" t="s">
        <v>907</v>
      </c>
      <c r="E32" s="621" t="s">
        <v>908</v>
      </c>
      <c r="F32" s="616">
        <v>823476</v>
      </c>
      <c r="G32" s="617">
        <v>52978</v>
      </c>
      <c r="H32" s="617">
        <v>58822</v>
      </c>
      <c r="I32" s="617">
        <v>68070</v>
      </c>
      <c r="J32" s="617">
        <v>76182</v>
      </c>
      <c r="K32" s="619"/>
      <c r="L32" s="617">
        <v>71578</v>
      </c>
      <c r="M32" s="617">
        <v>61045</v>
      </c>
      <c r="N32" s="617">
        <v>72984</v>
      </c>
      <c r="O32" s="617">
        <v>78269</v>
      </c>
      <c r="P32" s="617">
        <v>65282</v>
      </c>
      <c r="Q32" s="617">
        <v>75083</v>
      </c>
      <c r="R32" s="617">
        <v>66372</v>
      </c>
      <c r="S32" s="617">
        <v>76811</v>
      </c>
    </row>
    <row r="33" spans="1:19" ht="21.75" customHeight="1">
      <c r="A33" s="848"/>
      <c r="B33" s="618"/>
      <c r="C33" s="851"/>
      <c r="D33" s="849"/>
      <c r="E33" s="621" t="s">
        <v>910</v>
      </c>
      <c r="F33" s="616">
        <v>763315957</v>
      </c>
      <c r="G33" s="617">
        <v>54167262</v>
      </c>
      <c r="H33" s="617">
        <v>55815201</v>
      </c>
      <c r="I33" s="617">
        <v>59310717</v>
      </c>
      <c r="J33" s="617">
        <v>67224206</v>
      </c>
      <c r="K33" s="619"/>
      <c r="L33" s="617">
        <v>62468082</v>
      </c>
      <c r="M33" s="617">
        <v>48810703</v>
      </c>
      <c r="N33" s="617">
        <v>61659694</v>
      </c>
      <c r="O33" s="617">
        <v>70429768</v>
      </c>
      <c r="P33" s="617">
        <v>58110641</v>
      </c>
      <c r="Q33" s="617">
        <v>69912108</v>
      </c>
      <c r="R33" s="617">
        <v>62290933</v>
      </c>
      <c r="S33" s="617">
        <v>93116642</v>
      </c>
    </row>
    <row r="34" spans="1:19" ht="21.75" customHeight="1">
      <c r="A34" s="627"/>
      <c r="B34" s="623"/>
      <c r="C34" s="851"/>
      <c r="D34" s="849"/>
      <c r="E34" s="621" t="s">
        <v>911</v>
      </c>
      <c r="F34" s="616">
        <v>926.9437809966532</v>
      </c>
      <c r="G34" s="617">
        <v>1022.4482237910075</v>
      </c>
      <c r="H34" s="617">
        <v>948.883087960287</v>
      </c>
      <c r="I34" s="617">
        <v>871.3194799471132</v>
      </c>
      <c r="J34" s="617">
        <v>882.4158725158173</v>
      </c>
      <c r="K34" s="619"/>
      <c r="L34" s="617">
        <v>872.7274022744418</v>
      </c>
      <c r="M34" s="617">
        <v>799.5856007863052</v>
      </c>
      <c r="N34" s="617">
        <v>844.838512550696</v>
      </c>
      <c r="O34" s="617">
        <v>899.8424408130933</v>
      </c>
      <c r="P34" s="617">
        <v>890.1479887258356</v>
      </c>
      <c r="Q34" s="617">
        <v>931.1309883728674</v>
      </c>
      <c r="R34" s="617">
        <v>938.5122190080154</v>
      </c>
      <c r="S34" s="617">
        <v>1212.2826418091158</v>
      </c>
    </row>
    <row r="35" spans="1:19" ht="9" customHeight="1">
      <c r="A35" s="620"/>
      <c r="B35" s="607"/>
      <c r="C35" s="620"/>
      <c r="D35" s="624"/>
      <c r="E35" s="621"/>
      <c r="F35" s="625"/>
      <c r="G35" s="626"/>
      <c r="H35" s="626"/>
      <c r="I35" s="626"/>
      <c r="J35" s="626"/>
      <c r="K35" s="626"/>
      <c r="L35" s="626"/>
      <c r="M35" s="626"/>
      <c r="N35" s="626"/>
      <c r="O35" s="626"/>
      <c r="P35" s="626"/>
      <c r="Q35" s="626"/>
      <c r="R35" s="626"/>
      <c r="S35" s="626"/>
    </row>
    <row r="36" spans="1:19" ht="21.75" customHeight="1">
      <c r="A36" s="615"/>
      <c r="B36" s="613"/>
      <c r="C36" s="847" t="s">
        <v>903</v>
      </c>
      <c r="D36" s="847"/>
      <c r="E36" s="621"/>
      <c r="F36" s="616">
        <v>209</v>
      </c>
      <c r="G36" s="617">
        <v>16</v>
      </c>
      <c r="H36" s="617">
        <v>17</v>
      </c>
      <c r="I36" s="617">
        <v>17</v>
      </c>
      <c r="J36" s="617">
        <v>17</v>
      </c>
      <c r="K36" s="619"/>
      <c r="L36" s="617">
        <v>19</v>
      </c>
      <c r="M36" s="617">
        <v>16</v>
      </c>
      <c r="N36" s="617">
        <v>18</v>
      </c>
      <c r="O36" s="617">
        <v>17</v>
      </c>
      <c r="P36" s="617">
        <v>17</v>
      </c>
      <c r="Q36" s="617">
        <v>18</v>
      </c>
      <c r="R36" s="617">
        <v>17</v>
      </c>
      <c r="S36" s="617">
        <v>20</v>
      </c>
    </row>
    <row r="37" spans="1:19" ht="21.75" customHeight="1">
      <c r="A37" s="848" t="s">
        <v>919</v>
      </c>
      <c r="B37" s="618"/>
      <c r="C37" s="847" t="s">
        <v>920</v>
      </c>
      <c r="D37" s="847"/>
      <c r="E37" s="621"/>
      <c r="F37" s="616">
        <v>1857133258</v>
      </c>
      <c r="G37" s="617">
        <v>113666588</v>
      </c>
      <c r="H37" s="617">
        <v>118329820</v>
      </c>
      <c r="I37" s="617">
        <v>191991555</v>
      </c>
      <c r="J37" s="617">
        <v>151529642</v>
      </c>
      <c r="K37" s="619"/>
      <c r="L37" s="617">
        <v>184022290</v>
      </c>
      <c r="M37" s="617">
        <v>113066172</v>
      </c>
      <c r="N37" s="617">
        <v>122039925</v>
      </c>
      <c r="O37" s="617">
        <v>158759521</v>
      </c>
      <c r="P37" s="617">
        <v>158604295</v>
      </c>
      <c r="Q37" s="617">
        <v>136589006</v>
      </c>
      <c r="R37" s="617">
        <v>160820330</v>
      </c>
      <c r="S37" s="617">
        <v>247714114</v>
      </c>
    </row>
    <row r="38" spans="1:19" ht="21.75" customHeight="1">
      <c r="A38" s="848"/>
      <c r="B38" s="618"/>
      <c r="C38" s="620"/>
      <c r="D38" s="849" t="s">
        <v>907</v>
      </c>
      <c r="E38" s="621" t="s">
        <v>908</v>
      </c>
      <c r="F38" s="616">
        <v>21144197</v>
      </c>
      <c r="G38" s="617">
        <v>1283665</v>
      </c>
      <c r="H38" s="617">
        <v>1523100</v>
      </c>
      <c r="I38" s="617">
        <v>2730276</v>
      </c>
      <c r="J38" s="617">
        <v>1631866</v>
      </c>
      <c r="K38" s="619"/>
      <c r="L38" s="617">
        <v>1849759</v>
      </c>
      <c r="M38" s="617">
        <v>1295224</v>
      </c>
      <c r="N38" s="617">
        <v>1546405</v>
      </c>
      <c r="O38" s="617">
        <v>2160159</v>
      </c>
      <c r="P38" s="617">
        <v>1983108</v>
      </c>
      <c r="Q38" s="617">
        <v>1426368</v>
      </c>
      <c r="R38" s="617">
        <v>1420901</v>
      </c>
      <c r="S38" s="617">
        <v>2293366</v>
      </c>
    </row>
    <row r="39" spans="1:19" ht="21.75" customHeight="1">
      <c r="A39" s="848"/>
      <c r="B39" s="618"/>
      <c r="C39" s="614" t="s">
        <v>921</v>
      </c>
      <c r="D39" s="849"/>
      <c r="E39" s="621" t="s">
        <v>910</v>
      </c>
      <c r="F39" s="616">
        <v>1195531422</v>
      </c>
      <c r="G39" s="617">
        <v>77236890</v>
      </c>
      <c r="H39" s="617">
        <v>79949356</v>
      </c>
      <c r="I39" s="617">
        <v>134278530</v>
      </c>
      <c r="J39" s="617">
        <v>89276496</v>
      </c>
      <c r="K39" s="619"/>
      <c r="L39" s="617">
        <v>92477950</v>
      </c>
      <c r="M39" s="617">
        <v>69978096</v>
      </c>
      <c r="N39" s="617">
        <v>84352386</v>
      </c>
      <c r="O39" s="617">
        <v>123091869</v>
      </c>
      <c r="P39" s="617">
        <v>119679524</v>
      </c>
      <c r="Q39" s="617">
        <v>84376746</v>
      </c>
      <c r="R39" s="617">
        <v>96672325</v>
      </c>
      <c r="S39" s="617">
        <v>144161254</v>
      </c>
    </row>
    <row r="40" spans="1:19" ht="21.75" customHeight="1">
      <c r="A40" s="848"/>
      <c r="B40" s="618"/>
      <c r="C40" s="620"/>
      <c r="D40" s="849"/>
      <c r="E40" s="621" t="s">
        <v>911</v>
      </c>
      <c r="F40" s="616">
        <v>56.54182194764833</v>
      </c>
      <c r="G40" s="617">
        <v>60.16903943006937</v>
      </c>
      <c r="H40" s="617">
        <v>52.491206092836975</v>
      </c>
      <c r="I40" s="617">
        <v>49.18130254963234</v>
      </c>
      <c r="J40" s="617">
        <v>54.708227268660536</v>
      </c>
      <c r="K40" s="619"/>
      <c r="L40" s="617">
        <v>49.994593890339225</v>
      </c>
      <c r="M40" s="617">
        <v>54.02779442011575</v>
      </c>
      <c r="N40" s="617">
        <v>54.54740899052965</v>
      </c>
      <c r="O40" s="617">
        <v>56.98278182300469</v>
      </c>
      <c r="P40" s="617">
        <v>60.349473654485784</v>
      </c>
      <c r="Q40" s="617">
        <v>59.15496281464531</v>
      </c>
      <c r="R40" s="617">
        <v>68.03593283416649</v>
      </c>
      <c r="S40" s="617">
        <v>62.86011652740993</v>
      </c>
    </row>
    <row r="41" spans="1:19" ht="21.75" customHeight="1">
      <c r="A41" s="848"/>
      <c r="B41" s="618"/>
      <c r="C41" s="620"/>
      <c r="D41" s="849" t="s">
        <v>907</v>
      </c>
      <c r="E41" s="621" t="s">
        <v>908</v>
      </c>
      <c r="F41" s="616">
        <v>1662944</v>
      </c>
      <c r="G41" s="617">
        <v>84117</v>
      </c>
      <c r="H41" s="617">
        <v>118949</v>
      </c>
      <c r="I41" s="617">
        <v>116884</v>
      </c>
      <c r="J41" s="617">
        <v>90377</v>
      </c>
      <c r="K41" s="619"/>
      <c r="L41" s="617">
        <v>64371</v>
      </c>
      <c r="M41" s="617">
        <v>59335</v>
      </c>
      <c r="N41" s="617">
        <v>81040</v>
      </c>
      <c r="O41" s="617">
        <v>84333</v>
      </c>
      <c r="P41" s="617">
        <v>118403</v>
      </c>
      <c r="Q41" s="617">
        <v>103198</v>
      </c>
      <c r="R41" s="617">
        <v>127912</v>
      </c>
      <c r="S41" s="617">
        <v>614025</v>
      </c>
    </row>
    <row r="42" spans="1:19" ht="21.75" customHeight="1">
      <c r="A42" s="848"/>
      <c r="B42" s="618"/>
      <c r="C42" s="614" t="s">
        <v>922</v>
      </c>
      <c r="D42" s="849"/>
      <c r="E42" s="621" t="s">
        <v>910</v>
      </c>
      <c r="F42" s="616">
        <v>130225250</v>
      </c>
      <c r="G42" s="617">
        <v>5206460</v>
      </c>
      <c r="H42" s="617">
        <v>6896340</v>
      </c>
      <c r="I42" s="617">
        <v>9585014</v>
      </c>
      <c r="J42" s="617">
        <v>7476943</v>
      </c>
      <c r="K42" s="619"/>
      <c r="L42" s="617">
        <v>6598227</v>
      </c>
      <c r="M42" s="617">
        <v>5981787</v>
      </c>
      <c r="N42" s="617">
        <v>7590029</v>
      </c>
      <c r="O42" s="617">
        <v>9630580</v>
      </c>
      <c r="P42" s="617">
        <v>11425157</v>
      </c>
      <c r="Q42" s="617">
        <v>8326248</v>
      </c>
      <c r="R42" s="617">
        <v>9966815</v>
      </c>
      <c r="S42" s="617">
        <v>41541650</v>
      </c>
    </row>
    <row r="43" spans="1:19" ht="21.75" customHeight="1">
      <c r="A43" s="848"/>
      <c r="B43" s="618"/>
      <c r="C43" s="614"/>
      <c r="D43" s="849"/>
      <c r="E43" s="621" t="s">
        <v>911</v>
      </c>
      <c r="F43" s="616">
        <v>78.31006335751535</v>
      </c>
      <c r="G43" s="617">
        <v>61.895455139864715</v>
      </c>
      <c r="H43" s="617">
        <v>57.977284382382365</v>
      </c>
      <c r="I43" s="617">
        <v>82.0045001882208</v>
      </c>
      <c r="J43" s="617">
        <v>82.7305951735508</v>
      </c>
      <c r="K43" s="619"/>
      <c r="L43" s="617">
        <v>102.50309922169922</v>
      </c>
      <c r="M43" s="617">
        <v>100.81380298306227</v>
      </c>
      <c r="N43" s="617">
        <v>93.65781095755183</v>
      </c>
      <c r="O43" s="617">
        <v>114.19705216226151</v>
      </c>
      <c r="P43" s="617">
        <v>96.49381350134709</v>
      </c>
      <c r="Q43" s="617">
        <v>80.68226128413342</v>
      </c>
      <c r="R43" s="617">
        <v>77.91931171430359</v>
      </c>
      <c r="S43" s="617">
        <v>67.65465575505883</v>
      </c>
    </row>
    <row r="44" spans="1:19" ht="21.75" customHeight="1">
      <c r="A44" s="848"/>
      <c r="B44" s="618"/>
      <c r="C44" s="620"/>
      <c r="D44" s="849" t="s">
        <v>907</v>
      </c>
      <c r="E44" s="621" t="s">
        <v>908</v>
      </c>
      <c r="F44" s="616">
        <v>2763250</v>
      </c>
      <c r="G44" s="617">
        <v>115576</v>
      </c>
      <c r="H44" s="617">
        <v>146232</v>
      </c>
      <c r="I44" s="617">
        <v>230495</v>
      </c>
      <c r="J44" s="617">
        <v>334960</v>
      </c>
      <c r="K44" s="619"/>
      <c r="L44" s="617">
        <v>494327</v>
      </c>
      <c r="M44" s="617">
        <v>296045</v>
      </c>
      <c r="N44" s="617">
        <v>131239</v>
      </c>
      <c r="O44" s="617">
        <v>77410</v>
      </c>
      <c r="P44" s="617">
        <v>127512</v>
      </c>
      <c r="Q44" s="617">
        <v>295254</v>
      </c>
      <c r="R44" s="617">
        <v>308406</v>
      </c>
      <c r="S44" s="617">
        <v>205794</v>
      </c>
    </row>
    <row r="45" spans="1:19" ht="21.75" customHeight="1">
      <c r="A45" s="848"/>
      <c r="B45" s="618"/>
      <c r="C45" s="614" t="s">
        <v>923</v>
      </c>
      <c r="D45" s="849"/>
      <c r="E45" s="621" t="s">
        <v>910</v>
      </c>
      <c r="F45" s="616">
        <v>531376586</v>
      </c>
      <c r="G45" s="617">
        <v>31223238</v>
      </c>
      <c r="H45" s="617">
        <v>31484124</v>
      </c>
      <c r="I45" s="617">
        <v>48128011</v>
      </c>
      <c r="J45" s="617">
        <v>54776203</v>
      </c>
      <c r="K45" s="619"/>
      <c r="L45" s="617">
        <v>84946113</v>
      </c>
      <c r="M45" s="617">
        <v>37106289</v>
      </c>
      <c r="N45" s="617">
        <v>30097510</v>
      </c>
      <c r="O45" s="617">
        <v>26037072</v>
      </c>
      <c r="P45" s="617">
        <v>27499614</v>
      </c>
      <c r="Q45" s="617">
        <v>43886012</v>
      </c>
      <c r="R45" s="617">
        <v>54181190</v>
      </c>
      <c r="S45" s="617">
        <v>62011210</v>
      </c>
    </row>
    <row r="46" spans="1:19" ht="21.75" customHeight="1">
      <c r="A46" s="615"/>
      <c r="B46" s="623"/>
      <c r="C46" s="620"/>
      <c r="D46" s="849"/>
      <c r="E46" s="621" t="s">
        <v>911</v>
      </c>
      <c r="F46" s="616">
        <v>192.3013067945354</v>
      </c>
      <c r="G46" s="617">
        <v>270.15330172354123</v>
      </c>
      <c r="H46" s="617">
        <v>215.3025603151157</v>
      </c>
      <c r="I46" s="617">
        <v>208.80284171023231</v>
      </c>
      <c r="J46" s="617">
        <v>163.5305797707189</v>
      </c>
      <c r="K46" s="619"/>
      <c r="L46" s="617">
        <v>171.8419447046186</v>
      </c>
      <c r="M46" s="617">
        <v>125.34002938742421</v>
      </c>
      <c r="N46" s="617">
        <v>229.33358224308324</v>
      </c>
      <c r="O46" s="617">
        <v>336.3528226327348</v>
      </c>
      <c r="P46" s="617">
        <v>215.6629493694711</v>
      </c>
      <c r="Q46" s="617">
        <v>148.63816239576772</v>
      </c>
      <c r="R46" s="617">
        <v>175.68137455172726</v>
      </c>
      <c r="S46" s="617">
        <v>301.32661788001593</v>
      </c>
    </row>
    <row r="47" spans="1:19" ht="9" customHeight="1" thickBot="1">
      <c r="A47" s="629"/>
      <c r="B47" s="630"/>
      <c r="C47" s="629"/>
      <c r="D47" s="629"/>
      <c r="E47" s="631"/>
      <c r="F47" s="632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</row>
    <row r="48" spans="1:19" ht="13.5">
      <c r="A48" s="634" t="s">
        <v>924</v>
      </c>
      <c r="C48" s="634"/>
      <c r="D48" s="634"/>
      <c r="E48" s="634"/>
      <c r="F48" s="634"/>
      <c r="G48" s="634"/>
      <c r="H48" s="634"/>
      <c r="I48" s="634"/>
      <c r="J48" s="634"/>
      <c r="K48" s="635"/>
      <c r="L48" s="634"/>
      <c r="M48" s="634"/>
      <c r="N48" s="634"/>
      <c r="O48" s="634"/>
      <c r="P48" s="634"/>
      <c r="Q48" s="634"/>
      <c r="R48" s="634"/>
      <c r="S48" s="634"/>
    </row>
    <row r="49" ht="13.5">
      <c r="K49" s="635"/>
    </row>
    <row r="50" ht="13.5">
      <c r="K50" s="635"/>
    </row>
    <row r="51" ht="13.5">
      <c r="K51" s="635"/>
    </row>
    <row r="52" ht="13.5">
      <c r="K52" s="635"/>
    </row>
    <row r="53" ht="13.5">
      <c r="K53" s="635"/>
    </row>
    <row r="54" ht="13.5">
      <c r="K54" s="635"/>
    </row>
    <row r="55" ht="13.5">
      <c r="K55" s="635"/>
    </row>
    <row r="56" ht="13.5">
      <c r="K56" s="635"/>
    </row>
    <row r="57" ht="13.5">
      <c r="K57" s="635"/>
    </row>
    <row r="58" ht="13.5">
      <c r="K58" s="635"/>
    </row>
  </sheetData>
  <sheetProtection/>
  <mergeCells count="39">
    <mergeCell ref="D29:D31"/>
    <mergeCell ref="C32:C34"/>
    <mergeCell ref="D32:D34"/>
    <mergeCell ref="C36:D36"/>
    <mergeCell ref="A37:A45"/>
    <mergeCell ref="C37:D37"/>
    <mergeCell ref="D38:D40"/>
    <mergeCell ref="D41:D43"/>
    <mergeCell ref="D44:D46"/>
    <mergeCell ref="D16:D18"/>
    <mergeCell ref="C20:D20"/>
    <mergeCell ref="A21:A33"/>
    <mergeCell ref="C21:D21"/>
    <mergeCell ref="C22:D22"/>
    <mergeCell ref="C23:C25"/>
    <mergeCell ref="D23:D25"/>
    <mergeCell ref="C26:C28"/>
    <mergeCell ref="D26:D28"/>
    <mergeCell ref="C29:C31"/>
    <mergeCell ref="S4:S5"/>
    <mergeCell ref="L4:L5"/>
    <mergeCell ref="P4:P5"/>
    <mergeCell ref="Q4:Q5"/>
    <mergeCell ref="C7:D7"/>
    <mergeCell ref="A8:A17"/>
    <mergeCell ref="C8:D8"/>
    <mergeCell ref="C9:D9"/>
    <mergeCell ref="D10:D12"/>
    <mergeCell ref="D13:D15"/>
    <mergeCell ref="A1:J1"/>
    <mergeCell ref="A4:E5"/>
    <mergeCell ref="F4:F5"/>
    <mergeCell ref="H4:H5"/>
    <mergeCell ref="I4:I5"/>
    <mergeCell ref="R4:R5"/>
    <mergeCell ref="J4:J5"/>
    <mergeCell ref="M4:M5"/>
    <mergeCell ref="N4:N5"/>
    <mergeCell ref="O4:O5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85" r:id="rId1"/>
  <colBreaks count="1" manualBreakCount="1">
    <brk id="11" min="2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SheetLayoutView="100" zoomScalePageLayoutView="0" workbookViewId="0" topLeftCell="A1">
      <pane ySplit="5" topLeftCell="A6" activePane="bottomLeft" state="frozen"/>
      <selection pane="topLeft" activeCell="C16" sqref="C16"/>
      <selection pane="bottomLeft" activeCell="J7" sqref="J7:J47"/>
    </sheetView>
  </sheetViews>
  <sheetFormatPr defaultColWidth="6.421875" defaultRowHeight="15"/>
  <cols>
    <col min="1" max="1" width="3.140625" style="599" customWidth="1"/>
    <col min="2" max="2" width="0.9921875" style="599" customWidth="1"/>
    <col min="3" max="3" width="8.8515625" style="599" customWidth="1"/>
    <col min="4" max="4" width="3.00390625" style="636" customWidth="1"/>
    <col min="5" max="5" width="9.00390625" style="599" customWidth="1"/>
    <col min="6" max="9" width="13.57421875" style="599" customWidth="1"/>
    <col min="10" max="10" width="14.57421875" style="599" customWidth="1"/>
    <col min="11" max="12" width="11.421875" style="599" customWidth="1"/>
    <col min="13" max="13" width="12.421875" style="599" customWidth="1"/>
    <col min="14" max="15" width="11.421875" style="599" customWidth="1"/>
    <col min="16" max="16" width="12.421875" style="599" customWidth="1"/>
    <col min="17" max="18" width="11.421875" style="599" customWidth="1"/>
    <col min="19" max="19" width="17.421875" style="599" customWidth="1"/>
    <col min="20" max="22" width="11.421875" style="599" customWidth="1"/>
    <col min="23" max="23" width="17.421875" style="599" customWidth="1"/>
    <col min="24" max="27" width="11.421875" style="599" customWidth="1"/>
    <col min="28" max="28" width="17.421875" style="599" customWidth="1"/>
    <col min="29" max="31" width="11.421875" style="599" customWidth="1"/>
    <col min="32" max="32" width="17.421875" style="599" customWidth="1"/>
    <col min="33" max="35" width="11.421875" style="599" customWidth="1"/>
    <col min="36" max="36" width="9.00390625" style="599" customWidth="1"/>
    <col min="37" max="37" width="27.421875" style="599" customWidth="1"/>
    <col min="38" max="40" width="13.421875" style="599" customWidth="1"/>
    <col min="41" max="41" width="14.421875" style="599" customWidth="1"/>
    <col min="42" max="42" width="11.421875" style="599" customWidth="1"/>
    <col min="43" max="43" width="25.421875" style="599" customWidth="1"/>
    <col min="44" max="48" width="12.421875" style="599" customWidth="1"/>
    <col min="49" max="49" width="11.421875" style="599" customWidth="1"/>
    <col min="50" max="50" width="17.421875" style="599" customWidth="1"/>
    <col min="51" max="66" width="11.421875" style="599" customWidth="1"/>
    <col min="67" max="67" width="23.421875" style="599" customWidth="1"/>
    <col min="68" max="69" width="17.421875" style="599" customWidth="1"/>
    <col min="70" max="72" width="15.421875" style="599" customWidth="1"/>
    <col min="73" max="73" width="5.421875" style="599" customWidth="1"/>
    <col min="74" max="74" width="21.421875" style="599" customWidth="1"/>
    <col min="75" max="77" width="15.421875" style="599" customWidth="1"/>
    <col min="78" max="78" width="11.421875" style="599" customWidth="1"/>
    <col min="79" max="79" width="14.421875" style="599" customWidth="1"/>
    <col min="80" max="80" width="12.421875" style="599" customWidth="1"/>
    <col min="81" max="81" width="17.421875" style="599" customWidth="1"/>
    <col min="82" max="82" width="9.00390625" style="599" customWidth="1"/>
    <col min="83" max="83" width="14.421875" style="599" customWidth="1"/>
    <col min="84" max="84" width="9.00390625" style="599" customWidth="1"/>
    <col min="85" max="85" width="11.421875" style="599" customWidth="1"/>
    <col min="86" max="86" width="45.421875" style="599" customWidth="1"/>
    <col min="87" max="87" width="17.421875" style="599" customWidth="1"/>
    <col min="88" max="88" width="3.421875" style="599" customWidth="1"/>
    <col min="89" max="89" width="17.421875" style="599" customWidth="1"/>
    <col min="90" max="91" width="3.421875" style="599" customWidth="1"/>
    <col min="92" max="92" width="45.421875" style="599" customWidth="1"/>
    <col min="93" max="93" width="17.421875" style="599" customWidth="1"/>
    <col min="94" max="94" width="3.421875" style="599" customWidth="1"/>
    <col min="95" max="95" width="17.421875" style="599" customWidth="1"/>
    <col min="96" max="96" width="3.421875" style="599" customWidth="1"/>
    <col min="97" max="97" width="11.421875" style="599" customWidth="1"/>
    <col min="98" max="98" width="25.421875" style="599" customWidth="1"/>
    <col min="99" max="104" width="11.421875" style="599" customWidth="1"/>
    <col min="105" max="105" width="27.421875" style="599" customWidth="1"/>
    <col min="106" max="107" width="13.421875" style="599" customWidth="1"/>
    <col min="108" max="108" width="17.421875" style="599" customWidth="1"/>
    <col min="109" max="109" width="11.421875" style="599" customWidth="1"/>
    <col min="110" max="110" width="21.421875" style="599" customWidth="1"/>
    <col min="111" max="113" width="8.421875" style="599" customWidth="1"/>
    <col min="114" max="114" width="21.421875" style="599" customWidth="1"/>
    <col min="115" max="117" width="8.421875" style="599" customWidth="1"/>
    <col min="118" max="118" width="7.421875" style="599" customWidth="1"/>
    <col min="119" max="119" width="17.421875" style="599" customWidth="1"/>
    <col min="120" max="120" width="7.421875" style="599" customWidth="1"/>
    <col min="121" max="121" width="13.421875" style="599" customWidth="1"/>
    <col min="122" max="128" width="11.421875" style="599" customWidth="1"/>
    <col min="129" max="129" width="13.421875" style="599" customWidth="1"/>
    <col min="130" max="132" width="4.421875" style="599" customWidth="1"/>
    <col min="133" max="136" width="6.421875" style="599" customWidth="1"/>
    <col min="137" max="149" width="4.421875" style="599" customWidth="1"/>
    <col min="150" max="150" width="11.421875" style="599" customWidth="1"/>
    <col min="151" max="151" width="17.421875" style="599" customWidth="1"/>
    <col min="152" max="179" width="3.421875" style="599" customWidth="1"/>
    <col min="180" max="180" width="11.421875" style="599" customWidth="1"/>
    <col min="181" max="181" width="15.421875" style="599" customWidth="1"/>
    <col min="182" max="188" width="11.421875" style="599" customWidth="1"/>
    <col min="189" max="189" width="16.421875" style="599" customWidth="1"/>
    <col min="190" max="195" width="9.00390625" style="599" customWidth="1"/>
    <col min="196" max="197" width="11.421875" style="599" customWidth="1"/>
    <col min="198" max="201" width="9.00390625" style="599" customWidth="1"/>
    <col min="202" max="202" width="8.421875" style="599" customWidth="1"/>
    <col min="203" max="204" width="7.421875" style="599" customWidth="1"/>
    <col min="205" max="206" width="12.421875" style="599" customWidth="1"/>
    <col min="207" max="207" width="11.421875" style="599" customWidth="1"/>
    <col min="208" max="208" width="8.421875" style="599" customWidth="1"/>
    <col min="209" max="209" width="6.421875" style="599" customWidth="1"/>
    <col min="210" max="217" width="5.421875" style="599" customWidth="1"/>
    <col min="218" max="218" width="6.421875" style="599" customWidth="1"/>
    <col min="219" max="219" width="9.00390625" style="599" customWidth="1"/>
    <col min="220" max="222" width="5.421875" style="599" customWidth="1"/>
    <col min="223" max="223" width="11.421875" style="599" customWidth="1"/>
    <col min="224" max="224" width="9.00390625" style="599" customWidth="1"/>
    <col min="225" max="225" width="11.421875" style="599" customWidth="1"/>
    <col min="226" max="226" width="7.421875" style="599" customWidth="1"/>
    <col min="227" max="229" width="5.421875" style="599" customWidth="1"/>
    <col min="230" max="230" width="6.421875" style="599" customWidth="1"/>
    <col min="231" max="232" width="5.421875" style="599" customWidth="1"/>
    <col min="233" max="233" width="6.421875" style="599" customWidth="1"/>
    <col min="234" max="235" width="5.421875" style="599" customWidth="1"/>
    <col min="236" max="16384" width="6.421875" style="599" customWidth="1"/>
  </cols>
  <sheetData>
    <row r="1" spans="1:10" ht="18" customHeight="1">
      <c r="A1" s="852" t="s">
        <v>925</v>
      </c>
      <c r="B1" s="852"/>
      <c r="C1" s="852"/>
      <c r="D1" s="852"/>
      <c r="E1" s="852"/>
      <c r="F1" s="852"/>
      <c r="G1" s="852"/>
      <c r="H1" s="852"/>
      <c r="I1" s="852"/>
      <c r="J1" s="852"/>
    </row>
    <row r="2" ht="13.5">
      <c r="K2" s="635"/>
    </row>
    <row r="3" spans="1:11" ht="18" customHeight="1" thickBot="1">
      <c r="A3" s="637"/>
      <c r="B3" s="637"/>
      <c r="C3" s="637"/>
      <c r="D3" s="638"/>
      <c r="E3" s="637"/>
      <c r="F3" s="637"/>
      <c r="G3" s="637"/>
      <c r="H3" s="637"/>
      <c r="I3" s="639"/>
      <c r="J3" s="640" t="s">
        <v>890</v>
      </c>
      <c r="K3" s="635"/>
    </row>
    <row r="4" spans="1:11" ht="12" customHeight="1">
      <c r="A4" s="853" t="s">
        <v>926</v>
      </c>
      <c r="B4" s="853"/>
      <c r="C4" s="853"/>
      <c r="D4" s="853"/>
      <c r="E4" s="854"/>
      <c r="F4" s="857">
        <v>21</v>
      </c>
      <c r="G4" s="859">
        <f>F4+1</f>
        <v>22</v>
      </c>
      <c r="H4" s="859">
        <f>G4+1</f>
        <v>23</v>
      </c>
      <c r="I4" s="859">
        <f>H4+1</f>
        <v>24</v>
      </c>
      <c r="J4" s="861">
        <f>I4+1</f>
        <v>25</v>
      </c>
      <c r="K4" s="635"/>
    </row>
    <row r="5" spans="1:11" ht="12" customHeight="1">
      <c r="A5" s="855"/>
      <c r="B5" s="855"/>
      <c r="C5" s="855"/>
      <c r="D5" s="855"/>
      <c r="E5" s="856"/>
      <c r="F5" s="858"/>
      <c r="G5" s="860"/>
      <c r="H5" s="860"/>
      <c r="I5" s="860"/>
      <c r="J5" s="862"/>
      <c r="K5" s="635"/>
    </row>
    <row r="6" spans="1:11" ht="9" customHeight="1">
      <c r="A6" s="641"/>
      <c r="B6" s="642"/>
      <c r="C6" s="641"/>
      <c r="D6" s="643"/>
      <c r="E6" s="644"/>
      <c r="F6" s="645"/>
      <c r="G6" s="645"/>
      <c r="H6" s="645"/>
      <c r="I6" s="645"/>
      <c r="J6" s="646"/>
      <c r="K6" s="635"/>
    </row>
    <row r="7" spans="1:11" ht="19.5" customHeight="1">
      <c r="A7" s="647"/>
      <c r="B7" s="648"/>
      <c r="C7" s="851" t="s">
        <v>927</v>
      </c>
      <c r="D7" s="851"/>
      <c r="E7" s="649"/>
      <c r="F7" s="650">
        <v>273</v>
      </c>
      <c r="G7" s="650">
        <v>272</v>
      </c>
      <c r="H7" s="650">
        <v>272</v>
      </c>
      <c r="I7" s="650">
        <v>272</v>
      </c>
      <c r="J7" s="651">
        <v>269</v>
      </c>
      <c r="K7" s="635"/>
    </row>
    <row r="8" spans="1:11" ht="19.5" customHeight="1">
      <c r="A8" s="863" t="s">
        <v>928</v>
      </c>
      <c r="B8" s="652"/>
      <c r="C8" s="851" t="s">
        <v>929</v>
      </c>
      <c r="D8" s="851"/>
      <c r="E8" s="649"/>
      <c r="F8" s="650">
        <v>72742640</v>
      </c>
      <c r="G8" s="653">
        <v>70585758</v>
      </c>
      <c r="H8" s="653">
        <v>69902887</v>
      </c>
      <c r="I8" s="653">
        <v>71780711</v>
      </c>
      <c r="J8" s="654">
        <v>69267417</v>
      </c>
      <c r="K8" s="635"/>
    </row>
    <row r="9" spans="1:11" ht="19.5" customHeight="1">
      <c r="A9" s="863"/>
      <c r="B9" s="652"/>
      <c r="C9" s="851" t="s">
        <v>930</v>
      </c>
      <c r="D9" s="851"/>
      <c r="E9" s="649"/>
      <c r="F9" s="650">
        <v>15535995367</v>
      </c>
      <c r="G9" s="653">
        <v>16974335641</v>
      </c>
      <c r="H9" s="653">
        <v>16028027932</v>
      </c>
      <c r="I9" s="653">
        <v>15860085091</v>
      </c>
      <c r="J9" s="632">
        <v>15679340045</v>
      </c>
      <c r="K9" s="635"/>
    </row>
    <row r="10" spans="1:11" ht="19.5" customHeight="1">
      <c r="A10" s="863"/>
      <c r="B10" s="652"/>
      <c r="C10" s="655"/>
      <c r="D10" s="864" t="s">
        <v>931</v>
      </c>
      <c r="E10" s="656" t="s">
        <v>932</v>
      </c>
      <c r="F10" s="650">
        <v>57627357</v>
      </c>
      <c r="G10" s="653">
        <v>56632571</v>
      </c>
      <c r="H10" s="653">
        <v>55551304</v>
      </c>
      <c r="I10" s="653">
        <v>56626132</v>
      </c>
      <c r="J10" s="632">
        <v>55094022</v>
      </c>
      <c r="K10" s="635"/>
    </row>
    <row r="11" spans="1:11" ht="19.5" customHeight="1">
      <c r="A11" s="863"/>
      <c r="B11" s="652"/>
      <c r="C11" s="628" t="s">
        <v>933</v>
      </c>
      <c r="D11" s="864"/>
      <c r="E11" s="656" t="s">
        <v>934</v>
      </c>
      <c r="F11" s="650">
        <v>11755250609</v>
      </c>
      <c r="G11" s="653">
        <v>12889704600</v>
      </c>
      <c r="H11" s="653">
        <v>11860784198</v>
      </c>
      <c r="I11" s="653">
        <v>11573337860</v>
      </c>
      <c r="J11" s="632">
        <v>11606766998</v>
      </c>
      <c r="K11" s="635"/>
    </row>
    <row r="12" spans="1:11" ht="19.5" customHeight="1">
      <c r="A12" s="863"/>
      <c r="B12" s="652"/>
      <c r="C12" s="655"/>
      <c r="D12" s="864"/>
      <c r="E12" s="656" t="s">
        <v>935</v>
      </c>
      <c r="F12" s="650">
        <v>203.9873286050582</v>
      </c>
      <c r="G12" s="653">
        <v>227.60232093294863</v>
      </c>
      <c r="H12" s="653">
        <v>213.5104550921073</v>
      </c>
      <c r="I12" s="653">
        <v>204.38157174500282</v>
      </c>
      <c r="J12" s="632">
        <v>211</v>
      </c>
      <c r="K12" s="635"/>
    </row>
    <row r="13" spans="1:11" ht="19.5" customHeight="1">
      <c r="A13" s="863"/>
      <c r="B13" s="652"/>
      <c r="C13" s="655"/>
      <c r="D13" s="864" t="s">
        <v>931</v>
      </c>
      <c r="E13" s="656" t="s">
        <v>932</v>
      </c>
      <c r="F13" s="650">
        <v>14699752</v>
      </c>
      <c r="G13" s="653">
        <v>13499365</v>
      </c>
      <c r="H13" s="653">
        <v>13856503</v>
      </c>
      <c r="I13" s="653">
        <v>14688707</v>
      </c>
      <c r="J13" s="632">
        <v>13736953</v>
      </c>
      <c r="K13" s="635"/>
    </row>
    <row r="14" spans="1:11" ht="19.5" customHeight="1">
      <c r="A14" s="863"/>
      <c r="B14" s="652"/>
      <c r="C14" s="628" t="s">
        <v>936</v>
      </c>
      <c r="D14" s="864"/>
      <c r="E14" s="656" t="s">
        <v>934</v>
      </c>
      <c r="F14" s="650">
        <v>3635371285</v>
      </c>
      <c r="G14" s="653">
        <v>3935198983</v>
      </c>
      <c r="H14" s="653">
        <v>4009900993</v>
      </c>
      <c r="I14" s="653">
        <v>4148806526</v>
      </c>
      <c r="J14" s="632">
        <v>3946144133</v>
      </c>
      <c r="K14" s="635"/>
    </row>
    <row r="15" spans="1:11" ht="19.5" customHeight="1">
      <c r="A15" s="863"/>
      <c r="B15" s="652"/>
      <c r="C15" s="655"/>
      <c r="D15" s="864"/>
      <c r="E15" s="656" t="s">
        <v>935</v>
      </c>
      <c r="F15" s="650">
        <v>247.30834132439784</v>
      </c>
      <c r="G15" s="653">
        <v>291.5099327264653</v>
      </c>
      <c r="H15" s="653">
        <v>289.38766101374927</v>
      </c>
      <c r="I15" s="653">
        <v>282.4487224096716</v>
      </c>
      <c r="J15" s="632">
        <v>287</v>
      </c>
      <c r="K15" s="635"/>
    </row>
    <row r="16" spans="1:11" ht="19.5" customHeight="1">
      <c r="A16" s="863"/>
      <c r="B16" s="652"/>
      <c r="C16" s="655"/>
      <c r="D16" s="864" t="s">
        <v>931</v>
      </c>
      <c r="E16" s="656" t="s">
        <v>932</v>
      </c>
      <c r="F16" s="650">
        <v>415531</v>
      </c>
      <c r="G16" s="650">
        <v>453822</v>
      </c>
      <c r="H16" s="650">
        <v>495080</v>
      </c>
      <c r="I16" s="650">
        <v>465872</v>
      </c>
      <c r="J16" s="651">
        <v>436442</v>
      </c>
      <c r="K16" s="635"/>
    </row>
    <row r="17" spans="1:11" ht="19.5" customHeight="1">
      <c r="A17" s="863"/>
      <c r="B17" s="652"/>
      <c r="C17" s="628" t="s">
        <v>937</v>
      </c>
      <c r="D17" s="864"/>
      <c r="E17" s="656" t="s">
        <v>934</v>
      </c>
      <c r="F17" s="650">
        <v>145373473</v>
      </c>
      <c r="G17" s="650">
        <v>149432058</v>
      </c>
      <c r="H17" s="650">
        <v>157342741</v>
      </c>
      <c r="I17" s="650">
        <v>137940705</v>
      </c>
      <c r="J17" s="651">
        <v>126428914</v>
      </c>
      <c r="K17" s="635"/>
    </row>
    <row r="18" spans="1:11" ht="19.5" customHeight="1">
      <c r="A18" s="647"/>
      <c r="B18" s="657"/>
      <c r="C18" s="655"/>
      <c r="D18" s="864"/>
      <c r="E18" s="656" t="s">
        <v>935</v>
      </c>
      <c r="F18" s="650">
        <v>349.8498860494163</v>
      </c>
      <c r="G18" s="653">
        <v>329.2746010550392</v>
      </c>
      <c r="H18" s="653">
        <v>317.81275955401145</v>
      </c>
      <c r="I18" s="653">
        <v>296.09142640038465</v>
      </c>
      <c r="J18" s="632">
        <v>290</v>
      </c>
      <c r="K18" s="635"/>
    </row>
    <row r="19" spans="1:11" ht="9" customHeight="1">
      <c r="A19" s="655"/>
      <c r="B19" s="642"/>
      <c r="C19" s="655"/>
      <c r="D19" s="658"/>
      <c r="E19" s="656"/>
      <c r="F19" s="659"/>
      <c r="G19" s="659"/>
      <c r="H19" s="659"/>
      <c r="I19" s="659"/>
      <c r="J19" s="660"/>
      <c r="K19" s="635"/>
    </row>
    <row r="20" spans="1:11" ht="19.5" customHeight="1">
      <c r="A20" s="661"/>
      <c r="B20" s="648"/>
      <c r="C20" s="851" t="s">
        <v>927</v>
      </c>
      <c r="D20" s="851"/>
      <c r="E20" s="656"/>
      <c r="F20" s="650">
        <v>273</v>
      </c>
      <c r="G20" s="650">
        <v>273</v>
      </c>
      <c r="H20" s="650">
        <v>273</v>
      </c>
      <c r="I20" s="650">
        <v>273</v>
      </c>
      <c r="J20" s="651">
        <v>270</v>
      </c>
      <c r="K20" s="635"/>
    </row>
    <row r="21" spans="1:11" ht="19.5" customHeight="1">
      <c r="A21" s="863" t="s">
        <v>938</v>
      </c>
      <c r="B21" s="652"/>
      <c r="C21" s="851" t="s">
        <v>929</v>
      </c>
      <c r="D21" s="851"/>
      <c r="E21" s="656"/>
      <c r="F21" s="650">
        <v>24247556</v>
      </c>
      <c r="G21" s="653">
        <v>23043968</v>
      </c>
      <c r="H21" s="653">
        <v>22037916</v>
      </c>
      <c r="I21" s="653">
        <v>20891119</v>
      </c>
      <c r="J21" s="632">
        <v>19733674</v>
      </c>
      <c r="K21" s="635"/>
    </row>
    <row r="22" spans="1:11" ht="19.5" customHeight="1">
      <c r="A22" s="863"/>
      <c r="B22" s="652"/>
      <c r="C22" s="851" t="s">
        <v>930</v>
      </c>
      <c r="D22" s="851"/>
      <c r="E22" s="656"/>
      <c r="F22" s="650">
        <v>16789691383</v>
      </c>
      <c r="G22" s="650">
        <v>16818141298</v>
      </c>
      <c r="H22" s="650">
        <v>15681168478</v>
      </c>
      <c r="I22" s="650">
        <v>14856187552</v>
      </c>
      <c r="J22" s="651">
        <v>14684324837</v>
      </c>
      <c r="K22" s="635"/>
    </row>
    <row r="23" spans="1:11" ht="19.5" customHeight="1">
      <c r="A23" s="863"/>
      <c r="B23" s="652"/>
      <c r="C23" s="850" t="s">
        <v>939</v>
      </c>
      <c r="D23" s="864" t="s">
        <v>931</v>
      </c>
      <c r="E23" s="656" t="s">
        <v>932</v>
      </c>
      <c r="F23" s="650">
        <v>16664770</v>
      </c>
      <c r="G23" s="650">
        <v>16013443</v>
      </c>
      <c r="H23" s="650">
        <v>15211251</v>
      </c>
      <c r="I23" s="650">
        <v>14702256</v>
      </c>
      <c r="J23" s="651">
        <v>14140380</v>
      </c>
      <c r="K23" s="635"/>
    </row>
    <row r="24" spans="1:11" ht="19.5" customHeight="1">
      <c r="A24" s="863"/>
      <c r="B24" s="652"/>
      <c r="C24" s="851"/>
      <c r="D24" s="864"/>
      <c r="E24" s="656" t="s">
        <v>934</v>
      </c>
      <c r="F24" s="650">
        <v>13078556829</v>
      </c>
      <c r="G24" s="650">
        <v>13173587350</v>
      </c>
      <c r="H24" s="650">
        <v>12146105083</v>
      </c>
      <c r="I24" s="650">
        <v>11686681359</v>
      </c>
      <c r="J24" s="651">
        <v>11523506011</v>
      </c>
      <c r="K24" s="635"/>
    </row>
    <row r="25" spans="1:11" ht="19.5" customHeight="1">
      <c r="A25" s="863"/>
      <c r="B25" s="652"/>
      <c r="C25" s="851"/>
      <c r="D25" s="864"/>
      <c r="E25" s="656" t="s">
        <v>935</v>
      </c>
      <c r="F25" s="650">
        <v>784.8027202895689</v>
      </c>
      <c r="G25" s="653">
        <v>822.658022387815</v>
      </c>
      <c r="H25" s="653">
        <v>798.4948169614714</v>
      </c>
      <c r="I25" s="653">
        <v>794.8903460122038</v>
      </c>
      <c r="J25" s="632">
        <v>815</v>
      </c>
      <c r="K25" s="635"/>
    </row>
    <row r="26" spans="1:11" ht="19.5" customHeight="1">
      <c r="A26" s="863"/>
      <c r="B26" s="652"/>
      <c r="C26" s="850" t="s">
        <v>940</v>
      </c>
      <c r="D26" s="864" t="s">
        <v>931</v>
      </c>
      <c r="E26" s="656" t="s">
        <v>932</v>
      </c>
      <c r="F26" s="650">
        <v>6184610</v>
      </c>
      <c r="G26" s="650">
        <v>5630729</v>
      </c>
      <c r="H26" s="650">
        <v>5404930</v>
      </c>
      <c r="I26" s="650">
        <v>4923073</v>
      </c>
      <c r="J26" s="651">
        <v>4313558</v>
      </c>
      <c r="K26" s="635"/>
    </row>
    <row r="27" spans="1:11" ht="19.5" customHeight="1">
      <c r="A27" s="863"/>
      <c r="B27" s="652"/>
      <c r="C27" s="851"/>
      <c r="D27" s="864"/>
      <c r="E27" s="656" t="s">
        <v>934</v>
      </c>
      <c r="F27" s="650">
        <v>2312010668</v>
      </c>
      <c r="G27" s="650">
        <v>2241339639</v>
      </c>
      <c r="H27" s="650">
        <v>2147562751</v>
      </c>
      <c r="I27" s="650">
        <v>1873233711</v>
      </c>
      <c r="J27" s="651">
        <v>1824425374</v>
      </c>
      <c r="K27" s="635"/>
    </row>
    <row r="28" spans="1:11" ht="19.5" customHeight="1">
      <c r="A28" s="863"/>
      <c r="B28" s="652"/>
      <c r="C28" s="851"/>
      <c r="D28" s="864"/>
      <c r="E28" s="656" t="s">
        <v>935</v>
      </c>
      <c r="F28" s="650">
        <v>373.83289617291956</v>
      </c>
      <c r="G28" s="653">
        <v>398.05496570692713</v>
      </c>
      <c r="H28" s="653">
        <v>397.3340544650902</v>
      </c>
      <c r="I28" s="653">
        <v>380.5009007585303</v>
      </c>
      <c r="J28" s="632">
        <v>423</v>
      </c>
      <c r="K28" s="635"/>
    </row>
    <row r="29" spans="1:11" ht="19.5" customHeight="1">
      <c r="A29" s="863"/>
      <c r="B29" s="652"/>
      <c r="C29" s="850" t="s">
        <v>941</v>
      </c>
      <c r="D29" s="864" t="s">
        <v>931</v>
      </c>
      <c r="E29" s="656" t="s">
        <v>932</v>
      </c>
      <c r="F29" s="650">
        <v>465343</v>
      </c>
      <c r="G29" s="650">
        <v>463295</v>
      </c>
      <c r="H29" s="650">
        <v>477020</v>
      </c>
      <c r="I29" s="650">
        <v>429441</v>
      </c>
      <c r="J29" s="651">
        <v>456260</v>
      </c>
      <c r="K29" s="635"/>
    </row>
    <row r="30" spans="1:11" ht="19.5" customHeight="1">
      <c r="A30" s="863"/>
      <c r="B30" s="652"/>
      <c r="C30" s="851"/>
      <c r="D30" s="864"/>
      <c r="E30" s="656" t="s">
        <v>934</v>
      </c>
      <c r="F30" s="650">
        <v>633282973</v>
      </c>
      <c r="G30" s="650">
        <v>625706779</v>
      </c>
      <c r="H30" s="650">
        <v>584300511</v>
      </c>
      <c r="I30" s="650">
        <v>567731108</v>
      </c>
      <c r="J30" s="651">
        <v>573077495</v>
      </c>
      <c r="K30" s="635"/>
    </row>
    <row r="31" spans="1:11" ht="19.5" customHeight="1">
      <c r="A31" s="863"/>
      <c r="B31" s="652"/>
      <c r="C31" s="851"/>
      <c r="D31" s="864"/>
      <c r="E31" s="656" t="s">
        <v>935</v>
      </c>
      <c r="F31" s="650">
        <v>1360.8950236707117</v>
      </c>
      <c r="G31" s="653">
        <v>1350.5580224263158</v>
      </c>
      <c r="H31" s="653">
        <v>1224.8973019999162</v>
      </c>
      <c r="I31" s="653">
        <v>1322.0235329183754</v>
      </c>
      <c r="J31" s="632">
        <v>1256</v>
      </c>
      <c r="K31" s="635"/>
    </row>
    <row r="32" spans="1:11" ht="19.5" customHeight="1">
      <c r="A32" s="863"/>
      <c r="B32" s="652"/>
      <c r="C32" s="850" t="s">
        <v>942</v>
      </c>
      <c r="D32" s="864" t="s">
        <v>931</v>
      </c>
      <c r="E32" s="656" t="s">
        <v>932</v>
      </c>
      <c r="F32" s="650">
        <v>932833</v>
      </c>
      <c r="G32" s="650">
        <v>936501</v>
      </c>
      <c r="H32" s="650">
        <v>944715</v>
      </c>
      <c r="I32" s="650">
        <v>836349</v>
      </c>
      <c r="J32" s="651">
        <v>823476</v>
      </c>
      <c r="K32" s="635"/>
    </row>
    <row r="33" spans="1:11" ht="19.5" customHeight="1">
      <c r="A33" s="863"/>
      <c r="B33" s="652"/>
      <c r="C33" s="851"/>
      <c r="D33" s="864"/>
      <c r="E33" s="656" t="s">
        <v>934</v>
      </c>
      <c r="F33" s="650">
        <v>765840913</v>
      </c>
      <c r="G33" s="650">
        <v>777507530</v>
      </c>
      <c r="H33" s="650">
        <v>803200133</v>
      </c>
      <c r="I33" s="650">
        <v>728541374</v>
      </c>
      <c r="J33" s="651">
        <v>763315957</v>
      </c>
      <c r="K33" s="635"/>
    </row>
    <row r="34" spans="1:11" ht="19.5" customHeight="1">
      <c r="A34" s="661"/>
      <c r="B34" s="657"/>
      <c r="C34" s="851"/>
      <c r="D34" s="864"/>
      <c r="E34" s="656" t="s">
        <v>935</v>
      </c>
      <c r="F34" s="650">
        <v>820.9839413914387</v>
      </c>
      <c r="G34" s="653">
        <v>830.2260542167066</v>
      </c>
      <c r="H34" s="653">
        <v>850.2036413098131</v>
      </c>
      <c r="I34" s="653">
        <v>871.0973218118273</v>
      </c>
      <c r="J34" s="632">
        <v>927</v>
      </c>
      <c r="K34" s="635"/>
    </row>
    <row r="35" spans="1:11" ht="9" customHeight="1">
      <c r="A35" s="655"/>
      <c r="B35" s="642"/>
      <c r="C35" s="655"/>
      <c r="D35" s="658"/>
      <c r="E35" s="656"/>
      <c r="F35" s="659"/>
      <c r="G35" s="659"/>
      <c r="H35" s="659"/>
      <c r="I35" s="659"/>
      <c r="J35" s="660"/>
      <c r="K35" s="635"/>
    </row>
    <row r="36" spans="1:11" ht="19.5" customHeight="1">
      <c r="A36" s="649"/>
      <c r="B36" s="648"/>
      <c r="C36" s="851" t="s">
        <v>927</v>
      </c>
      <c r="D36" s="851"/>
      <c r="E36" s="656"/>
      <c r="F36" s="650">
        <v>233</v>
      </c>
      <c r="G36" s="650">
        <v>235</v>
      </c>
      <c r="H36" s="650">
        <v>232</v>
      </c>
      <c r="I36" s="650">
        <v>231</v>
      </c>
      <c r="J36" s="651">
        <v>209</v>
      </c>
      <c r="K36" s="635"/>
    </row>
    <row r="37" spans="1:11" ht="19.5" customHeight="1">
      <c r="A37" s="649"/>
      <c r="B37" s="652"/>
      <c r="C37" s="851" t="s">
        <v>929</v>
      </c>
      <c r="D37" s="851"/>
      <c r="E37" s="649"/>
      <c r="F37" s="650">
        <v>30328687</v>
      </c>
      <c r="G37" s="650">
        <v>29513677</v>
      </c>
      <c r="H37" s="650">
        <v>27325058</v>
      </c>
      <c r="I37" s="650">
        <v>25568530</v>
      </c>
      <c r="J37" s="662">
        <v>25570391</v>
      </c>
      <c r="K37" s="635"/>
    </row>
    <row r="38" spans="1:11" ht="19.5" customHeight="1">
      <c r="A38" s="863" t="s">
        <v>943</v>
      </c>
      <c r="B38" s="652"/>
      <c r="C38" s="851" t="s">
        <v>930</v>
      </c>
      <c r="D38" s="851"/>
      <c r="E38" s="656"/>
      <c r="F38" s="650">
        <v>2077867636</v>
      </c>
      <c r="G38" s="650">
        <v>2157916031</v>
      </c>
      <c r="H38" s="650">
        <v>1948327190</v>
      </c>
      <c r="I38" s="650">
        <v>1892168552</v>
      </c>
      <c r="J38" s="651">
        <v>1857133258</v>
      </c>
      <c r="K38" s="635"/>
    </row>
    <row r="39" spans="1:11" ht="19.5" customHeight="1">
      <c r="A39" s="863"/>
      <c r="B39" s="652"/>
      <c r="C39" s="655"/>
      <c r="D39" s="865" t="s">
        <v>931</v>
      </c>
      <c r="E39" s="656" t="s">
        <v>932</v>
      </c>
      <c r="F39" s="650">
        <v>24626734</v>
      </c>
      <c r="G39" s="653">
        <v>24081618</v>
      </c>
      <c r="H39" s="653">
        <v>22427678</v>
      </c>
      <c r="I39" s="653">
        <v>21033907</v>
      </c>
      <c r="J39" s="651">
        <v>21144197</v>
      </c>
      <c r="K39" s="635"/>
    </row>
    <row r="40" spans="1:11" ht="19.5" customHeight="1">
      <c r="A40" s="863"/>
      <c r="B40" s="652"/>
      <c r="C40" s="628" t="s">
        <v>944</v>
      </c>
      <c r="D40" s="865"/>
      <c r="E40" s="656" t="s">
        <v>934</v>
      </c>
      <c r="F40" s="650">
        <v>1307342756</v>
      </c>
      <c r="G40" s="650">
        <v>1377980724</v>
      </c>
      <c r="H40" s="650">
        <v>1218496406</v>
      </c>
      <c r="I40" s="650">
        <v>1193919045</v>
      </c>
      <c r="J40" s="632">
        <v>1195531422</v>
      </c>
      <c r="K40" s="635"/>
    </row>
    <row r="41" spans="1:11" ht="19.5" customHeight="1">
      <c r="A41" s="863"/>
      <c r="B41" s="652"/>
      <c r="C41" s="655"/>
      <c r="D41" s="865"/>
      <c r="E41" s="656" t="s">
        <v>935</v>
      </c>
      <c r="F41" s="650">
        <v>53.086323017904036</v>
      </c>
      <c r="G41" s="653">
        <v>57.22126827192425</v>
      </c>
      <c r="H41" s="653">
        <v>54.33002943951666</v>
      </c>
      <c r="I41" s="653">
        <v>56.76163943294035</v>
      </c>
      <c r="J41" s="632">
        <v>57</v>
      </c>
      <c r="K41" s="635"/>
    </row>
    <row r="42" spans="1:11" ht="19.5" customHeight="1">
      <c r="A42" s="863"/>
      <c r="B42" s="652"/>
      <c r="C42" s="655"/>
      <c r="D42" s="865" t="s">
        <v>931</v>
      </c>
      <c r="E42" s="656" t="s">
        <v>932</v>
      </c>
      <c r="F42" s="650">
        <v>2096170</v>
      </c>
      <c r="G42" s="650">
        <v>2017895</v>
      </c>
      <c r="H42" s="650">
        <v>1865196</v>
      </c>
      <c r="I42" s="650">
        <v>1647447</v>
      </c>
      <c r="J42" s="632">
        <v>1662944</v>
      </c>
      <c r="K42" s="635"/>
    </row>
    <row r="43" spans="1:11" ht="19.5" customHeight="1">
      <c r="A43" s="863"/>
      <c r="B43" s="652"/>
      <c r="C43" s="628" t="s">
        <v>945</v>
      </c>
      <c r="D43" s="865"/>
      <c r="E43" s="656" t="s">
        <v>934</v>
      </c>
      <c r="F43" s="650">
        <v>136670171</v>
      </c>
      <c r="G43" s="650">
        <v>148935002</v>
      </c>
      <c r="H43" s="650">
        <v>138792605</v>
      </c>
      <c r="I43" s="650">
        <v>131746745</v>
      </c>
      <c r="J43" s="651">
        <v>130225250</v>
      </c>
      <c r="K43" s="635"/>
    </row>
    <row r="44" spans="1:11" ht="19.5" customHeight="1">
      <c r="A44" s="863"/>
      <c r="B44" s="652"/>
      <c r="C44" s="628"/>
      <c r="D44" s="865"/>
      <c r="E44" s="656" t="s">
        <v>935</v>
      </c>
      <c r="F44" s="650">
        <v>65.19994609215856</v>
      </c>
      <c r="G44" s="653">
        <v>73.80711186657383</v>
      </c>
      <c r="H44" s="653">
        <v>74.41180712375535</v>
      </c>
      <c r="I44" s="653">
        <v>79.97024790478844</v>
      </c>
      <c r="J44" s="632">
        <v>78</v>
      </c>
      <c r="K44" s="635"/>
    </row>
    <row r="45" spans="1:11" ht="19.5" customHeight="1">
      <c r="A45" s="863"/>
      <c r="B45" s="652"/>
      <c r="C45" s="655"/>
      <c r="D45" s="865" t="s">
        <v>931</v>
      </c>
      <c r="E45" s="656" t="s">
        <v>932</v>
      </c>
      <c r="F45" s="650">
        <v>3605783</v>
      </c>
      <c r="G45" s="650">
        <v>3414164</v>
      </c>
      <c r="H45" s="650">
        <v>3032184</v>
      </c>
      <c r="I45" s="650">
        <v>2887176</v>
      </c>
      <c r="J45" s="632">
        <v>2763250</v>
      </c>
      <c r="K45" s="635"/>
    </row>
    <row r="46" spans="1:11" ht="19.5" customHeight="1">
      <c r="A46" s="863"/>
      <c r="B46" s="652"/>
      <c r="C46" s="628" t="s">
        <v>946</v>
      </c>
      <c r="D46" s="865"/>
      <c r="E46" s="656" t="s">
        <v>934</v>
      </c>
      <c r="F46" s="650">
        <v>633854709</v>
      </c>
      <c r="G46" s="650">
        <v>631000305</v>
      </c>
      <c r="H46" s="650">
        <v>591038179</v>
      </c>
      <c r="I46" s="650">
        <v>566502762</v>
      </c>
      <c r="J46" s="651">
        <v>531376586</v>
      </c>
      <c r="K46" s="635"/>
    </row>
    <row r="47" spans="1:11" ht="19.5" customHeight="1">
      <c r="A47" s="649"/>
      <c r="B47" s="657"/>
      <c r="C47" s="655"/>
      <c r="D47" s="865"/>
      <c r="E47" s="656" t="s">
        <v>935</v>
      </c>
      <c r="F47" s="650">
        <v>175.78836801881866</v>
      </c>
      <c r="G47" s="653">
        <v>184.81839331678268</v>
      </c>
      <c r="H47" s="653">
        <v>194.9216073298982</v>
      </c>
      <c r="I47" s="653">
        <v>196.21344940523196</v>
      </c>
      <c r="J47" s="632">
        <v>192</v>
      </c>
      <c r="K47" s="635"/>
    </row>
    <row r="48" spans="1:11" ht="9" customHeight="1" thickBot="1">
      <c r="A48" s="663"/>
      <c r="B48" s="664"/>
      <c r="C48" s="663"/>
      <c r="D48" s="665"/>
      <c r="E48" s="666"/>
      <c r="F48" s="663"/>
      <c r="G48" s="663"/>
      <c r="H48" s="663"/>
      <c r="I48" s="663"/>
      <c r="J48" s="663"/>
      <c r="K48" s="635"/>
    </row>
    <row r="49" spans="1:11" s="655" customFormat="1" ht="16.5" customHeight="1">
      <c r="A49" s="634" t="s">
        <v>924</v>
      </c>
      <c r="B49" s="667"/>
      <c r="C49" s="667"/>
      <c r="E49" s="667"/>
      <c r="F49" s="667"/>
      <c r="G49" s="667"/>
      <c r="H49" s="668"/>
      <c r="I49" s="667"/>
      <c r="J49" s="667"/>
      <c r="K49" s="669"/>
    </row>
    <row r="50" ht="13.5">
      <c r="K50" s="635"/>
    </row>
    <row r="51" ht="13.5">
      <c r="K51" s="635"/>
    </row>
    <row r="52" ht="13.5">
      <c r="K52" s="635"/>
    </row>
    <row r="53" ht="13.5">
      <c r="K53" s="635"/>
    </row>
    <row r="54" ht="13.5">
      <c r="K54" s="635"/>
    </row>
    <row r="55" ht="13.5">
      <c r="K55" s="635"/>
    </row>
  </sheetData>
  <sheetProtection/>
  <mergeCells count="33">
    <mergeCell ref="C32:C34"/>
    <mergeCell ref="D32:D34"/>
    <mergeCell ref="C36:D36"/>
    <mergeCell ref="C37:D37"/>
    <mergeCell ref="A38:A46"/>
    <mergeCell ref="C38:D38"/>
    <mergeCell ref="D39:D41"/>
    <mergeCell ref="D42:D44"/>
    <mergeCell ref="D45:D47"/>
    <mergeCell ref="C20:D20"/>
    <mergeCell ref="A21:A33"/>
    <mergeCell ref="C21:D21"/>
    <mergeCell ref="C22:D22"/>
    <mergeCell ref="C23:C25"/>
    <mergeCell ref="D23:D25"/>
    <mergeCell ref="C26:C28"/>
    <mergeCell ref="D26:D28"/>
    <mergeCell ref="C29:C31"/>
    <mergeCell ref="D29:D31"/>
    <mergeCell ref="C7:D7"/>
    <mergeCell ref="A8:A17"/>
    <mergeCell ref="C8:D8"/>
    <mergeCell ref="C9:D9"/>
    <mergeCell ref="D10:D12"/>
    <mergeCell ref="D13:D15"/>
    <mergeCell ref="D16:D18"/>
    <mergeCell ref="A1:J1"/>
    <mergeCell ref="A4:E5"/>
    <mergeCell ref="F4:F5"/>
    <mergeCell ref="G4:G5"/>
    <mergeCell ref="H4:H5"/>
    <mergeCell ref="I4:I5"/>
    <mergeCell ref="J4:J5"/>
  </mergeCells>
  <printOptions/>
  <pageMargins left="0.7086614173228347" right="0.7086614173228347" top="0.708661417322834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42"/>
  <sheetViews>
    <sheetView showGridLines="0" zoomScale="85" zoomScaleNormal="85" zoomScaleSheetLayoutView="75" zoomScalePageLayoutView="0" workbookViewId="0" topLeftCell="A1">
      <pane ySplit="7" topLeftCell="A8" activePane="bottomLeft" state="frozen"/>
      <selection pane="topLeft" activeCell="O26" sqref="O26:AA39"/>
      <selection pane="bottomLeft" activeCell="A43" sqref="A43"/>
    </sheetView>
  </sheetViews>
  <sheetFormatPr defaultColWidth="11.421875" defaultRowHeight="15"/>
  <cols>
    <col min="1" max="1" width="13.8515625" style="1" customWidth="1"/>
    <col min="2" max="2" width="7.28125" style="1" customWidth="1"/>
    <col min="3" max="4" width="7.140625" style="1" customWidth="1"/>
    <col min="5" max="5" width="6.8515625" style="1" customWidth="1"/>
    <col min="6" max="9" width="7.28125" style="1" customWidth="1"/>
    <col min="10" max="10" width="7.00390625" style="1" bestFit="1" customWidth="1"/>
    <col min="11" max="11" width="7.28125" style="1" customWidth="1"/>
    <col min="12" max="12" width="8.00390625" style="1" bestFit="1" customWidth="1"/>
    <col min="13" max="13" width="1.8515625" style="1" customWidth="1"/>
    <col min="14" max="25" width="7.140625" style="1" customWidth="1"/>
    <col min="26" max="26" width="8.57421875" style="1" customWidth="1"/>
    <col min="27" max="16384" width="11.421875" style="1" customWidth="1"/>
  </cols>
  <sheetData>
    <row r="1" spans="1:14" ht="21">
      <c r="A1" s="670" t="s">
        <v>32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N1" s="2"/>
    </row>
    <row r="2" ht="13.5">
      <c r="A2" s="3"/>
    </row>
    <row r="3" spans="1:26" ht="14.25" thickBot="1">
      <c r="A3" s="690" t="s">
        <v>33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 t="s">
        <v>55</v>
      </c>
    </row>
    <row r="4" spans="1:26" ht="13.5" customHeight="1">
      <c r="A4" s="691" t="s">
        <v>34</v>
      </c>
      <c r="B4" s="46"/>
      <c r="C4" s="8"/>
      <c r="D4" s="47"/>
      <c r="E4" s="677" t="s">
        <v>35</v>
      </c>
      <c r="F4" s="48"/>
      <c r="G4" s="48"/>
      <c r="H4" s="8"/>
      <c r="I4" s="8"/>
      <c r="J4" s="8"/>
      <c r="K4" s="47"/>
      <c r="L4" s="694" t="s">
        <v>36</v>
      </c>
      <c r="M4" s="3"/>
      <c r="N4" s="697"/>
      <c r="O4" s="698"/>
      <c r="P4" s="48"/>
      <c r="Q4" s="8"/>
      <c r="R4" s="8"/>
      <c r="S4" s="47"/>
      <c r="T4" s="694" t="s">
        <v>37</v>
      </c>
      <c r="U4" s="48"/>
      <c r="V4" s="48"/>
      <c r="W4" s="8"/>
      <c r="X4" s="8"/>
      <c r="Y4" s="8"/>
      <c r="Z4" s="8"/>
    </row>
    <row r="5" spans="1:26" ht="13.5" customHeight="1">
      <c r="A5" s="692"/>
      <c r="B5" s="10" t="s">
        <v>38</v>
      </c>
      <c r="C5" s="702" t="s">
        <v>39</v>
      </c>
      <c r="D5" s="702" t="s">
        <v>40</v>
      </c>
      <c r="E5" s="678"/>
      <c r="F5" s="50"/>
      <c r="G5" s="51"/>
      <c r="H5" s="683" t="s">
        <v>41</v>
      </c>
      <c r="I5" s="683" t="s">
        <v>42</v>
      </c>
      <c r="J5" s="702" t="s">
        <v>43</v>
      </c>
      <c r="K5" s="683" t="s">
        <v>44</v>
      </c>
      <c r="L5" s="695"/>
      <c r="M5" s="3"/>
      <c r="N5" s="699"/>
      <c r="O5" s="699"/>
      <c r="P5" s="683" t="s">
        <v>45</v>
      </c>
      <c r="Q5" s="683" t="s">
        <v>46</v>
      </c>
      <c r="R5" s="49" t="s">
        <v>43</v>
      </c>
      <c r="S5" s="683" t="s">
        <v>47</v>
      </c>
      <c r="T5" s="695"/>
      <c r="U5" s="50"/>
      <c r="V5" s="51"/>
      <c r="W5" s="702" t="s">
        <v>48</v>
      </c>
      <c r="X5" s="704" t="s">
        <v>49</v>
      </c>
      <c r="Y5" s="53"/>
      <c r="Z5" s="53"/>
    </row>
    <row r="6" spans="1:26" ht="13.5">
      <c r="A6" s="692"/>
      <c r="B6" s="10" t="s">
        <v>50</v>
      </c>
      <c r="C6" s="675"/>
      <c r="D6" s="675"/>
      <c r="E6" s="678"/>
      <c r="F6" s="702" t="s">
        <v>39</v>
      </c>
      <c r="G6" s="702" t="s">
        <v>40</v>
      </c>
      <c r="H6" s="681"/>
      <c r="I6" s="681"/>
      <c r="J6" s="675"/>
      <c r="K6" s="681"/>
      <c r="L6" s="695"/>
      <c r="M6" s="3"/>
      <c r="N6" s="700" t="s">
        <v>39</v>
      </c>
      <c r="O6" s="702" t="s">
        <v>40</v>
      </c>
      <c r="P6" s="681"/>
      <c r="Q6" s="681"/>
      <c r="R6" s="10" t="s">
        <v>51</v>
      </c>
      <c r="S6" s="681"/>
      <c r="T6" s="695"/>
      <c r="U6" s="702" t="s">
        <v>39</v>
      </c>
      <c r="V6" s="702" t="s">
        <v>40</v>
      </c>
      <c r="W6" s="675"/>
      <c r="X6" s="695"/>
      <c r="Y6" s="49" t="s">
        <v>52</v>
      </c>
      <c r="Z6" s="52" t="s">
        <v>53</v>
      </c>
    </row>
    <row r="7" spans="1:26" ht="13.5">
      <c r="A7" s="693"/>
      <c r="B7" s="54"/>
      <c r="C7" s="676"/>
      <c r="D7" s="676"/>
      <c r="E7" s="679"/>
      <c r="F7" s="676"/>
      <c r="G7" s="676"/>
      <c r="H7" s="682"/>
      <c r="I7" s="682"/>
      <c r="J7" s="676"/>
      <c r="K7" s="682"/>
      <c r="L7" s="696"/>
      <c r="M7" s="3"/>
      <c r="N7" s="701"/>
      <c r="O7" s="703"/>
      <c r="P7" s="705"/>
      <c r="Q7" s="682"/>
      <c r="R7" s="11" t="s">
        <v>54</v>
      </c>
      <c r="S7" s="682"/>
      <c r="T7" s="696"/>
      <c r="U7" s="676"/>
      <c r="V7" s="676"/>
      <c r="W7" s="676"/>
      <c r="X7" s="696"/>
      <c r="Y7" s="11" t="s">
        <v>49</v>
      </c>
      <c r="Z7" s="55" t="s">
        <v>49</v>
      </c>
    </row>
    <row r="8" spans="1:26" s="16" customFormat="1" ht="21" customHeight="1">
      <c r="A8" s="12">
        <v>21</v>
      </c>
      <c r="B8" s="14">
        <v>102.3</v>
      </c>
      <c r="C8" s="14">
        <v>103</v>
      </c>
      <c r="D8" s="14">
        <v>99.2583333333333</v>
      </c>
      <c r="E8" s="14">
        <v>110.35</v>
      </c>
      <c r="F8" s="14">
        <v>102.5</v>
      </c>
      <c r="G8" s="14">
        <v>113.4</v>
      </c>
      <c r="H8" s="14">
        <v>108.308333333333</v>
      </c>
      <c r="I8" s="14">
        <v>113.2</v>
      </c>
      <c r="J8" s="14">
        <v>137.066666666667</v>
      </c>
      <c r="K8" s="14">
        <v>102.941666666667</v>
      </c>
      <c r="L8" s="14">
        <v>105.6</v>
      </c>
      <c r="M8" s="14"/>
      <c r="N8" s="14">
        <v>106.983333333333</v>
      </c>
      <c r="O8" s="14">
        <v>96.5583333333333</v>
      </c>
      <c r="P8" s="14">
        <v>104.833333333333</v>
      </c>
      <c r="Q8" s="14">
        <v>108.116666666667</v>
      </c>
      <c r="R8" s="14">
        <v>106.416666666667</v>
      </c>
      <c r="S8" s="14">
        <v>106.533333333333</v>
      </c>
      <c r="T8" s="14">
        <v>96.5</v>
      </c>
      <c r="U8" s="14">
        <v>97.7916666666667</v>
      </c>
      <c r="V8" s="14">
        <v>89.3</v>
      </c>
      <c r="W8" s="14">
        <v>95.9333333333333</v>
      </c>
      <c r="X8" s="14">
        <v>96.7583333333333</v>
      </c>
      <c r="Y8" s="14">
        <v>88.0583333333333</v>
      </c>
      <c r="Z8" s="14">
        <v>100.55</v>
      </c>
    </row>
    <row r="9" spans="1:26" s="18" customFormat="1" ht="21" customHeight="1">
      <c r="A9" s="17">
        <f>A8+1</f>
        <v>22</v>
      </c>
      <c r="B9" s="56">
        <v>103.5</v>
      </c>
      <c r="C9" s="56">
        <v>102.858333333333</v>
      </c>
      <c r="D9" s="56">
        <v>106.325</v>
      </c>
      <c r="E9" s="56">
        <v>126.775</v>
      </c>
      <c r="F9" s="56">
        <v>108.8</v>
      </c>
      <c r="G9" s="56">
        <v>133.708333333333</v>
      </c>
      <c r="H9" s="56">
        <v>126.641666666667</v>
      </c>
      <c r="I9" s="56">
        <v>112.433333333333</v>
      </c>
      <c r="J9" s="56">
        <v>144.658333333333</v>
      </c>
      <c r="K9" s="56">
        <v>101.366666666667</v>
      </c>
      <c r="L9" s="56">
        <v>106.341666666667</v>
      </c>
      <c r="M9" s="56"/>
      <c r="N9" s="56">
        <v>107.1</v>
      </c>
      <c r="O9" s="56">
        <v>101.316666666667</v>
      </c>
      <c r="P9" s="56">
        <v>105.583333333333</v>
      </c>
      <c r="Q9" s="56">
        <v>107.483333333333</v>
      </c>
      <c r="R9" s="56">
        <v>111.266666666667</v>
      </c>
      <c r="S9" s="56">
        <v>104.3</v>
      </c>
      <c r="T9" s="56">
        <v>95.35</v>
      </c>
      <c r="U9" s="56">
        <v>96.9</v>
      </c>
      <c r="V9" s="56">
        <v>86.75</v>
      </c>
      <c r="W9" s="56">
        <v>94.425</v>
      </c>
      <c r="X9" s="56">
        <v>95.7916666666667</v>
      </c>
      <c r="Y9" s="56">
        <v>84.4083333333333</v>
      </c>
      <c r="Z9" s="56">
        <v>100.741666666667</v>
      </c>
    </row>
    <row r="10" spans="1:26" s="18" customFormat="1" ht="21" customHeight="1">
      <c r="A10" s="17">
        <f>A9+1</f>
        <v>23</v>
      </c>
      <c r="B10" s="56">
        <v>107.191666666667</v>
      </c>
      <c r="C10" s="56">
        <v>104.975</v>
      </c>
      <c r="D10" s="56">
        <v>116.908333333333</v>
      </c>
      <c r="E10" s="56">
        <v>151.05</v>
      </c>
      <c r="F10" s="56">
        <v>111.241666666667</v>
      </c>
      <c r="G10" s="56">
        <v>166.425</v>
      </c>
      <c r="H10" s="56">
        <v>151.283333333333</v>
      </c>
      <c r="I10" s="56">
        <v>112.308333333333</v>
      </c>
      <c r="J10" s="56">
        <v>181.566666666667</v>
      </c>
      <c r="K10" s="56">
        <v>102.85</v>
      </c>
      <c r="L10" s="56">
        <v>109.691666666667</v>
      </c>
      <c r="M10" s="56"/>
      <c r="N10" s="56">
        <v>110.641666666667</v>
      </c>
      <c r="O10" s="56">
        <v>103.541666666667</v>
      </c>
      <c r="P10" s="56">
        <v>108.016666666667</v>
      </c>
      <c r="Q10" s="56">
        <v>110</v>
      </c>
      <c r="R10" s="56">
        <v>122.825</v>
      </c>
      <c r="S10" s="56">
        <v>105.108333333333</v>
      </c>
      <c r="T10" s="56">
        <v>95.475</v>
      </c>
      <c r="U10" s="56">
        <v>97.1583333333333</v>
      </c>
      <c r="V10" s="56">
        <v>86.2333333333333</v>
      </c>
      <c r="W10" s="56">
        <v>93.1416666666667</v>
      </c>
      <c r="X10" s="56">
        <v>96.6166666666667</v>
      </c>
      <c r="Y10" s="56">
        <v>81.5583333333334</v>
      </c>
      <c r="Z10" s="56">
        <v>103.15</v>
      </c>
    </row>
    <row r="11" spans="1:26" s="19" customFormat="1" ht="21" customHeight="1">
      <c r="A11" s="17">
        <f>A10+1</f>
        <v>24</v>
      </c>
      <c r="B11" s="56">
        <v>101.991666666667</v>
      </c>
      <c r="C11" s="56">
        <v>100.591666666667</v>
      </c>
      <c r="D11" s="56">
        <v>107.216666666667</v>
      </c>
      <c r="E11" s="56">
        <v>119.975</v>
      </c>
      <c r="F11" s="56">
        <v>101.041666666667</v>
      </c>
      <c r="G11" s="56">
        <v>126.275</v>
      </c>
      <c r="H11" s="56">
        <v>118.941666666667</v>
      </c>
      <c r="I11" s="56">
        <v>99.8166666666667</v>
      </c>
      <c r="J11" s="56">
        <v>135.958333333333</v>
      </c>
      <c r="K11" s="56">
        <v>100.425</v>
      </c>
      <c r="L11" s="56">
        <v>101.458333333333</v>
      </c>
      <c r="M11" s="56"/>
      <c r="N11" s="56">
        <v>102.175</v>
      </c>
      <c r="O11" s="56">
        <v>96.825</v>
      </c>
      <c r="P11" s="56">
        <v>98.7166666666667</v>
      </c>
      <c r="Q11" s="56">
        <v>101.008333333333</v>
      </c>
      <c r="R11" s="56">
        <v>116.933333333333</v>
      </c>
      <c r="S11" s="56">
        <v>100.9</v>
      </c>
      <c r="T11" s="56">
        <v>98.1166666666667</v>
      </c>
      <c r="U11" s="56">
        <v>98.35</v>
      </c>
      <c r="V11" s="56">
        <v>97.0583333333333</v>
      </c>
      <c r="W11" s="56">
        <v>97.2833333333333</v>
      </c>
      <c r="X11" s="56">
        <v>98.425</v>
      </c>
      <c r="Y11" s="56">
        <v>87.5416666666667</v>
      </c>
      <c r="Z11" s="56">
        <v>102.108333333333</v>
      </c>
    </row>
    <row r="12" spans="1:26" s="23" customFormat="1" ht="21" customHeight="1">
      <c r="A12" s="2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23" customFormat="1" ht="21" customHeight="1">
      <c r="A13" s="24">
        <f>A11</f>
        <v>24</v>
      </c>
      <c r="B13" s="26">
        <v>101.6</v>
      </c>
      <c r="C13" s="26">
        <v>100.9</v>
      </c>
      <c r="D13" s="26">
        <v>104.2</v>
      </c>
      <c r="E13" s="26">
        <v>116.5</v>
      </c>
      <c r="F13" s="26">
        <v>101.1</v>
      </c>
      <c r="G13" s="26">
        <v>121.7</v>
      </c>
      <c r="H13" s="26">
        <v>114.7</v>
      </c>
      <c r="I13" s="26">
        <v>99.6</v>
      </c>
      <c r="J13" s="26">
        <v>138.6</v>
      </c>
      <c r="K13" s="26">
        <v>101.8</v>
      </c>
      <c r="L13" s="26">
        <v>101.5</v>
      </c>
      <c r="M13" s="15"/>
      <c r="N13" s="26">
        <v>102.6</v>
      </c>
      <c r="O13" s="56">
        <v>94.1</v>
      </c>
      <c r="P13" s="56">
        <v>99.5</v>
      </c>
      <c r="Q13" s="26">
        <v>101.3</v>
      </c>
      <c r="R13" s="26">
        <v>112.7</v>
      </c>
      <c r="S13" s="26">
        <v>100.6</v>
      </c>
      <c r="T13" s="26">
        <v>98</v>
      </c>
      <c r="U13" s="26">
        <v>98.6</v>
      </c>
      <c r="V13" s="26">
        <v>95.5</v>
      </c>
      <c r="W13" s="26">
        <v>97.5</v>
      </c>
      <c r="X13" s="26">
        <v>98.2</v>
      </c>
      <c r="Y13" s="26">
        <v>88.6</v>
      </c>
      <c r="Z13" s="26">
        <v>101.5</v>
      </c>
    </row>
    <row r="14" spans="1:26" s="18" customFormat="1" ht="21" customHeight="1">
      <c r="A14" s="27">
        <v>2</v>
      </c>
      <c r="B14" s="56">
        <v>102.2</v>
      </c>
      <c r="C14" s="56">
        <v>101.1</v>
      </c>
      <c r="D14" s="56">
        <v>106.4</v>
      </c>
      <c r="E14" s="56">
        <v>119.1</v>
      </c>
      <c r="F14" s="56">
        <v>101.6</v>
      </c>
      <c r="G14" s="56">
        <v>125</v>
      </c>
      <c r="H14" s="26">
        <v>118</v>
      </c>
      <c r="I14" s="26">
        <v>99.7</v>
      </c>
      <c r="J14" s="56">
        <v>136.4</v>
      </c>
      <c r="K14" s="56">
        <v>102.1</v>
      </c>
      <c r="L14" s="56">
        <v>101.8</v>
      </c>
      <c r="M14" s="15"/>
      <c r="N14" s="26">
        <v>102.7</v>
      </c>
      <c r="O14" s="56">
        <v>96.1</v>
      </c>
      <c r="P14" s="56">
        <v>99.9</v>
      </c>
      <c r="Q14" s="56">
        <v>101.2</v>
      </c>
      <c r="R14" s="56">
        <v>113.6</v>
      </c>
      <c r="S14" s="56">
        <v>100.8</v>
      </c>
      <c r="T14" s="56">
        <v>98.4</v>
      </c>
      <c r="U14" s="56">
        <v>98.8</v>
      </c>
      <c r="V14" s="56">
        <v>96.7</v>
      </c>
      <c r="W14" s="56">
        <v>97.5</v>
      </c>
      <c r="X14" s="56">
        <v>98.8</v>
      </c>
      <c r="Y14" s="56">
        <v>89.1</v>
      </c>
      <c r="Z14" s="56">
        <v>102.1</v>
      </c>
    </row>
    <row r="15" spans="1:26" s="18" customFormat="1" ht="21" customHeight="1">
      <c r="A15" s="27">
        <v>3</v>
      </c>
      <c r="B15" s="56">
        <v>104</v>
      </c>
      <c r="C15" s="56">
        <v>101.6</v>
      </c>
      <c r="D15" s="56">
        <v>112.9</v>
      </c>
      <c r="E15" s="56">
        <v>127.2</v>
      </c>
      <c r="F15" s="56">
        <v>102.3</v>
      </c>
      <c r="G15" s="56">
        <v>135.5</v>
      </c>
      <c r="H15" s="26">
        <v>126</v>
      </c>
      <c r="I15" s="26">
        <v>99.2</v>
      </c>
      <c r="J15" s="56">
        <v>147.7</v>
      </c>
      <c r="K15" s="56">
        <v>102.8</v>
      </c>
      <c r="L15" s="56">
        <v>102.9</v>
      </c>
      <c r="M15" s="15"/>
      <c r="N15" s="26">
        <v>103.2</v>
      </c>
      <c r="O15" s="56">
        <v>101.1</v>
      </c>
      <c r="P15" s="26">
        <v>100.7</v>
      </c>
      <c r="Q15" s="56">
        <v>101.2</v>
      </c>
      <c r="R15" s="56">
        <v>117.8</v>
      </c>
      <c r="S15" s="56">
        <v>100.9</v>
      </c>
      <c r="T15" s="56">
        <v>99.6</v>
      </c>
      <c r="U15" s="56">
        <v>99.4</v>
      </c>
      <c r="V15" s="56">
        <v>100.4</v>
      </c>
      <c r="W15" s="56">
        <v>98.2</v>
      </c>
      <c r="X15" s="56">
        <v>100.1</v>
      </c>
      <c r="Y15" s="56">
        <v>89.7</v>
      </c>
      <c r="Z15" s="56">
        <v>103.6</v>
      </c>
    </row>
    <row r="16" spans="1:26" s="18" customFormat="1" ht="21" customHeight="1">
      <c r="A16" s="27">
        <v>4</v>
      </c>
      <c r="B16" s="56">
        <v>103.9</v>
      </c>
      <c r="C16" s="56">
        <v>101.4</v>
      </c>
      <c r="D16" s="56">
        <v>113.1</v>
      </c>
      <c r="E16" s="56">
        <v>128.4</v>
      </c>
      <c r="F16" s="56">
        <v>102.8</v>
      </c>
      <c r="G16" s="56">
        <v>136.9</v>
      </c>
      <c r="H16" s="26">
        <v>128</v>
      </c>
      <c r="I16" s="56">
        <v>99.5</v>
      </c>
      <c r="J16" s="56">
        <v>142</v>
      </c>
      <c r="K16" s="56">
        <v>103.3</v>
      </c>
      <c r="L16" s="56">
        <v>102.8</v>
      </c>
      <c r="M16" s="15"/>
      <c r="N16" s="56">
        <v>103.1</v>
      </c>
      <c r="O16" s="56">
        <v>100.8</v>
      </c>
      <c r="P16" s="26">
        <v>100.2</v>
      </c>
      <c r="Q16" s="56">
        <v>101.4</v>
      </c>
      <c r="R16" s="56">
        <v>119.8</v>
      </c>
      <c r="S16" s="56">
        <v>100.9</v>
      </c>
      <c r="T16" s="56">
        <v>99.1</v>
      </c>
      <c r="U16" s="56">
        <v>99</v>
      </c>
      <c r="V16" s="56">
        <v>99.6</v>
      </c>
      <c r="W16" s="56">
        <v>98.1</v>
      </c>
      <c r="X16" s="56">
        <v>99.4</v>
      </c>
      <c r="Y16" s="56">
        <v>88.6</v>
      </c>
      <c r="Z16" s="56">
        <v>103.1</v>
      </c>
    </row>
    <row r="17" spans="1:26" s="18" customFormat="1" ht="21" customHeight="1">
      <c r="A17" s="27">
        <v>5</v>
      </c>
      <c r="B17" s="56">
        <v>102.9</v>
      </c>
      <c r="C17" s="56">
        <v>101</v>
      </c>
      <c r="D17" s="56">
        <v>109.8</v>
      </c>
      <c r="E17" s="56">
        <v>124.7</v>
      </c>
      <c r="F17" s="56">
        <v>102.6</v>
      </c>
      <c r="G17" s="56">
        <v>132</v>
      </c>
      <c r="H17" s="56">
        <v>123.9</v>
      </c>
      <c r="I17" s="56">
        <v>99.6</v>
      </c>
      <c r="J17" s="56">
        <v>140.2</v>
      </c>
      <c r="K17" s="56">
        <v>103</v>
      </c>
      <c r="L17" s="56">
        <v>102.1</v>
      </c>
      <c r="M17" s="15"/>
      <c r="N17" s="56">
        <v>102.6</v>
      </c>
      <c r="O17" s="56">
        <v>98.4</v>
      </c>
      <c r="P17" s="56">
        <v>99.5</v>
      </c>
      <c r="Q17" s="56">
        <v>101.4</v>
      </c>
      <c r="R17" s="56">
        <v>117.2</v>
      </c>
      <c r="S17" s="56">
        <v>101</v>
      </c>
      <c r="T17" s="56">
        <v>98.4</v>
      </c>
      <c r="U17" s="56">
        <v>98.6</v>
      </c>
      <c r="V17" s="56">
        <v>97.3</v>
      </c>
      <c r="W17" s="56">
        <v>97.8</v>
      </c>
      <c r="X17" s="56">
        <v>98.6</v>
      </c>
      <c r="Y17" s="56">
        <v>87.9</v>
      </c>
      <c r="Z17" s="56">
        <v>102.2</v>
      </c>
    </row>
    <row r="18" spans="1:26" s="18" customFormat="1" ht="21" customHeight="1">
      <c r="A18" s="27">
        <v>6</v>
      </c>
      <c r="B18" s="56">
        <v>101.7</v>
      </c>
      <c r="C18" s="56">
        <v>100.4</v>
      </c>
      <c r="D18" s="56">
        <v>106.7</v>
      </c>
      <c r="E18" s="56">
        <v>120.1</v>
      </c>
      <c r="F18" s="56">
        <v>100.9</v>
      </c>
      <c r="G18" s="56">
        <v>126.5</v>
      </c>
      <c r="H18" s="56">
        <v>118.7</v>
      </c>
      <c r="I18" s="56">
        <v>99.8</v>
      </c>
      <c r="J18" s="56">
        <v>139.2</v>
      </c>
      <c r="K18" s="56">
        <v>103</v>
      </c>
      <c r="L18" s="56">
        <v>101.2</v>
      </c>
      <c r="M18" s="15"/>
      <c r="N18" s="56">
        <v>102</v>
      </c>
      <c r="O18" s="56">
        <v>95.9</v>
      </c>
      <c r="P18" s="56">
        <v>98.7</v>
      </c>
      <c r="Q18" s="56">
        <v>101.3</v>
      </c>
      <c r="R18" s="56">
        <v>115</v>
      </c>
      <c r="S18" s="56">
        <v>100.7</v>
      </c>
      <c r="T18" s="56">
        <v>97.7</v>
      </c>
      <c r="U18" s="56">
        <v>98</v>
      </c>
      <c r="V18" s="56">
        <v>96.1</v>
      </c>
      <c r="W18" s="56">
        <v>97.2</v>
      </c>
      <c r="X18" s="56">
        <v>97.9</v>
      </c>
      <c r="Y18" s="56">
        <v>87.7</v>
      </c>
      <c r="Z18" s="56">
        <v>101.3</v>
      </c>
    </row>
    <row r="19" spans="1:26" s="18" customFormat="1" ht="21" customHeight="1">
      <c r="A19" s="27">
        <v>7</v>
      </c>
      <c r="B19" s="56">
        <v>100.7</v>
      </c>
      <c r="C19" s="56">
        <v>100</v>
      </c>
      <c r="D19" s="56">
        <v>103.5</v>
      </c>
      <c r="E19" s="56">
        <v>115.3</v>
      </c>
      <c r="F19" s="56">
        <v>100.5</v>
      </c>
      <c r="G19" s="56">
        <v>120.2</v>
      </c>
      <c r="H19" s="56">
        <v>113.2</v>
      </c>
      <c r="I19" s="56">
        <v>99.8</v>
      </c>
      <c r="J19" s="56">
        <v>138.4</v>
      </c>
      <c r="K19" s="56">
        <v>102.9</v>
      </c>
      <c r="L19" s="56">
        <v>100.6</v>
      </c>
      <c r="M19" s="15"/>
      <c r="N19" s="56">
        <v>101.6</v>
      </c>
      <c r="O19" s="56">
        <v>94.3</v>
      </c>
      <c r="P19" s="56">
        <v>97.7</v>
      </c>
      <c r="Q19" s="56">
        <v>100.8</v>
      </c>
      <c r="R19" s="56">
        <v>116.2</v>
      </c>
      <c r="S19" s="56">
        <v>100.5</v>
      </c>
      <c r="T19" s="56">
        <v>97.1</v>
      </c>
      <c r="U19" s="56">
        <v>97.6</v>
      </c>
      <c r="V19" s="56">
        <v>94.8</v>
      </c>
      <c r="W19" s="56">
        <v>96.5</v>
      </c>
      <c r="X19" s="56">
        <v>97.3</v>
      </c>
      <c r="Y19" s="56">
        <v>86.9</v>
      </c>
      <c r="Z19" s="56">
        <v>100.8</v>
      </c>
    </row>
    <row r="20" spans="1:26" s="18" customFormat="1" ht="21" customHeight="1">
      <c r="A20" s="27">
        <v>8</v>
      </c>
      <c r="B20" s="56">
        <v>100.9</v>
      </c>
      <c r="C20" s="56">
        <v>100.1</v>
      </c>
      <c r="D20" s="56">
        <v>103.6</v>
      </c>
      <c r="E20" s="56">
        <v>115.9</v>
      </c>
      <c r="F20" s="56">
        <v>100.4</v>
      </c>
      <c r="G20" s="56">
        <v>121.1</v>
      </c>
      <c r="H20" s="56">
        <v>114.2</v>
      </c>
      <c r="I20" s="56">
        <v>99.8</v>
      </c>
      <c r="J20" s="56">
        <v>136.1</v>
      </c>
      <c r="K20" s="56">
        <v>102.9</v>
      </c>
      <c r="L20" s="56">
        <v>100.7</v>
      </c>
      <c r="M20" s="15"/>
      <c r="N20" s="56">
        <v>101.9</v>
      </c>
      <c r="O20" s="56">
        <v>93.3</v>
      </c>
      <c r="P20" s="56">
        <v>97.4</v>
      </c>
      <c r="Q20" s="56">
        <v>100.6</v>
      </c>
      <c r="R20" s="56">
        <v>118.5</v>
      </c>
      <c r="S20" s="56">
        <v>100.5</v>
      </c>
      <c r="T20" s="56">
        <v>97.2</v>
      </c>
      <c r="U20" s="56">
        <v>97.7</v>
      </c>
      <c r="V20" s="56">
        <v>95</v>
      </c>
      <c r="W20" s="56">
        <v>96.5</v>
      </c>
      <c r="X20" s="56">
        <v>97.5</v>
      </c>
      <c r="Y20" s="56">
        <v>86.7</v>
      </c>
      <c r="Z20" s="56">
        <v>101.1</v>
      </c>
    </row>
    <row r="21" spans="1:26" s="18" customFormat="1" ht="21" customHeight="1">
      <c r="A21" s="27">
        <v>9</v>
      </c>
      <c r="B21" s="56">
        <v>101.4</v>
      </c>
      <c r="C21" s="56">
        <v>100.4</v>
      </c>
      <c r="D21" s="56">
        <v>105.2</v>
      </c>
      <c r="E21" s="56">
        <v>118.6</v>
      </c>
      <c r="F21" s="56">
        <v>100.1</v>
      </c>
      <c r="G21" s="56">
        <v>124.7</v>
      </c>
      <c r="H21" s="56">
        <v>117.5</v>
      </c>
      <c r="I21" s="56">
        <v>100.2</v>
      </c>
      <c r="J21" s="56">
        <v>134.2</v>
      </c>
      <c r="K21" s="56">
        <v>102.9</v>
      </c>
      <c r="L21" s="56">
        <v>101</v>
      </c>
      <c r="M21" s="15"/>
      <c r="N21" s="56">
        <v>102.1</v>
      </c>
      <c r="O21" s="56">
        <v>93.8</v>
      </c>
      <c r="P21" s="56">
        <v>97.4</v>
      </c>
      <c r="Q21" s="56">
        <v>100.8</v>
      </c>
      <c r="R21" s="56">
        <v>120.6</v>
      </c>
      <c r="S21" s="56">
        <v>100.6</v>
      </c>
      <c r="T21" s="56">
        <v>97.6</v>
      </c>
      <c r="U21" s="56">
        <v>98</v>
      </c>
      <c r="V21" s="56">
        <v>95.6</v>
      </c>
      <c r="W21" s="56">
        <v>96.5</v>
      </c>
      <c r="X21" s="56">
        <v>98</v>
      </c>
      <c r="Y21" s="56">
        <v>86.7</v>
      </c>
      <c r="Z21" s="56">
        <v>101.8</v>
      </c>
    </row>
    <row r="22" spans="1:26" s="18" customFormat="1" ht="21" customHeight="1">
      <c r="A22" s="27">
        <v>10</v>
      </c>
      <c r="B22" s="56">
        <v>101.1</v>
      </c>
      <c r="C22" s="56">
        <v>100</v>
      </c>
      <c r="D22" s="56">
        <v>105.2</v>
      </c>
      <c r="E22" s="56">
        <v>115.6</v>
      </c>
      <c r="F22" s="56">
        <v>98.4</v>
      </c>
      <c r="G22" s="56">
        <v>121.3</v>
      </c>
      <c r="H22" s="56">
        <v>115.4</v>
      </c>
      <c r="I22" s="56">
        <v>100.2</v>
      </c>
      <c r="J22" s="56">
        <v>122.5</v>
      </c>
      <c r="K22" s="56">
        <v>102.9</v>
      </c>
      <c r="L22" s="56">
        <v>100.7</v>
      </c>
      <c r="M22" s="15"/>
      <c r="N22" s="56">
        <v>101.4</v>
      </c>
      <c r="O22" s="56">
        <v>96.3</v>
      </c>
      <c r="P22" s="56">
        <v>97.6</v>
      </c>
      <c r="Q22" s="56">
        <v>100.7</v>
      </c>
      <c r="R22" s="56">
        <v>116.8</v>
      </c>
      <c r="S22" s="56">
        <v>101.4</v>
      </c>
      <c r="T22" s="56">
        <v>97.9</v>
      </c>
      <c r="U22" s="56">
        <v>98.1</v>
      </c>
      <c r="V22" s="56">
        <v>96.7</v>
      </c>
      <c r="W22" s="56">
        <v>97</v>
      </c>
      <c r="X22" s="56">
        <v>98.2</v>
      </c>
      <c r="Y22" s="56">
        <v>86.4</v>
      </c>
      <c r="Z22" s="56">
        <v>102.2</v>
      </c>
    </row>
    <row r="23" spans="1:26" s="18" customFormat="1" ht="21" customHeight="1">
      <c r="A23" s="27">
        <v>11</v>
      </c>
      <c r="B23" s="56">
        <v>101.3</v>
      </c>
      <c r="C23" s="56">
        <v>99.9</v>
      </c>
      <c r="D23" s="56">
        <v>106.5</v>
      </c>
      <c r="E23" s="56">
        <v>117.2</v>
      </c>
      <c r="F23" s="56">
        <v>100.2</v>
      </c>
      <c r="G23" s="56">
        <v>122.8</v>
      </c>
      <c r="H23" s="56">
        <v>117</v>
      </c>
      <c r="I23" s="56">
        <v>100.2</v>
      </c>
      <c r="J23" s="56">
        <v>124.6</v>
      </c>
      <c r="K23" s="56">
        <v>103.2</v>
      </c>
      <c r="L23" s="56">
        <v>100.8</v>
      </c>
      <c r="M23" s="15"/>
      <c r="N23" s="56">
        <v>101.3</v>
      </c>
      <c r="O23" s="56">
        <v>97.8</v>
      </c>
      <c r="P23" s="56">
        <v>97.7</v>
      </c>
      <c r="Q23" s="56">
        <v>100.6</v>
      </c>
      <c r="R23" s="56">
        <v>117</v>
      </c>
      <c r="S23" s="56">
        <v>101.3</v>
      </c>
      <c r="T23" s="56">
        <v>97.9</v>
      </c>
      <c r="U23" s="56">
        <v>98</v>
      </c>
      <c r="V23" s="56">
        <v>97.6</v>
      </c>
      <c r="W23" s="56">
        <v>97</v>
      </c>
      <c r="X23" s="56">
        <v>98.2</v>
      </c>
      <c r="Y23" s="56">
        <v>85.9</v>
      </c>
      <c r="Z23" s="56">
        <v>102.4</v>
      </c>
    </row>
    <row r="24" spans="1:26" s="18" customFormat="1" ht="21" customHeight="1">
      <c r="A24" s="27">
        <v>12</v>
      </c>
      <c r="B24" s="26">
        <v>102.2</v>
      </c>
      <c r="C24" s="26">
        <v>100.3</v>
      </c>
      <c r="D24" s="26">
        <v>109.5</v>
      </c>
      <c r="E24" s="26">
        <v>121.1</v>
      </c>
      <c r="F24" s="26">
        <v>101.6</v>
      </c>
      <c r="G24" s="26">
        <v>127.6</v>
      </c>
      <c r="H24" s="56">
        <v>120.7</v>
      </c>
      <c r="I24" s="56">
        <v>100.2</v>
      </c>
      <c r="J24" s="26">
        <v>131.6</v>
      </c>
      <c r="K24" s="26">
        <v>103.8</v>
      </c>
      <c r="L24" s="26">
        <v>101.4</v>
      </c>
      <c r="M24" s="15"/>
      <c r="N24" s="56">
        <v>101.6</v>
      </c>
      <c r="O24" s="56">
        <v>100</v>
      </c>
      <c r="P24" s="56">
        <v>98.3</v>
      </c>
      <c r="Q24" s="26">
        <v>100.8</v>
      </c>
      <c r="R24" s="26">
        <v>118</v>
      </c>
      <c r="S24" s="26">
        <v>101.6</v>
      </c>
      <c r="T24" s="26">
        <v>98.5</v>
      </c>
      <c r="U24" s="26">
        <v>98.4</v>
      </c>
      <c r="V24" s="26">
        <v>99.4</v>
      </c>
      <c r="W24" s="26">
        <v>97.6</v>
      </c>
      <c r="X24" s="26">
        <v>98.9</v>
      </c>
      <c r="Y24" s="26">
        <v>86.3</v>
      </c>
      <c r="Z24" s="26">
        <v>103.2</v>
      </c>
    </row>
    <row r="25" spans="1:26" s="18" customFormat="1" ht="21" customHeight="1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15"/>
      <c r="N25" s="15"/>
      <c r="O25" s="15"/>
      <c r="P25" s="14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120" s="19" customFormat="1" ht="21" customHeight="1">
      <c r="A26" s="29">
        <f>A8+4</f>
        <v>25</v>
      </c>
      <c r="B26" s="32">
        <v>106.24166666666667</v>
      </c>
      <c r="C26" s="31">
        <v>101.85833333333333</v>
      </c>
      <c r="D26" s="31">
        <v>122.73333333333335</v>
      </c>
      <c r="E26" s="31">
        <v>135.9</v>
      </c>
      <c r="F26" s="31">
        <v>104.83333333333333</v>
      </c>
      <c r="G26" s="31">
        <v>146.25833333333335</v>
      </c>
      <c r="H26" s="31">
        <v>135.4</v>
      </c>
      <c r="I26" s="31">
        <v>101.69166666666668</v>
      </c>
      <c r="J26" s="31">
        <v>152.71666666666667</v>
      </c>
      <c r="K26" s="31">
        <v>105.60833333333333</v>
      </c>
      <c r="L26" s="31">
        <v>105.18333333333332</v>
      </c>
      <c r="M26" s="32"/>
      <c r="N26" s="32">
        <v>104.24166666666666</v>
      </c>
      <c r="O26" s="32">
        <v>111.50833333333334</v>
      </c>
      <c r="P26" s="32">
        <v>101.36666666666666</v>
      </c>
      <c r="Q26" s="32">
        <v>105.06666666666666</v>
      </c>
      <c r="R26" s="32">
        <v>127.98333333333333</v>
      </c>
      <c r="S26" s="32">
        <v>102.51666666666667</v>
      </c>
      <c r="T26" s="32">
        <v>100.05833333333332</v>
      </c>
      <c r="U26" s="32">
        <v>98.29166666666667</v>
      </c>
      <c r="V26" s="32">
        <v>108.5</v>
      </c>
      <c r="W26" s="32">
        <v>98.425</v>
      </c>
      <c r="X26" s="32">
        <v>100.68333333333334</v>
      </c>
      <c r="Y26" s="32">
        <v>86.75</v>
      </c>
      <c r="Z26" s="32">
        <v>105.38333333333334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26" s="23" customFormat="1" ht="21" customHeight="1">
      <c r="A27" s="34"/>
      <c r="B27" s="26"/>
      <c r="C27" s="26"/>
      <c r="D27" s="26"/>
      <c r="E27" s="26"/>
      <c r="F27" s="26"/>
      <c r="G27" s="26"/>
      <c r="I27" s="26"/>
      <c r="J27" s="26"/>
      <c r="K27" s="26"/>
      <c r="L27" s="26"/>
      <c r="M27" s="26"/>
      <c r="O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120" s="18" customFormat="1" ht="21" customHeight="1">
      <c r="A28" s="24">
        <f>A11+1</f>
        <v>25</v>
      </c>
      <c r="B28" s="26">
        <v>103.7</v>
      </c>
      <c r="C28" s="26">
        <v>100.5</v>
      </c>
      <c r="D28" s="26">
        <v>115.4</v>
      </c>
      <c r="E28" s="26">
        <v>127.8</v>
      </c>
      <c r="F28" s="26">
        <v>102.6</v>
      </c>
      <c r="G28" s="26">
        <v>136.2</v>
      </c>
      <c r="H28" s="26">
        <v>126.8</v>
      </c>
      <c r="I28" s="26">
        <v>100.4</v>
      </c>
      <c r="J28" s="26">
        <v>145.8</v>
      </c>
      <c r="K28" s="26">
        <v>104.8</v>
      </c>
      <c r="L28" s="26">
        <v>102.5</v>
      </c>
      <c r="M28" s="15"/>
      <c r="N28" s="26">
        <v>102.2</v>
      </c>
      <c r="O28" s="56">
        <v>105</v>
      </c>
      <c r="P28" s="56">
        <v>99.6</v>
      </c>
      <c r="Q28" s="26">
        <v>101.6</v>
      </c>
      <c r="R28" s="26">
        <v>119.5</v>
      </c>
      <c r="S28" s="26">
        <v>101.8</v>
      </c>
      <c r="T28" s="26">
        <v>99</v>
      </c>
      <c r="U28" s="26">
        <v>98.1</v>
      </c>
      <c r="V28" s="26">
        <v>103.3</v>
      </c>
      <c r="W28" s="26">
        <v>97.8</v>
      </c>
      <c r="X28" s="26">
        <v>99.4</v>
      </c>
      <c r="Y28" s="26">
        <v>86.9</v>
      </c>
      <c r="Z28" s="26">
        <v>103.6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</row>
    <row r="29" spans="1:120" s="18" customFormat="1" ht="21" customHeight="1">
      <c r="A29" s="27">
        <v>2</v>
      </c>
      <c r="B29" s="56">
        <v>105</v>
      </c>
      <c r="C29" s="56">
        <v>101</v>
      </c>
      <c r="D29" s="56">
        <v>120.2</v>
      </c>
      <c r="E29" s="56">
        <v>134</v>
      </c>
      <c r="F29" s="56">
        <v>104.2</v>
      </c>
      <c r="G29" s="56">
        <v>144</v>
      </c>
      <c r="H29" s="26">
        <v>132.9</v>
      </c>
      <c r="I29" s="26">
        <v>100.4</v>
      </c>
      <c r="J29" s="56">
        <v>155.8</v>
      </c>
      <c r="K29" s="56">
        <v>105.5</v>
      </c>
      <c r="L29" s="56">
        <v>103.5</v>
      </c>
      <c r="M29" s="15"/>
      <c r="N29" s="26">
        <v>102.7</v>
      </c>
      <c r="O29" s="56">
        <v>108.8</v>
      </c>
      <c r="P29" s="56">
        <v>100.7</v>
      </c>
      <c r="Q29" s="56">
        <v>102.6</v>
      </c>
      <c r="R29" s="56">
        <v>121</v>
      </c>
      <c r="S29" s="56">
        <v>102</v>
      </c>
      <c r="T29" s="56">
        <v>99.6</v>
      </c>
      <c r="U29" s="56">
        <v>98.3</v>
      </c>
      <c r="V29" s="56">
        <v>106</v>
      </c>
      <c r="W29" s="56">
        <v>98</v>
      </c>
      <c r="X29" s="56">
        <v>100.2</v>
      </c>
      <c r="Y29" s="56">
        <v>87.3</v>
      </c>
      <c r="Z29" s="56">
        <v>104.6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s="18" customFormat="1" ht="21" customHeight="1">
      <c r="A30" s="27">
        <v>3</v>
      </c>
      <c r="B30" s="56">
        <v>105.5</v>
      </c>
      <c r="C30" s="56">
        <v>101.1</v>
      </c>
      <c r="D30" s="56">
        <v>122</v>
      </c>
      <c r="E30" s="56">
        <v>136.4</v>
      </c>
      <c r="F30" s="56">
        <v>105.2</v>
      </c>
      <c r="G30" s="56">
        <v>146.8</v>
      </c>
      <c r="H30" s="26">
        <v>135.9</v>
      </c>
      <c r="I30" s="26">
        <v>100.4</v>
      </c>
      <c r="J30" s="56">
        <v>153.6</v>
      </c>
      <c r="K30" s="56">
        <v>105.6</v>
      </c>
      <c r="L30" s="56">
        <v>103.8</v>
      </c>
      <c r="M30" s="15"/>
      <c r="N30" s="26">
        <v>102.8</v>
      </c>
      <c r="O30" s="56">
        <v>110.3</v>
      </c>
      <c r="P30" s="26">
        <v>100.9</v>
      </c>
      <c r="Q30" s="56">
        <v>102.9</v>
      </c>
      <c r="R30" s="56">
        <v>121.8</v>
      </c>
      <c r="S30" s="56">
        <v>102.1</v>
      </c>
      <c r="T30" s="56">
        <v>99.9</v>
      </c>
      <c r="U30" s="56">
        <v>98.4</v>
      </c>
      <c r="V30" s="56">
        <v>106.9</v>
      </c>
      <c r="W30" s="56">
        <v>98.6</v>
      </c>
      <c r="X30" s="56">
        <v>100.4</v>
      </c>
      <c r="Y30" s="56">
        <v>87.5</v>
      </c>
      <c r="Z30" s="56">
        <v>104.8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s="18" customFormat="1" ht="21" customHeight="1">
      <c r="A31" s="27">
        <v>4</v>
      </c>
      <c r="B31" s="56">
        <v>106.2</v>
      </c>
      <c r="C31" s="56">
        <v>101.5</v>
      </c>
      <c r="D31" s="56">
        <v>123.8</v>
      </c>
      <c r="E31" s="56">
        <v>137.6</v>
      </c>
      <c r="F31" s="56">
        <v>104.8</v>
      </c>
      <c r="G31" s="56">
        <v>148.6</v>
      </c>
      <c r="H31" s="26">
        <v>136.6</v>
      </c>
      <c r="I31" s="56">
        <v>100.4</v>
      </c>
      <c r="J31" s="56">
        <v>159.1</v>
      </c>
      <c r="K31" s="56">
        <v>105.9</v>
      </c>
      <c r="L31" s="56">
        <v>104.7</v>
      </c>
      <c r="M31" s="15"/>
      <c r="N31" s="56">
        <v>103.6</v>
      </c>
      <c r="O31" s="56">
        <v>112.4</v>
      </c>
      <c r="P31" s="26">
        <v>101.4</v>
      </c>
      <c r="Q31" s="56">
        <v>104.5</v>
      </c>
      <c r="R31" s="56">
        <v>124.2</v>
      </c>
      <c r="S31" s="56">
        <v>102.6</v>
      </c>
      <c r="T31" s="56">
        <v>100.1</v>
      </c>
      <c r="U31" s="56">
        <v>98.4</v>
      </c>
      <c r="V31" s="56">
        <v>108.4</v>
      </c>
      <c r="W31" s="56">
        <v>98.6</v>
      </c>
      <c r="X31" s="56">
        <v>100.7</v>
      </c>
      <c r="Y31" s="56">
        <v>87.8</v>
      </c>
      <c r="Z31" s="56">
        <v>105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s="18" customFormat="1" ht="21" customHeight="1">
      <c r="A32" s="27">
        <v>5</v>
      </c>
      <c r="B32" s="56">
        <v>106.5</v>
      </c>
      <c r="C32" s="56">
        <v>101.6</v>
      </c>
      <c r="D32" s="56">
        <v>125.3</v>
      </c>
      <c r="E32" s="56">
        <v>138.7</v>
      </c>
      <c r="F32" s="56">
        <v>104.6</v>
      </c>
      <c r="G32" s="56">
        <v>150</v>
      </c>
      <c r="H32" s="56">
        <v>137.8</v>
      </c>
      <c r="I32" s="56">
        <v>101.2</v>
      </c>
      <c r="J32" s="56">
        <v>159.6</v>
      </c>
      <c r="K32" s="56">
        <v>106.4</v>
      </c>
      <c r="L32" s="56">
        <v>105.2</v>
      </c>
      <c r="M32" s="15"/>
      <c r="N32" s="56">
        <v>103.9</v>
      </c>
      <c r="O32" s="56">
        <v>113.8</v>
      </c>
      <c r="P32" s="56">
        <v>101.9</v>
      </c>
      <c r="Q32" s="56">
        <v>105</v>
      </c>
      <c r="R32" s="56">
        <v>125.2</v>
      </c>
      <c r="S32" s="56">
        <v>102.9</v>
      </c>
      <c r="T32" s="56">
        <v>100.1</v>
      </c>
      <c r="U32" s="56">
        <v>98</v>
      </c>
      <c r="V32" s="56">
        <v>109.9</v>
      </c>
      <c r="W32" s="56">
        <v>98.4</v>
      </c>
      <c r="X32" s="56">
        <v>100.7</v>
      </c>
      <c r="Y32" s="56">
        <v>87.8</v>
      </c>
      <c r="Z32" s="56">
        <v>105.1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s="18" customFormat="1" ht="21" customHeight="1">
      <c r="A33" s="27">
        <v>6</v>
      </c>
      <c r="B33" s="56">
        <v>105.7</v>
      </c>
      <c r="C33" s="56">
        <v>101.6</v>
      </c>
      <c r="D33" s="56">
        <v>121.2</v>
      </c>
      <c r="E33" s="56">
        <v>134.2</v>
      </c>
      <c r="F33" s="56">
        <v>104</v>
      </c>
      <c r="G33" s="56">
        <v>144.3</v>
      </c>
      <c r="H33" s="56">
        <v>133.2</v>
      </c>
      <c r="I33" s="56">
        <v>101.6</v>
      </c>
      <c r="J33" s="56">
        <v>154.8</v>
      </c>
      <c r="K33" s="56">
        <v>105.6</v>
      </c>
      <c r="L33" s="56">
        <v>104.8</v>
      </c>
      <c r="M33" s="15"/>
      <c r="N33" s="56">
        <v>104</v>
      </c>
      <c r="O33" s="56">
        <v>110.2</v>
      </c>
      <c r="P33" s="56">
        <v>101</v>
      </c>
      <c r="Q33" s="56">
        <v>104.8</v>
      </c>
      <c r="R33" s="56">
        <v>126.7</v>
      </c>
      <c r="S33" s="56">
        <v>102.6</v>
      </c>
      <c r="T33" s="56">
        <v>99.7</v>
      </c>
      <c r="U33" s="56">
        <v>98.1</v>
      </c>
      <c r="V33" s="56">
        <v>107.2</v>
      </c>
      <c r="W33" s="56">
        <v>98.3</v>
      </c>
      <c r="X33" s="56">
        <v>100.2</v>
      </c>
      <c r="Y33" s="56">
        <v>86.9</v>
      </c>
      <c r="Z33" s="56">
        <v>104.7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s="18" customFormat="1" ht="21" customHeight="1">
      <c r="A34" s="27">
        <v>7</v>
      </c>
      <c r="B34" s="56">
        <v>106.5</v>
      </c>
      <c r="C34" s="56">
        <v>102.1</v>
      </c>
      <c r="D34" s="56">
        <v>122.8</v>
      </c>
      <c r="E34" s="56">
        <v>135.2</v>
      </c>
      <c r="F34" s="56">
        <v>103.9</v>
      </c>
      <c r="G34" s="56">
        <v>145.7</v>
      </c>
      <c r="H34" s="56">
        <v>133.9</v>
      </c>
      <c r="I34" s="56">
        <v>102</v>
      </c>
      <c r="J34" s="56">
        <v>159</v>
      </c>
      <c r="K34" s="56">
        <v>105.9</v>
      </c>
      <c r="L34" s="56">
        <v>105.8</v>
      </c>
      <c r="M34" s="15"/>
      <c r="N34" s="56">
        <v>104.9</v>
      </c>
      <c r="O34" s="56">
        <v>111.8</v>
      </c>
      <c r="P34" s="56">
        <v>101.4</v>
      </c>
      <c r="Q34" s="56">
        <v>105.4</v>
      </c>
      <c r="R34" s="56">
        <v>132.2</v>
      </c>
      <c r="S34" s="56">
        <v>103</v>
      </c>
      <c r="T34" s="56">
        <v>100</v>
      </c>
      <c r="U34" s="56">
        <v>98.1</v>
      </c>
      <c r="V34" s="56">
        <v>109.2</v>
      </c>
      <c r="W34" s="56">
        <v>98.3</v>
      </c>
      <c r="X34" s="56">
        <v>100.7</v>
      </c>
      <c r="Y34" s="56">
        <v>86.6</v>
      </c>
      <c r="Z34" s="56">
        <v>105.4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s="18" customFormat="1" ht="21" customHeight="1">
      <c r="A35" s="27">
        <v>8</v>
      </c>
      <c r="B35" s="56">
        <v>106.4</v>
      </c>
      <c r="C35" s="56">
        <v>102.4</v>
      </c>
      <c r="D35" s="56">
        <v>121.3</v>
      </c>
      <c r="E35" s="56">
        <v>133.9</v>
      </c>
      <c r="F35" s="56">
        <v>104.6</v>
      </c>
      <c r="G35" s="56">
        <v>143.6</v>
      </c>
      <c r="H35" s="56">
        <v>133.5</v>
      </c>
      <c r="I35" s="56">
        <v>102</v>
      </c>
      <c r="J35" s="56">
        <v>149</v>
      </c>
      <c r="K35" s="56">
        <v>105.5</v>
      </c>
      <c r="L35" s="56">
        <v>105.8</v>
      </c>
      <c r="M35" s="15"/>
      <c r="N35" s="56">
        <v>105.2</v>
      </c>
      <c r="O35" s="56">
        <v>110.2</v>
      </c>
      <c r="P35" s="56">
        <v>101.2</v>
      </c>
      <c r="Q35" s="56">
        <v>105.6</v>
      </c>
      <c r="R35" s="56">
        <v>133.5</v>
      </c>
      <c r="S35" s="56">
        <v>102.9</v>
      </c>
      <c r="T35" s="56">
        <v>100</v>
      </c>
      <c r="U35" s="56">
        <v>98.3</v>
      </c>
      <c r="V35" s="56">
        <v>108.2</v>
      </c>
      <c r="W35" s="56">
        <v>98.1</v>
      </c>
      <c r="X35" s="56">
        <v>100.8</v>
      </c>
      <c r="Y35" s="56">
        <v>86.2</v>
      </c>
      <c r="Z35" s="56">
        <v>105.7</v>
      </c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s="18" customFormat="1" ht="21" customHeight="1">
      <c r="A36" s="27">
        <v>9</v>
      </c>
      <c r="B36" s="56">
        <v>107.1</v>
      </c>
      <c r="C36" s="56">
        <v>102.7</v>
      </c>
      <c r="D36" s="56">
        <v>124</v>
      </c>
      <c r="E36" s="56">
        <v>137.4</v>
      </c>
      <c r="F36" s="56">
        <v>105.4</v>
      </c>
      <c r="G36" s="56">
        <v>148</v>
      </c>
      <c r="H36" s="56">
        <v>137.9</v>
      </c>
      <c r="I36" s="56">
        <v>102.5</v>
      </c>
      <c r="J36" s="56">
        <v>146.1</v>
      </c>
      <c r="K36" s="56">
        <v>105.6</v>
      </c>
      <c r="L36" s="56">
        <v>106.4</v>
      </c>
      <c r="M36" s="15"/>
      <c r="N36" s="56">
        <v>105.5</v>
      </c>
      <c r="O36" s="56">
        <v>112.4</v>
      </c>
      <c r="P36" s="56">
        <v>101.6</v>
      </c>
      <c r="Q36" s="56">
        <v>106.2</v>
      </c>
      <c r="R36" s="56">
        <v>134.8</v>
      </c>
      <c r="S36" s="56">
        <v>102.9</v>
      </c>
      <c r="T36" s="56">
        <v>100.4</v>
      </c>
      <c r="U36" s="56">
        <v>98.5</v>
      </c>
      <c r="V36" s="56">
        <v>109.6</v>
      </c>
      <c r="W36" s="56">
        <v>98.7</v>
      </c>
      <c r="X36" s="56">
        <v>101.1</v>
      </c>
      <c r="Y36" s="56">
        <v>86.3</v>
      </c>
      <c r="Z36" s="56">
        <v>106.1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s="18" customFormat="1" ht="21" customHeight="1">
      <c r="A37" s="27">
        <v>10</v>
      </c>
      <c r="B37" s="56">
        <v>106.8</v>
      </c>
      <c r="C37" s="56">
        <v>102.5</v>
      </c>
      <c r="D37" s="56">
        <v>122.9</v>
      </c>
      <c r="E37" s="56">
        <v>135.3</v>
      </c>
      <c r="F37" s="56">
        <v>104.5</v>
      </c>
      <c r="G37" s="56">
        <v>145.5</v>
      </c>
      <c r="H37" s="56">
        <v>135.7</v>
      </c>
      <c r="I37" s="56">
        <v>103</v>
      </c>
      <c r="J37" s="56">
        <v>143.8</v>
      </c>
      <c r="K37" s="56">
        <v>105.1</v>
      </c>
      <c r="L37" s="56">
        <v>106.2</v>
      </c>
      <c r="M37" s="15"/>
      <c r="N37" s="56">
        <v>105.3</v>
      </c>
      <c r="O37" s="56">
        <v>112</v>
      </c>
      <c r="P37" s="56">
        <v>101.8</v>
      </c>
      <c r="Q37" s="56">
        <v>106.8</v>
      </c>
      <c r="R37" s="56">
        <v>132.1</v>
      </c>
      <c r="S37" s="56">
        <v>102.5</v>
      </c>
      <c r="T37" s="56">
        <v>100.3</v>
      </c>
      <c r="U37" s="56">
        <v>98.4</v>
      </c>
      <c r="V37" s="56">
        <v>109.2</v>
      </c>
      <c r="W37" s="56">
        <v>98.4</v>
      </c>
      <c r="X37" s="56">
        <v>101</v>
      </c>
      <c r="Y37" s="56">
        <v>85.9</v>
      </c>
      <c r="Z37" s="56">
        <v>106.1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s="18" customFormat="1" ht="21" customHeight="1">
      <c r="A38" s="27">
        <v>11</v>
      </c>
      <c r="B38" s="56">
        <v>107.2</v>
      </c>
      <c r="C38" s="56">
        <v>102.5</v>
      </c>
      <c r="D38" s="56">
        <v>124.9</v>
      </c>
      <c r="E38" s="56">
        <v>137.6</v>
      </c>
      <c r="F38" s="56">
        <v>106.4</v>
      </c>
      <c r="G38" s="56">
        <v>148</v>
      </c>
      <c r="H38" s="56">
        <v>137.9</v>
      </c>
      <c r="I38" s="56">
        <v>103</v>
      </c>
      <c r="J38" s="56">
        <v>148.2</v>
      </c>
      <c r="K38" s="56">
        <v>105.4</v>
      </c>
      <c r="L38" s="56">
        <v>106.4</v>
      </c>
      <c r="M38" s="15"/>
      <c r="N38" s="56">
        <v>105.2</v>
      </c>
      <c r="O38" s="56">
        <v>114</v>
      </c>
      <c r="P38" s="56">
        <v>102.1</v>
      </c>
      <c r="Q38" s="56">
        <v>107.3</v>
      </c>
      <c r="R38" s="56">
        <v>131.8</v>
      </c>
      <c r="S38" s="56">
        <v>102.2</v>
      </c>
      <c r="T38" s="56">
        <v>100.5</v>
      </c>
      <c r="U38" s="56">
        <v>98.4</v>
      </c>
      <c r="V38" s="56">
        <v>110.8</v>
      </c>
      <c r="W38" s="56">
        <v>99</v>
      </c>
      <c r="X38" s="56">
        <v>101.1</v>
      </c>
      <c r="Y38" s="56">
        <v>85.6</v>
      </c>
      <c r="Z38" s="56">
        <v>106.3</v>
      </c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26" s="35" customFormat="1" ht="21" customHeight="1">
      <c r="A39" s="27">
        <v>12</v>
      </c>
      <c r="B39" s="26">
        <v>108.3</v>
      </c>
      <c r="C39" s="26">
        <v>102.8</v>
      </c>
      <c r="D39" s="26">
        <v>129</v>
      </c>
      <c r="E39" s="26">
        <v>142.7</v>
      </c>
      <c r="F39" s="26">
        <v>107.8</v>
      </c>
      <c r="G39" s="26">
        <v>154.4</v>
      </c>
      <c r="H39" s="56">
        <v>142.7</v>
      </c>
      <c r="I39" s="56">
        <v>103.4</v>
      </c>
      <c r="J39" s="26">
        <v>157.8</v>
      </c>
      <c r="K39" s="26">
        <v>106</v>
      </c>
      <c r="L39" s="26">
        <v>107.1</v>
      </c>
      <c r="M39" s="15"/>
      <c r="N39" s="56">
        <v>105.6</v>
      </c>
      <c r="O39" s="56">
        <v>117.2</v>
      </c>
      <c r="P39" s="56">
        <v>102.8</v>
      </c>
      <c r="Q39" s="26">
        <v>108.1</v>
      </c>
      <c r="R39" s="26">
        <v>133</v>
      </c>
      <c r="S39" s="26">
        <v>102.7</v>
      </c>
      <c r="T39" s="26">
        <v>101.1</v>
      </c>
      <c r="U39" s="26">
        <v>98.5</v>
      </c>
      <c r="V39" s="26">
        <v>113.3</v>
      </c>
      <c r="W39" s="26">
        <v>98.9</v>
      </c>
      <c r="X39" s="26">
        <v>101.9</v>
      </c>
      <c r="Y39" s="26">
        <v>86.2</v>
      </c>
      <c r="Z39" s="26">
        <v>107.2</v>
      </c>
    </row>
    <row r="40" spans="1:26" s="39" customFormat="1" ht="21" customHeight="1" thickBo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3" customFormat="1" ht="16.5" customHeight="1">
      <c r="A41" s="48" t="s">
        <v>30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N41" s="48"/>
      <c r="O41" s="48"/>
      <c r="P41" s="48" t="s">
        <v>31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ht="15.75" customHeight="1">
      <c r="A42" s="1" t="s">
        <v>56</v>
      </c>
    </row>
  </sheetData>
  <sheetProtection/>
  <mergeCells count="24">
    <mergeCell ref="U6:U7"/>
    <mergeCell ref="V6:V7"/>
    <mergeCell ref="C5:C7"/>
    <mergeCell ref="D5:D7"/>
    <mergeCell ref="J5:J7"/>
    <mergeCell ref="K5:K7"/>
    <mergeCell ref="W5:W7"/>
    <mergeCell ref="X5:X7"/>
    <mergeCell ref="Q5:Q7"/>
    <mergeCell ref="S5:S7"/>
    <mergeCell ref="F6:F7"/>
    <mergeCell ref="G6:G7"/>
    <mergeCell ref="T4:T7"/>
    <mergeCell ref="P5:P7"/>
    <mergeCell ref="H5:H7"/>
    <mergeCell ref="I5:I7"/>
    <mergeCell ref="A1:L1"/>
    <mergeCell ref="A3:L3"/>
    <mergeCell ref="A4:A7"/>
    <mergeCell ref="E4:E7"/>
    <mergeCell ref="L4:L7"/>
    <mergeCell ref="N4:O5"/>
    <mergeCell ref="N6:N7"/>
    <mergeCell ref="O6:O7"/>
  </mergeCells>
  <printOptions/>
  <pageMargins left="0.5118110236220472" right="0.5118110236220472" top="0.7086614173228347" bottom="0.3937007874015748" header="0.35433070866141736" footer="0.5118110236220472"/>
  <pageSetup horizontalDpi="600" verticalDpi="600" orientation="portrait" paperSize="9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89"/>
  <sheetViews>
    <sheetView showGridLines="0" zoomScale="115" zoomScaleNormal="115" zoomScaleSheetLayoutView="90" zoomScalePageLayoutView="0" workbookViewId="0" topLeftCell="A1">
      <pane ySplit="6" topLeftCell="A7" activePane="bottomLeft" state="frozen"/>
      <selection pane="topLeft" activeCell="D12" sqref="D12:D21"/>
      <selection pane="bottomLeft" activeCell="F83" sqref="F83"/>
    </sheetView>
  </sheetViews>
  <sheetFormatPr defaultColWidth="11.421875" defaultRowHeight="15"/>
  <cols>
    <col min="1" max="1" width="5.8515625" style="119" customWidth="1"/>
    <col min="2" max="2" width="20.7109375" style="110" customWidth="1"/>
    <col min="3" max="3" width="6.7109375" style="110" customWidth="1"/>
    <col min="4" max="4" width="49.00390625" style="149" customWidth="1"/>
    <col min="5" max="5" width="9.28125" style="116" customWidth="1"/>
    <col min="6" max="6" width="9.28125" style="110" customWidth="1"/>
    <col min="7" max="7" width="9.28125" style="150" customWidth="1"/>
    <col min="8" max="8" width="3.8515625" style="151" customWidth="1"/>
    <col min="9" max="20" width="8.421875" style="110" customWidth="1"/>
    <col min="21" max="21" width="9.00390625" style="119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57</v>
      </c>
      <c r="B1" s="724"/>
      <c r="C1" s="724"/>
      <c r="D1" s="724"/>
      <c r="E1" s="724"/>
      <c r="F1" s="724"/>
      <c r="G1" s="724"/>
      <c r="H1" s="57"/>
      <c r="U1" s="59"/>
    </row>
    <row r="2" spans="1:21" s="58" customFormat="1" ht="21">
      <c r="A2" s="60" t="s">
        <v>58</v>
      </c>
      <c r="C2" s="61"/>
      <c r="D2" s="62"/>
      <c r="E2" s="63"/>
      <c r="F2" s="64"/>
      <c r="G2" s="64"/>
      <c r="H2" s="65"/>
      <c r="U2" s="59"/>
    </row>
    <row r="3" spans="1:22" s="74" customFormat="1" ht="14.25" thickBot="1">
      <c r="A3" s="66" t="s">
        <v>59</v>
      </c>
      <c r="B3" s="67"/>
      <c r="C3" s="67"/>
      <c r="D3" s="68"/>
      <c r="E3" s="69"/>
      <c r="F3" s="67"/>
      <c r="G3" s="70"/>
      <c r="H3" s="7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72" t="s">
        <v>60</v>
      </c>
      <c r="V3" s="73"/>
    </row>
    <row r="4" spans="1:22" s="74" customFormat="1" ht="13.5" customHeight="1">
      <c r="A4" s="725" t="s">
        <v>61</v>
      </c>
      <c r="B4" s="726"/>
      <c r="C4" s="718" t="s">
        <v>62</v>
      </c>
      <c r="D4" s="731" t="s">
        <v>63</v>
      </c>
      <c r="E4" s="718">
        <v>23</v>
      </c>
      <c r="F4" s="718">
        <f>E4+1</f>
        <v>24</v>
      </c>
      <c r="G4" s="734">
        <f>F4+1</f>
        <v>25</v>
      </c>
      <c r="H4" s="75"/>
      <c r="I4" s="76">
        <f>G4</f>
        <v>25</v>
      </c>
      <c r="J4" s="718" t="s">
        <v>64</v>
      </c>
      <c r="K4" s="718" t="s">
        <v>65</v>
      </c>
      <c r="L4" s="718" t="s">
        <v>66</v>
      </c>
      <c r="M4" s="718" t="s">
        <v>67</v>
      </c>
      <c r="N4" s="718" t="s">
        <v>68</v>
      </c>
      <c r="O4" s="718" t="s">
        <v>69</v>
      </c>
      <c r="P4" s="718" t="s">
        <v>70</v>
      </c>
      <c r="Q4" s="718" t="s">
        <v>71</v>
      </c>
      <c r="R4" s="718" t="s">
        <v>72</v>
      </c>
      <c r="S4" s="718" t="s">
        <v>73</v>
      </c>
      <c r="T4" s="718" t="s">
        <v>74</v>
      </c>
      <c r="U4" s="721" t="s">
        <v>75</v>
      </c>
      <c r="V4" s="73"/>
    </row>
    <row r="5" spans="1:22" s="74" customFormat="1" ht="14.25" customHeight="1">
      <c r="A5" s="727"/>
      <c r="B5" s="728"/>
      <c r="C5" s="719"/>
      <c r="D5" s="732"/>
      <c r="E5" s="719"/>
      <c r="F5" s="719"/>
      <c r="G5" s="735"/>
      <c r="H5" s="75"/>
      <c r="I5" s="77" t="s">
        <v>76</v>
      </c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22"/>
      <c r="V5" s="73"/>
    </row>
    <row r="6" spans="1:22" s="74" customFormat="1" ht="1.5" customHeight="1">
      <c r="A6" s="729"/>
      <c r="B6" s="730"/>
      <c r="C6" s="720"/>
      <c r="D6" s="733"/>
      <c r="E6" s="720"/>
      <c r="F6" s="720"/>
      <c r="G6" s="736"/>
      <c r="H6" s="75"/>
      <c r="I6" s="78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3"/>
      <c r="V6" s="73"/>
    </row>
    <row r="7" spans="1:25" ht="3.75" customHeight="1">
      <c r="A7" s="79"/>
      <c r="B7" s="80"/>
      <c r="C7" s="81"/>
      <c r="D7" s="82"/>
      <c r="E7" s="83"/>
      <c r="F7" s="83"/>
      <c r="G7" s="84"/>
      <c r="H7" s="85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6"/>
      <c r="U7" s="87"/>
      <c r="V7" s="88"/>
      <c r="W7" s="88"/>
      <c r="X7" s="88"/>
      <c r="Y7" s="88"/>
    </row>
    <row r="8" spans="1:25" s="94" customFormat="1" ht="13.5">
      <c r="A8" s="714" t="s">
        <v>77</v>
      </c>
      <c r="B8" s="715"/>
      <c r="C8" s="89"/>
      <c r="D8" s="90"/>
      <c r="E8" s="84"/>
      <c r="F8" s="91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92"/>
      <c r="U8" s="93"/>
      <c r="V8" s="71"/>
      <c r="W8" s="71"/>
      <c r="X8" s="71"/>
      <c r="Y8" s="71"/>
    </row>
    <row r="9" spans="1:25" s="74" customFormat="1" ht="3.75" customHeight="1">
      <c r="A9" s="60"/>
      <c r="C9" s="95"/>
      <c r="D9" s="96"/>
      <c r="E9" s="97"/>
      <c r="F9" s="91"/>
      <c r="G9" s="84"/>
      <c r="H9" s="85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8"/>
      <c r="U9" s="99"/>
      <c r="V9" s="73"/>
      <c r="W9" s="73"/>
      <c r="X9" s="73"/>
      <c r="Y9" s="73"/>
    </row>
    <row r="10" spans="1:25" s="74" customFormat="1" ht="13.5">
      <c r="A10" s="60"/>
      <c r="B10" s="100" t="s">
        <v>78</v>
      </c>
      <c r="C10" s="95"/>
      <c r="D10" s="96"/>
      <c r="E10" s="101"/>
      <c r="F10" s="102"/>
      <c r="G10" s="84"/>
      <c r="H10" s="85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7"/>
      <c r="U10" s="99"/>
      <c r="V10" s="73"/>
      <c r="W10" s="73"/>
      <c r="X10" s="73"/>
      <c r="Y10" s="73"/>
    </row>
    <row r="11" spans="1:25" s="110" customFormat="1" ht="13.5" customHeight="1">
      <c r="A11" s="103">
        <v>1001</v>
      </c>
      <c r="B11" s="716" t="s">
        <v>79</v>
      </c>
      <c r="C11" s="104" t="s">
        <v>80</v>
      </c>
      <c r="D11" s="708" t="s">
        <v>81</v>
      </c>
      <c r="E11" s="106">
        <v>2009</v>
      </c>
      <c r="F11" s="106">
        <v>2271</v>
      </c>
      <c r="G11" s="107">
        <v>2340</v>
      </c>
      <c r="H11" s="107"/>
      <c r="I11" s="106">
        <v>2390</v>
      </c>
      <c r="J11" s="106">
        <v>2390</v>
      </c>
      <c r="K11" s="106">
        <v>2390</v>
      </c>
      <c r="L11" s="106">
        <v>2390</v>
      </c>
      <c r="M11" s="106">
        <v>2390</v>
      </c>
      <c r="N11" s="106">
        <v>2365</v>
      </c>
      <c r="O11" s="106">
        <v>2365</v>
      </c>
      <c r="P11" s="106">
        <v>2365</v>
      </c>
      <c r="Q11" s="106">
        <v>2318</v>
      </c>
      <c r="R11" s="106">
        <v>2243</v>
      </c>
      <c r="S11" s="106">
        <v>2240</v>
      </c>
      <c r="T11" s="106">
        <v>2240</v>
      </c>
      <c r="U11" s="108">
        <v>1001</v>
      </c>
      <c r="V11" s="109"/>
      <c r="W11" s="109"/>
      <c r="X11" s="109"/>
      <c r="Y11" s="109"/>
    </row>
    <row r="12" spans="1:25" s="110" customFormat="1" ht="13.5" customHeight="1">
      <c r="A12" s="103"/>
      <c r="B12" s="716"/>
      <c r="C12" s="104"/>
      <c r="D12" s="708"/>
      <c r="E12" s="106" t="s">
        <v>96</v>
      </c>
      <c r="F12" s="106" t="s">
        <v>96</v>
      </c>
      <c r="G12" s="107" t="s">
        <v>96</v>
      </c>
      <c r="H12" s="107"/>
      <c r="I12" s="106" t="s">
        <v>96</v>
      </c>
      <c r="J12" s="106" t="s">
        <v>96</v>
      </c>
      <c r="K12" s="106" t="s">
        <v>96</v>
      </c>
      <c r="L12" s="106" t="s">
        <v>96</v>
      </c>
      <c r="M12" s="106" t="s">
        <v>96</v>
      </c>
      <c r="N12" s="106" t="s">
        <v>96</v>
      </c>
      <c r="O12" s="106" t="s">
        <v>96</v>
      </c>
      <c r="P12" s="106" t="s">
        <v>96</v>
      </c>
      <c r="Q12" s="106" t="s">
        <v>96</v>
      </c>
      <c r="R12" s="106" t="s">
        <v>96</v>
      </c>
      <c r="S12" s="106" t="s">
        <v>96</v>
      </c>
      <c r="T12" s="106" t="s">
        <v>96</v>
      </c>
      <c r="U12" s="108"/>
      <c r="V12" s="109"/>
      <c r="W12" s="109"/>
      <c r="X12" s="109"/>
      <c r="Y12" s="109"/>
    </row>
    <row r="13" spans="1:25" s="110" customFormat="1" ht="13.5">
      <c r="A13" s="103">
        <v>1011</v>
      </c>
      <c r="B13" s="111" t="s">
        <v>82</v>
      </c>
      <c r="C13" s="104" t="s">
        <v>83</v>
      </c>
      <c r="D13" s="708" t="s">
        <v>84</v>
      </c>
      <c r="E13" s="106" t="s">
        <v>561</v>
      </c>
      <c r="F13" s="106" t="s">
        <v>562</v>
      </c>
      <c r="G13" s="107">
        <v>450</v>
      </c>
      <c r="H13" s="107"/>
      <c r="I13" s="106">
        <v>451</v>
      </c>
      <c r="J13" s="106">
        <v>453</v>
      </c>
      <c r="K13" s="106">
        <v>444</v>
      </c>
      <c r="L13" s="106">
        <v>450</v>
      </c>
      <c r="M13" s="106">
        <v>450</v>
      </c>
      <c r="N13" s="106">
        <v>450</v>
      </c>
      <c r="O13" s="106">
        <v>450</v>
      </c>
      <c r="P13" s="106">
        <v>450</v>
      </c>
      <c r="Q13" s="106">
        <v>450</v>
      </c>
      <c r="R13" s="106">
        <v>450</v>
      </c>
      <c r="S13" s="106">
        <v>450</v>
      </c>
      <c r="T13" s="106">
        <v>450</v>
      </c>
      <c r="U13" s="108">
        <v>1011</v>
      </c>
      <c r="W13" s="109"/>
      <c r="X13" s="109"/>
      <c r="Y13" s="109"/>
    </row>
    <row r="14" spans="1:25" s="110" customFormat="1" ht="13.5">
      <c r="A14" s="103"/>
      <c r="B14" s="111"/>
      <c r="C14" s="104"/>
      <c r="D14" s="708"/>
      <c r="E14" s="106"/>
      <c r="F14" s="106"/>
      <c r="G14" s="107"/>
      <c r="H14" s="107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8"/>
      <c r="W14" s="109"/>
      <c r="X14" s="109"/>
      <c r="Y14" s="109"/>
    </row>
    <row r="15" spans="1:25" s="110" customFormat="1" ht="13.5">
      <c r="A15" s="103"/>
      <c r="B15" s="111"/>
      <c r="C15" s="104"/>
      <c r="D15" s="708"/>
      <c r="E15" s="106"/>
      <c r="F15" s="106"/>
      <c r="G15" s="107"/>
      <c r="H15" s="107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8"/>
      <c r="W15" s="109"/>
      <c r="X15" s="109"/>
      <c r="Y15" s="109"/>
    </row>
    <row r="16" spans="1:25" s="110" customFormat="1" ht="13.5">
      <c r="A16" s="103">
        <v>1021</v>
      </c>
      <c r="B16" s="111" t="s">
        <v>85</v>
      </c>
      <c r="C16" s="104" t="s">
        <v>83</v>
      </c>
      <c r="D16" s="105" t="s">
        <v>86</v>
      </c>
      <c r="E16" s="106">
        <v>478</v>
      </c>
      <c r="F16" s="106">
        <v>486</v>
      </c>
      <c r="G16" s="107">
        <v>444</v>
      </c>
      <c r="H16" s="107"/>
      <c r="I16" s="106">
        <v>492</v>
      </c>
      <c r="J16" s="106">
        <v>486</v>
      </c>
      <c r="K16" s="106">
        <v>444</v>
      </c>
      <c r="L16" s="106">
        <v>443</v>
      </c>
      <c r="M16" s="106">
        <v>440</v>
      </c>
      <c r="N16" s="106">
        <v>439</v>
      </c>
      <c r="O16" s="106">
        <v>442</v>
      </c>
      <c r="P16" s="106">
        <v>424</v>
      </c>
      <c r="Q16" s="106">
        <v>429</v>
      </c>
      <c r="R16" s="106">
        <v>430</v>
      </c>
      <c r="S16" s="106">
        <v>425</v>
      </c>
      <c r="T16" s="106">
        <v>431</v>
      </c>
      <c r="U16" s="108">
        <v>1021</v>
      </c>
      <c r="W16" s="109"/>
      <c r="X16" s="109"/>
      <c r="Y16" s="109"/>
    </row>
    <row r="17" spans="1:25" s="116" customFormat="1" ht="13.5" customHeight="1">
      <c r="A17" s="112">
        <v>1031</v>
      </c>
      <c r="B17" s="113" t="s">
        <v>87</v>
      </c>
      <c r="C17" s="104" t="s">
        <v>83</v>
      </c>
      <c r="D17" s="114" t="s">
        <v>88</v>
      </c>
      <c r="E17" s="115">
        <v>33</v>
      </c>
      <c r="F17" s="115">
        <v>32</v>
      </c>
      <c r="G17" s="107">
        <v>32</v>
      </c>
      <c r="H17" s="107"/>
      <c r="I17" s="106">
        <v>32</v>
      </c>
      <c r="J17" s="106">
        <v>32</v>
      </c>
      <c r="K17" s="106">
        <v>32</v>
      </c>
      <c r="L17" s="106">
        <v>32</v>
      </c>
      <c r="M17" s="106">
        <v>32</v>
      </c>
      <c r="N17" s="106">
        <v>32</v>
      </c>
      <c r="O17" s="106">
        <v>32</v>
      </c>
      <c r="P17" s="106">
        <v>32</v>
      </c>
      <c r="Q17" s="106">
        <v>32</v>
      </c>
      <c r="R17" s="106">
        <v>32</v>
      </c>
      <c r="S17" s="106">
        <v>32</v>
      </c>
      <c r="T17" s="106">
        <v>32</v>
      </c>
      <c r="U17" s="108">
        <v>1031</v>
      </c>
      <c r="W17" s="117"/>
      <c r="X17" s="117"/>
      <c r="Y17" s="117"/>
    </row>
    <row r="18" spans="1:25" s="110" customFormat="1" ht="13.5">
      <c r="A18" s="103">
        <v>1041</v>
      </c>
      <c r="B18" s="111" t="s">
        <v>89</v>
      </c>
      <c r="C18" s="104" t="s">
        <v>83</v>
      </c>
      <c r="D18" s="717" t="s">
        <v>90</v>
      </c>
      <c r="E18" s="106">
        <v>69</v>
      </c>
      <c r="F18" s="106">
        <v>66</v>
      </c>
      <c r="G18" s="107">
        <v>66</v>
      </c>
      <c r="H18" s="107"/>
      <c r="I18" s="106">
        <v>69</v>
      </c>
      <c r="J18" s="106">
        <v>69</v>
      </c>
      <c r="K18" s="106">
        <v>69</v>
      </c>
      <c r="L18" s="106">
        <v>69</v>
      </c>
      <c r="M18" s="106">
        <v>71</v>
      </c>
      <c r="N18" s="106">
        <v>72</v>
      </c>
      <c r="O18" s="106">
        <v>72</v>
      </c>
      <c r="P18" s="106">
        <v>60</v>
      </c>
      <c r="Q18" s="106">
        <v>60</v>
      </c>
      <c r="R18" s="106">
        <v>60</v>
      </c>
      <c r="S18" s="106">
        <v>60</v>
      </c>
      <c r="T18" s="106">
        <v>60</v>
      </c>
      <c r="U18" s="108">
        <v>1041</v>
      </c>
      <c r="W18" s="109"/>
      <c r="X18" s="109"/>
      <c r="Y18" s="109"/>
    </row>
    <row r="19" spans="1:25" s="110" customFormat="1" ht="13.5">
      <c r="A19" s="103"/>
      <c r="B19" s="111"/>
      <c r="C19" s="118"/>
      <c r="D19" s="710"/>
      <c r="E19" s="106" t="s">
        <v>96</v>
      </c>
      <c r="F19" s="106" t="s">
        <v>96</v>
      </c>
      <c r="G19" s="107" t="s">
        <v>96</v>
      </c>
      <c r="H19" s="107"/>
      <c r="I19" s="106" t="s">
        <v>96</v>
      </c>
      <c r="J19" s="106" t="s">
        <v>96</v>
      </c>
      <c r="K19" s="106" t="s">
        <v>96</v>
      </c>
      <c r="L19" s="106" t="s">
        <v>96</v>
      </c>
      <c r="M19" s="106" t="s">
        <v>96</v>
      </c>
      <c r="N19" s="106" t="s">
        <v>96</v>
      </c>
      <c r="O19" s="106" t="s">
        <v>96</v>
      </c>
      <c r="P19" s="106" t="s">
        <v>96</v>
      </c>
      <c r="Q19" s="106" t="s">
        <v>96</v>
      </c>
      <c r="R19" s="106" t="s">
        <v>96</v>
      </c>
      <c r="S19" s="106" t="s">
        <v>96</v>
      </c>
      <c r="T19" s="106" t="s">
        <v>96</v>
      </c>
      <c r="U19" s="108"/>
      <c r="W19" s="109"/>
      <c r="X19" s="109"/>
      <c r="Y19" s="109"/>
    </row>
    <row r="20" spans="1:25" s="110" customFormat="1" ht="13.5" customHeight="1">
      <c r="A20" s="103">
        <v>1051</v>
      </c>
      <c r="B20" s="111" t="s">
        <v>91</v>
      </c>
      <c r="C20" s="104" t="s">
        <v>92</v>
      </c>
      <c r="D20" s="709" t="s">
        <v>93</v>
      </c>
      <c r="E20" s="106">
        <v>138</v>
      </c>
      <c r="F20" s="106">
        <v>137</v>
      </c>
      <c r="G20" s="107">
        <v>137</v>
      </c>
      <c r="H20" s="107"/>
      <c r="I20" s="106">
        <v>138</v>
      </c>
      <c r="J20" s="106">
        <v>138</v>
      </c>
      <c r="K20" s="106">
        <v>138</v>
      </c>
      <c r="L20" s="106">
        <v>138</v>
      </c>
      <c r="M20" s="106">
        <v>138</v>
      </c>
      <c r="N20" s="106">
        <v>138</v>
      </c>
      <c r="O20" s="106">
        <v>128</v>
      </c>
      <c r="P20" s="106">
        <v>138</v>
      </c>
      <c r="Q20" s="106">
        <v>133</v>
      </c>
      <c r="R20" s="106">
        <v>138</v>
      </c>
      <c r="S20" s="106">
        <v>138</v>
      </c>
      <c r="T20" s="106">
        <v>138</v>
      </c>
      <c r="U20" s="108">
        <v>1051</v>
      </c>
      <c r="W20" s="109"/>
      <c r="X20" s="109"/>
      <c r="Y20" s="109"/>
    </row>
    <row r="21" spans="1:25" s="110" customFormat="1" ht="13.5" customHeight="1">
      <c r="A21" s="103"/>
      <c r="B21" s="111"/>
      <c r="C21" s="104"/>
      <c r="D21" s="709"/>
      <c r="E21" s="106" t="s">
        <v>96</v>
      </c>
      <c r="F21" s="106" t="s">
        <v>96</v>
      </c>
      <c r="G21" s="107" t="s">
        <v>96</v>
      </c>
      <c r="H21" s="107"/>
      <c r="I21" s="106" t="s">
        <v>96</v>
      </c>
      <c r="J21" s="106" t="s">
        <v>96</v>
      </c>
      <c r="K21" s="106" t="s">
        <v>96</v>
      </c>
      <c r="L21" s="106" t="s">
        <v>96</v>
      </c>
      <c r="M21" s="106" t="s">
        <v>96</v>
      </c>
      <c r="N21" s="106" t="s">
        <v>96</v>
      </c>
      <c r="O21" s="106" t="s">
        <v>96</v>
      </c>
      <c r="P21" s="106" t="s">
        <v>96</v>
      </c>
      <c r="Q21" s="106" t="s">
        <v>96</v>
      </c>
      <c r="R21" s="106" t="s">
        <v>96</v>
      </c>
      <c r="S21" s="106" t="s">
        <v>96</v>
      </c>
      <c r="T21" s="106" t="s">
        <v>96</v>
      </c>
      <c r="U21" s="108"/>
      <c r="W21" s="109"/>
      <c r="X21" s="109"/>
      <c r="Y21" s="109"/>
    </row>
    <row r="22" spans="1:25" s="110" customFormat="1" ht="13.5" customHeight="1">
      <c r="A22" s="103">
        <v>1071</v>
      </c>
      <c r="B22" s="111" t="s">
        <v>94</v>
      </c>
      <c r="C22" s="104" t="s">
        <v>80</v>
      </c>
      <c r="D22" s="105" t="s">
        <v>95</v>
      </c>
      <c r="E22" s="106">
        <v>241</v>
      </c>
      <c r="F22" s="106">
        <v>237</v>
      </c>
      <c r="G22" s="107">
        <v>230</v>
      </c>
      <c r="H22" s="107"/>
      <c r="I22" s="106">
        <v>210</v>
      </c>
      <c r="J22" s="106">
        <v>210</v>
      </c>
      <c r="K22" s="106">
        <v>242</v>
      </c>
      <c r="L22" s="106">
        <v>242</v>
      </c>
      <c r="M22" s="106">
        <v>240</v>
      </c>
      <c r="N22" s="106">
        <v>210</v>
      </c>
      <c r="O22" s="106">
        <v>247</v>
      </c>
      <c r="P22" s="106">
        <v>247</v>
      </c>
      <c r="Q22" s="106">
        <v>247</v>
      </c>
      <c r="R22" s="106">
        <v>217</v>
      </c>
      <c r="S22" s="106">
        <v>210</v>
      </c>
      <c r="T22" s="106">
        <v>235</v>
      </c>
      <c r="U22" s="108">
        <v>1071</v>
      </c>
      <c r="W22" s="109"/>
      <c r="X22" s="109"/>
      <c r="Y22" s="109"/>
    </row>
    <row r="23" spans="1:25" s="110" customFormat="1" ht="6" customHeight="1">
      <c r="A23" s="119"/>
      <c r="C23" s="120"/>
      <c r="D23" s="105" t="s">
        <v>96</v>
      </c>
      <c r="E23" s="106" t="s">
        <v>96</v>
      </c>
      <c r="F23" s="106" t="s">
        <v>96</v>
      </c>
      <c r="G23" s="107" t="s">
        <v>96</v>
      </c>
      <c r="H23" s="107"/>
      <c r="I23" s="106" t="s">
        <v>96</v>
      </c>
      <c r="J23" s="106" t="s">
        <v>96</v>
      </c>
      <c r="K23" s="106" t="s">
        <v>96</v>
      </c>
      <c r="L23" s="106" t="s">
        <v>96</v>
      </c>
      <c r="M23" s="106" t="s">
        <v>96</v>
      </c>
      <c r="N23" s="106" t="s">
        <v>96</v>
      </c>
      <c r="O23" s="106" t="s">
        <v>96</v>
      </c>
      <c r="P23" s="106" t="s">
        <v>96</v>
      </c>
      <c r="Q23" s="106" t="s">
        <v>96</v>
      </c>
      <c r="R23" s="106" t="s">
        <v>96</v>
      </c>
      <c r="S23" s="106" t="s">
        <v>96</v>
      </c>
      <c r="T23" s="106" t="s">
        <v>96</v>
      </c>
      <c r="U23" s="108"/>
      <c r="W23" s="109"/>
      <c r="X23" s="109"/>
      <c r="Y23" s="109"/>
    </row>
    <row r="24" spans="1:25" s="123" customFormat="1" ht="13.5">
      <c r="A24" s="121"/>
      <c r="B24" s="100" t="s">
        <v>97</v>
      </c>
      <c r="C24" s="104"/>
      <c r="D24" s="122" t="s">
        <v>96</v>
      </c>
      <c r="E24" s="106" t="s">
        <v>96</v>
      </c>
      <c r="F24" s="106" t="s">
        <v>96</v>
      </c>
      <c r="G24" s="107" t="s">
        <v>96</v>
      </c>
      <c r="H24" s="107"/>
      <c r="I24" s="106" t="s">
        <v>96</v>
      </c>
      <c r="J24" s="106" t="s">
        <v>96</v>
      </c>
      <c r="K24" s="106" t="s">
        <v>96</v>
      </c>
      <c r="L24" s="106" t="s">
        <v>96</v>
      </c>
      <c r="M24" s="106" t="s">
        <v>96</v>
      </c>
      <c r="N24" s="106" t="s">
        <v>96</v>
      </c>
      <c r="O24" s="106" t="s">
        <v>96</v>
      </c>
      <c r="P24" s="106" t="s">
        <v>96</v>
      </c>
      <c r="Q24" s="106" t="s">
        <v>96</v>
      </c>
      <c r="R24" s="106" t="s">
        <v>96</v>
      </c>
      <c r="S24" s="106" t="s">
        <v>96</v>
      </c>
      <c r="T24" s="106" t="s">
        <v>96</v>
      </c>
      <c r="U24" s="108"/>
      <c r="W24" s="124"/>
      <c r="X24" s="124"/>
      <c r="Y24" s="124"/>
    </row>
    <row r="25" spans="1:25" s="110" customFormat="1" ht="13.5">
      <c r="A25" s="103">
        <v>1101</v>
      </c>
      <c r="B25" s="111" t="s">
        <v>98</v>
      </c>
      <c r="C25" s="104" t="s">
        <v>99</v>
      </c>
      <c r="D25" s="105" t="s">
        <v>100</v>
      </c>
      <c r="E25" s="106">
        <v>381</v>
      </c>
      <c r="F25" s="106">
        <v>369</v>
      </c>
      <c r="G25" s="107">
        <v>355</v>
      </c>
      <c r="H25" s="107"/>
      <c r="I25" s="106">
        <v>358</v>
      </c>
      <c r="J25" s="106">
        <v>348</v>
      </c>
      <c r="K25" s="106">
        <v>389</v>
      </c>
      <c r="L25" s="106">
        <v>376</v>
      </c>
      <c r="M25" s="106">
        <v>359</v>
      </c>
      <c r="N25" s="106">
        <v>340</v>
      </c>
      <c r="O25" s="106">
        <v>334</v>
      </c>
      <c r="P25" s="106">
        <v>358</v>
      </c>
      <c r="Q25" s="106">
        <v>346</v>
      </c>
      <c r="R25" s="106">
        <v>344</v>
      </c>
      <c r="S25" s="106">
        <v>343</v>
      </c>
      <c r="T25" s="106">
        <v>359</v>
      </c>
      <c r="U25" s="108">
        <v>1101</v>
      </c>
      <c r="W25" s="109"/>
      <c r="X25" s="109"/>
      <c r="Y25" s="109"/>
    </row>
    <row r="26" spans="1:25" s="110" customFormat="1" ht="13.5">
      <c r="A26" s="119">
        <v>1102</v>
      </c>
      <c r="B26" s="111" t="s">
        <v>101</v>
      </c>
      <c r="C26" s="104" t="s">
        <v>99</v>
      </c>
      <c r="D26" s="105" t="s">
        <v>102</v>
      </c>
      <c r="E26" s="106">
        <v>103</v>
      </c>
      <c r="F26" s="106">
        <v>103</v>
      </c>
      <c r="G26" s="107">
        <v>90</v>
      </c>
      <c r="H26" s="107"/>
      <c r="I26" s="106">
        <v>91</v>
      </c>
      <c r="J26" s="106">
        <v>83</v>
      </c>
      <c r="K26" s="106">
        <v>120</v>
      </c>
      <c r="L26" s="106">
        <v>94</v>
      </c>
      <c r="M26" s="106">
        <v>85</v>
      </c>
      <c r="N26" s="106">
        <v>88</v>
      </c>
      <c r="O26" s="106">
        <v>78</v>
      </c>
      <c r="P26" s="106">
        <v>90</v>
      </c>
      <c r="Q26" s="106">
        <v>88</v>
      </c>
      <c r="R26" s="106">
        <v>86</v>
      </c>
      <c r="S26" s="106">
        <v>85</v>
      </c>
      <c r="T26" s="106">
        <v>94</v>
      </c>
      <c r="U26" s="108">
        <v>1102</v>
      </c>
      <c r="W26" s="109"/>
      <c r="X26" s="109"/>
      <c r="Y26" s="109"/>
    </row>
    <row r="27" spans="1:25" s="110" customFormat="1" ht="13.5">
      <c r="A27" s="119">
        <v>1103</v>
      </c>
      <c r="B27" s="111" t="s">
        <v>103</v>
      </c>
      <c r="C27" s="104" t="s">
        <v>99</v>
      </c>
      <c r="D27" s="105" t="s">
        <v>104</v>
      </c>
      <c r="E27" s="106">
        <v>80</v>
      </c>
      <c r="F27" s="106">
        <v>81</v>
      </c>
      <c r="G27" s="107">
        <v>76</v>
      </c>
      <c r="H27" s="107"/>
      <c r="I27" s="106">
        <v>83</v>
      </c>
      <c r="J27" s="106">
        <v>75</v>
      </c>
      <c r="K27" s="106">
        <v>75</v>
      </c>
      <c r="L27" s="106">
        <v>72</v>
      </c>
      <c r="M27" s="106">
        <v>70</v>
      </c>
      <c r="N27" s="106">
        <v>76</v>
      </c>
      <c r="O27" s="106">
        <v>73</v>
      </c>
      <c r="P27" s="106">
        <v>71</v>
      </c>
      <c r="Q27" s="106">
        <v>80</v>
      </c>
      <c r="R27" s="106">
        <v>75</v>
      </c>
      <c r="S27" s="106">
        <v>80</v>
      </c>
      <c r="T27" s="106">
        <v>80</v>
      </c>
      <c r="U27" s="108">
        <v>1103</v>
      </c>
      <c r="W27" s="109"/>
      <c r="X27" s="109"/>
      <c r="Y27" s="109"/>
    </row>
    <row r="28" spans="1:25" s="116" customFormat="1" ht="13.5" customHeight="1">
      <c r="A28" s="125">
        <v>1105</v>
      </c>
      <c r="B28" s="113" t="s">
        <v>105</v>
      </c>
      <c r="C28" s="118" t="s">
        <v>99</v>
      </c>
      <c r="D28" s="710" t="s">
        <v>106</v>
      </c>
      <c r="E28" s="115">
        <v>264</v>
      </c>
      <c r="F28" s="115">
        <v>261</v>
      </c>
      <c r="G28" s="107">
        <v>256</v>
      </c>
      <c r="H28" s="107"/>
      <c r="I28" s="106">
        <v>218</v>
      </c>
      <c r="J28" s="106">
        <v>258</v>
      </c>
      <c r="K28" s="106">
        <v>259</v>
      </c>
      <c r="L28" s="106">
        <v>279</v>
      </c>
      <c r="M28" s="106">
        <v>231</v>
      </c>
      <c r="N28" s="106">
        <v>231</v>
      </c>
      <c r="O28" s="106">
        <v>266</v>
      </c>
      <c r="P28" s="106">
        <v>304</v>
      </c>
      <c r="Q28" s="106">
        <v>302</v>
      </c>
      <c r="R28" s="106">
        <v>235</v>
      </c>
      <c r="S28" s="106">
        <v>223</v>
      </c>
      <c r="T28" s="106">
        <v>267</v>
      </c>
      <c r="U28" s="108">
        <v>1105</v>
      </c>
      <c r="W28" s="117"/>
      <c r="X28" s="117"/>
      <c r="Y28" s="117"/>
    </row>
    <row r="29" spans="1:25" s="116" customFormat="1" ht="13.5" customHeight="1">
      <c r="A29" s="125"/>
      <c r="B29" s="113"/>
      <c r="C29" s="118"/>
      <c r="D29" s="711"/>
      <c r="E29" s="115" t="s">
        <v>96</v>
      </c>
      <c r="F29" s="115" t="s">
        <v>96</v>
      </c>
      <c r="G29" s="107" t="s">
        <v>96</v>
      </c>
      <c r="H29" s="107"/>
      <c r="I29" s="106" t="s">
        <v>96</v>
      </c>
      <c r="J29" s="106" t="s">
        <v>96</v>
      </c>
      <c r="K29" s="106" t="s">
        <v>96</v>
      </c>
      <c r="L29" s="106" t="s">
        <v>96</v>
      </c>
      <c r="M29" s="106" t="s">
        <v>96</v>
      </c>
      <c r="N29" s="106" t="s">
        <v>96</v>
      </c>
      <c r="O29" s="106" t="s">
        <v>96</v>
      </c>
      <c r="P29" s="106" t="s">
        <v>96</v>
      </c>
      <c r="Q29" s="106" t="s">
        <v>96</v>
      </c>
      <c r="R29" s="106" t="s">
        <v>96</v>
      </c>
      <c r="S29" s="106" t="s">
        <v>96</v>
      </c>
      <c r="T29" s="106" t="s">
        <v>96</v>
      </c>
      <c r="U29" s="108"/>
      <c r="W29" s="117"/>
      <c r="X29" s="117"/>
      <c r="Y29" s="117"/>
    </row>
    <row r="30" spans="1:25" s="116" customFormat="1" ht="13.5">
      <c r="A30" s="125">
        <v>1107</v>
      </c>
      <c r="B30" s="113" t="s">
        <v>107</v>
      </c>
      <c r="C30" s="118" t="s">
        <v>99</v>
      </c>
      <c r="D30" s="114" t="s">
        <v>108</v>
      </c>
      <c r="E30" s="115">
        <v>128</v>
      </c>
      <c r="F30" s="115">
        <v>120</v>
      </c>
      <c r="G30" s="107">
        <v>124</v>
      </c>
      <c r="H30" s="107"/>
      <c r="I30" s="106">
        <v>124</v>
      </c>
      <c r="J30" s="106">
        <v>130</v>
      </c>
      <c r="K30" s="106">
        <v>133</v>
      </c>
      <c r="L30" s="106">
        <v>117</v>
      </c>
      <c r="M30" s="106">
        <v>121</v>
      </c>
      <c r="N30" s="106">
        <v>108</v>
      </c>
      <c r="O30" s="106">
        <v>94</v>
      </c>
      <c r="P30" s="106">
        <v>129</v>
      </c>
      <c r="Q30" s="106">
        <v>115</v>
      </c>
      <c r="R30" s="106">
        <v>129</v>
      </c>
      <c r="S30" s="106">
        <v>138</v>
      </c>
      <c r="T30" s="106">
        <v>145</v>
      </c>
      <c r="U30" s="108">
        <v>1107</v>
      </c>
      <c r="W30" s="117"/>
      <c r="X30" s="117"/>
      <c r="Y30" s="117"/>
    </row>
    <row r="31" spans="1:25" s="110" customFormat="1" ht="13.5">
      <c r="A31" s="119">
        <v>1108</v>
      </c>
      <c r="B31" s="111" t="s">
        <v>109</v>
      </c>
      <c r="C31" s="104" t="s">
        <v>99</v>
      </c>
      <c r="D31" s="105" t="s">
        <v>110</v>
      </c>
      <c r="E31" s="106">
        <v>80</v>
      </c>
      <c r="F31" s="106">
        <v>73</v>
      </c>
      <c r="G31" s="107">
        <v>73</v>
      </c>
      <c r="H31" s="107"/>
      <c r="I31" s="106">
        <v>67</v>
      </c>
      <c r="J31" s="106">
        <v>73</v>
      </c>
      <c r="K31" s="106">
        <v>74</v>
      </c>
      <c r="L31" s="106">
        <v>70</v>
      </c>
      <c r="M31" s="106">
        <v>72</v>
      </c>
      <c r="N31" s="106">
        <v>68</v>
      </c>
      <c r="O31" s="106">
        <v>60</v>
      </c>
      <c r="P31" s="106">
        <v>58</v>
      </c>
      <c r="Q31" s="106">
        <v>111</v>
      </c>
      <c r="R31" s="106">
        <v>76</v>
      </c>
      <c r="S31" s="106">
        <v>74</v>
      </c>
      <c r="T31" s="106">
        <v>72</v>
      </c>
      <c r="U31" s="108">
        <v>1108</v>
      </c>
      <c r="W31" s="109"/>
      <c r="X31" s="109"/>
      <c r="Y31" s="109"/>
    </row>
    <row r="32" spans="1:25" s="116" customFormat="1" ht="13.5">
      <c r="A32" s="125">
        <v>1110</v>
      </c>
      <c r="B32" s="113" t="s">
        <v>111</v>
      </c>
      <c r="C32" s="118" t="s">
        <v>99</v>
      </c>
      <c r="D32" s="114" t="s">
        <v>112</v>
      </c>
      <c r="E32" s="115">
        <v>394</v>
      </c>
      <c r="F32" s="115">
        <v>413</v>
      </c>
      <c r="G32" s="107">
        <v>417</v>
      </c>
      <c r="H32" s="107"/>
      <c r="I32" s="106">
        <v>430</v>
      </c>
      <c r="J32" s="106">
        <v>428</v>
      </c>
      <c r="K32" s="106">
        <v>437</v>
      </c>
      <c r="L32" s="106">
        <v>410</v>
      </c>
      <c r="M32" s="106">
        <v>423</v>
      </c>
      <c r="N32" s="106">
        <v>428</v>
      </c>
      <c r="O32" s="106">
        <v>378</v>
      </c>
      <c r="P32" s="106">
        <v>401</v>
      </c>
      <c r="Q32" s="106">
        <v>422</v>
      </c>
      <c r="R32" s="106">
        <v>371</v>
      </c>
      <c r="S32" s="106">
        <v>424</v>
      </c>
      <c r="T32" s="106">
        <v>450</v>
      </c>
      <c r="U32" s="108">
        <v>1110</v>
      </c>
      <c r="W32" s="117"/>
      <c r="X32" s="117"/>
      <c r="Y32" s="117"/>
    </row>
    <row r="33" spans="1:25" s="110" customFormat="1" ht="13.5">
      <c r="A33" s="119">
        <v>1112</v>
      </c>
      <c r="B33" s="111" t="s">
        <v>113</v>
      </c>
      <c r="C33" s="104" t="s">
        <v>99</v>
      </c>
      <c r="D33" s="105" t="s">
        <v>114</v>
      </c>
      <c r="E33" s="106">
        <v>78</v>
      </c>
      <c r="F33" s="106">
        <v>78</v>
      </c>
      <c r="G33" s="107">
        <v>81</v>
      </c>
      <c r="H33" s="107"/>
      <c r="I33" s="106">
        <v>81</v>
      </c>
      <c r="J33" s="106">
        <v>73</v>
      </c>
      <c r="K33" s="106">
        <v>77</v>
      </c>
      <c r="L33" s="106">
        <v>71</v>
      </c>
      <c r="M33" s="106">
        <v>125</v>
      </c>
      <c r="N33" s="106">
        <v>95</v>
      </c>
      <c r="O33" s="106">
        <v>83</v>
      </c>
      <c r="P33" s="106">
        <v>72</v>
      </c>
      <c r="Q33" s="106">
        <v>76</v>
      </c>
      <c r="R33" s="106">
        <v>72</v>
      </c>
      <c r="S33" s="106">
        <v>72</v>
      </c>
      <c r="T33" s="106">
        <v>81</v>
      </c>
      <c r="U33" s="108">
        <v>1112</v>
      </c>
      <c r="W33" s="109"/>
      <c r="X33" s="109"/>
      <c r="Y33" s="109"/>
    </row>
    <row r="34" spans="1:25" s="110" customFormat="1" ht="24">
      <c r="A34" s="119">
        <v>1113</v>
      </c>
      <c r="B34" s="111" t="s">
        <v>115</v>
      </c>
      <c r="C34" s="104" t="s">
        <v>99</v>
      </c>
      <c r="D34" s="105" t="s">
        <v>116</v>
      </c>
      <c r="E34" s="106" t="s">
        <v>563</v>
      </c>
      <c r="F34" s="106" t="s">
        <v>564</v>
      </c>
      <c r="G34" s="107">
        <v>194</v>
      </c>
      <c r="H34" s="107"/>
      <c r="I34" s="106">
        <v>198</v>
      </c>
      <c r="J34" s="106">
        <v>181</v>
      </c>
      <c r="K34" s="106">
        <v>233</v>
      </c>
      <c r="L34" s="106">
        <v>191</v>
      </c>
      <c r="M34" s="106">
        <v>179</v>
      </c>
      <c r="N34" s="106">
        <v>216</v>
      </c>
      <c r="O34" s="106">
        <v>213</v>
      </c>
      <c r="P34" s="106">
        <v>191</v>
      </c>
      <c r="Q34" s="106">
        <v>194</v>
      </c>
      <c r="R34" s="106">
        <v>186</v>
      </c>
      <c r="S34" s="106">
        <v>176</v>
      </c>
      <c r="T34" s="106">
        <v>181</v>
      </c>
      <c r="U34" s="108">
        <v>1113</v>
      </c>
      <c r="W34" s="109"/>
      <c r="X34" s="109"/>
      <c r="Y34" s="109"/>
    </row>
    <row r="35" spans="1:25" s="110" customFormat="1" ht="12.75" customHeight="1">
      <c r="A35" s="119">
        <v>1114</v>
      </c>
      <c r="B35" s="111" t="s">
        <v>117</v>
      </c>
      <c r="C35" s="104" t="s">
        <v>118</v>
      </c>
      <c r="D35" s="712" t="s">
        <v>119</v>
      </c>
      <c r="E35" s="106" t="s">
        <v>566</v>
      </c>
      <c r="F35" s="106" t="s">
        <v>565</v>
      </c>
      <c r="G35" s="107">
        <v>269</v>
      </c>
      <c r="H35" s="107"/>
      <c r="I35" s="106">
        <v>257</v>
      </c>
      <c r="J35" s="106">
        <v>254</v>
      </c>
      <c r="K35" s="106">
        <v>253</v>
      </c>
      <c r="L35" s="106">
        <v>258</v>
      </c>
      <c r="M35" s="106">
        <v>248</v>
      </c>
      <c r="N35" s="106">
        <v>274</v>
      </c>
      <c r="O35" s="106">
        <v>234</v>
      </c>
      <c r="P35" s="106">
        <v>261</v>
      </c>
      <c r="Q35" s="106">
        <v>265</v>
      </c>
      <c r="R35" s="106">
        <v>280</v>
      </c>
      <c r="S35" s="106">
        <v>269</v>
      </c>
      <c r="T35" s="106">
        <v>300</v>
      </c>
      <c r="U35" s="108">
        <v>1114</v>
      </c>
      <c r="W35" s="109"/>
      <c r="X35" s="109"/>
      <c r="Y35" s="109"/>
    </row>
    <row r="36" spans="1:25" s="110" customFormat="1" ht="12.75" customHeight="1">
      <c r="A36" s="119"/>
      <c r="B36" s="111"/>
      <c r="C36" s="104"/>
      <c r="D36" s="712"/>
      <c r="E36" s="106" t="s">
        <v>96</v>
      </c>
      <c r="F36" s="106" t="s">
        <v>96</v>
      </c>
      <c r="G36" s="107" t="s">
        <v>96</v>
      </c>
      <c r="H36" s="107"/>
      <c r="I36" s="106" t="s">
        <v>96</v>
      </c>
      <c r="J36" s="106" t="s">
        <v>96</v>
      </c>
      <c r="K36" s="106" t="s">
        <v>96</v>
      </c>
      <c r="L36" s="106" t="s">
        <v>96</v>
      </c>
      <c r="M36" s="106" t="s">
        <v>96</v>
      </c>
      <c r="N36" s="106" t="s">
        <v>96</v>
      </c>
      <c r="O36" s="106" t="s">
        <v>96</v>
      </c>
      <c r="P36" s="106" t="s">
        <v>96</v>
      </c>
      <c r="Q36" s="106" t="s">
        <v>96</v>
      </c>
      <c r="R36" s="106" t="s">
        <v>96</v>
      </c>
      <c r="S36" s="106" t="s">
        <v>96</v>
      </c>
      <c r="T36" s="106" t="s">
        <v>96</v>
      </c>
      <c r="U36" s="108"/>
      <c r="W36" s="109"/>
      <c r="X36" s="109"/>
      <c r="Y36" s="109"/>
    </row>
    <row r="37" spans="1:25" s="110" customFormat="1" ht="12.75" customHeight="1">
      <c r="A37" s="119"/>
      <c r="B37" s="111"/>
      <c r="C37" s="104"/>
      <c r="D37" s="712"/>
      <c r="E37" s="106"/>
      <c r="F37" s="106"/>
      <c r="G37" s="107"/>
      <c r="H37" s="107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8"/>
      <c r="W37" s="109"/>
      <c r="X37" s="109"/>
      <c r="Y37" s="109"/>
    </row>
    <row r="38" spans="1:25" s="110" customFormat="1" ht="13.5">
      <c r="A38" s="119">
        <v>1131</v>
      </c>
      <c r="B38" s="111" t="s">
        <v>120</v>
      </c>
      <c r="C38" s="104" t="s">
        <v>99</v>
      </c>
      <c r="D38" s="105" t="s">
        <v>121</v>
      </c>
      <c r="E38" s="106">
        <v>105</v>
      </c>
      <c r="F38" s="106">
        <v>105</v>
      </c>
      <c r="G38" s="107">
        <v>108</v>
      </c>
      <c r="H38" s="107"/>
      <c r="I38" s="106">
        <v>111</v>
      </c>
      <c r="J38" s="106">
        <v>108</v>
      </c>
      <c r="K38" s="106">
        <v>101</v>
      </c>
      <c r="L38" s="106">
        <v>101</v>
      </c>
      <c r="M38" s="106">
        <v>97</v>
      </c>
      <c r="N38" s="106">
        <v>103</v>
      </c>
      <c r="O38" s="106">
        <v>114</v>
      </c>
      <c r="P38" s="106">
        <v>119</v>
      </c>
      <c r="Q38" s="106">
        <v>119</v>
      </c>
      <c r="R38" s="106">
        <v>109</v>
      </c>
      <c r="S38" s="106">
        <v>111</v>
      </c>
      <c r="T38" s="106">
        <v>103</v>
      </c>
      <c r="U38" s="108">
        <v>1131</v>
      </c>
      <c r="W38" s="109"/>
      <c r="X38" s="109"/>
      <c r="Y38" s="109"/>
    </row>
    <row r="39" spans="1:25" s="110" customFormat="1" ht="13.5">
      <c r="A39" s="119">
        <v>1141</v>
      </c>
      <c r="B39" s="111" t="s">
        <v>122</v>
      </c>
      <c r="C39" s="104" t="s">
        <v>99</v>
      </c>
      <c r="D39" s="105" t="s">
        <v>123</v>
      </c>
      <c r="E39" s="106">
        <v>154</v>
      </c>
      <c r="F39" s="106">
        <v>145</v>
      </c>
      <c r="G39" s="107">
        <v>147</v>
      </c>
      <c r="H39" s="107"/>
      <c r="I39" s="106">
        <v>166</v>
      </c>
      <c r="J39" s="106">
        <v>148</v>
      </c>
      <c r="K39" s="106">
        <v>136</v>
      </c>
      <c r="L39" s="106">
        <v>141</v>
      </c>
      <c r="M39" s="106">
        <v>164</v>
      </c>
      <c r="N39" s="106">
        <v>162</v>
      </c>
      <c r="O39" s="106">
        <v>154</v>
      </c>
      <c r="P39" s="106">
        <v>137</v>
      </c>
      <c r="Q39" s="106">
        <v>143</v>
      </c>
      <c r="R39" s="106">
        <v>129</v>
      </c>
      <c r="S39" s="106">
        <v>147</v>
      </c>
      <c r="T39" s="106">
        <v>138</v>
      </c>
      <c r="U39" s="108">
        <v>1141</v>
      </c>
      <c r="W39" s="109"/>
      <c r="X39" s="109"/>
      <c r="Y39" s="109"/>
    </row>
    <row r="40" spans="1:25" s="110" customFormat="1" ht="13.5" customHeight="1">
      <c r="A40" s="119">
        <v>1146</v>
      </c>
      <c r="B40" s="111" t="s">
        <v>124</v>
      </c>
      <c r="C40" s="104" t="s">
        <v>99</v>
      </c>
      <c r="D40" s="105" t="s">
        <v>125</v>
      </c>
      <c r="E40" s="106">
        <v>252</v>
      </c>
      <c r="F40" s="106">
        <v>252</v>
      </c>
      <c r="G40" s="107">
        <v>256</v>
      </c>
      <c r="H40" s="107"/>
      <c r="I40" s="106">
        <v>252</v>
      </c>
      <c r="J40" s="106">
        <v>252</v>
      </c>
      <c r="K40" s="106">
        <v>252</v>
      </c>
      <c r="L40" s="106">
        <v>252</v>
      </c>
      <c r="M40" s="106">
        <v>252</v>
      </c>
      <c r="N40" s="106">
        <v>265</v>
      </c>
      <c r="O40" s="106">
        <v>246</v>
      </c>
      <c r="P40" s="106">
        <v>252</v>
      </c>
      <c r="Q40" s="106">
        <v>265</v>
      </c>
      <c r="R40" s="106">
        <v>265</v>
      </c>
      <c r="S40" s="106">
        <v>265</v>
      </c>
      <c r="T40" s="106">
        <v>252</v>
      </c>
      <c r="U40" s="108">
        <v>1146</v>
      </c>
      <c r="W40" s="109"/>
      <c r="X40" s="109"/>
      <c r="Y40" s="109"/>
    </row>
    <row r="41" spans="1:25" s="110" customFormat="1" ht="13.5">
      <c r="A41" s="119">
        <v>1151</v>
      </c>
      <c r="B41" s="111" t="s">
        <v>126</v>
      </c>
      <c r="C41" s="104" t="s">
        <v>99</v>
      </c>
      <c r="D41" s="105" t="s">
        <v>127</v>
      </c>
      <c r="E41" s="106">
        <v>126</v>
      </c>
      <c r="F41" s="106">
        <v>121</v>
      </c>
      <c r="G41" s="107">
        <v>115</v>
      </c>
      <c r="H41" s="107"/>
      <c r="I41" s="106">
        <v>111</v>
      </c>
      <c r="J41" s="106">
        <v>105</v>
      </c>
      <c r="K41" s="106">
        <v>100</v>
      </c>
      <c r="L41" s="106">
        <v>113</v>
      </c>
      <c r="M41" s="106">
        <v>120</v>
      </c>
      <c r="N41" s="106">
        <v>114</v>
      </c>
      <c r="O41" s="106">
        <v>118</v>
      </c>
      <c r="P41" s="106">
        <v>120</v>
      </c>
      <c r="Q41" s="106">
        <v>124</v>
      </c>
      <c r="R41" s="106">
        <v>107</v>
      </c>
      <c r="S41" s="106">
        <v>121</v>
      </c>
      <c r="T41" s="106">
        <v>125</v>
      </c>
      <c r="U41" s="108">
        <v>1151</v>
      </c>
      <c r="W41" s="109"/>
      <c r="X41" s="109"/>
      <c r="Y41" s="109"/>
    </row>
    <row r="42" spans="1:25" s="110" customFormat="1" ht="13.5" customHeight="1">
      <c r="A42" s="119">
        <v>1153</v>
      </c>
      <c r="B42" s="111" t="s">
        <v>128</v>
      </c>
      <c r="C42" s="104" t="s">
        <v>99</v>
      </c>
      <c r="D42" s="708" t="s">
        <v>129</v>
      </c>
      <c r="E42" s="106">
        <v>168</v>
      </c>
      <c r="F42" s="106">
        <v>166</v>
      </c>
      <c r="G42" s="107">
        <v>168</v>
      </c>
      <c r="H42" s="107"/>
      <c r="I42" s="106">
        <v>168</v>
      </c>
      <c r="J42" s="106">
        <v>168</v>
      </c>
      <c r="K42" s="106">
        <v>168</v>
      </c>
      <c r="L42" s="106">
        <v>168</v>
      </c>
      <c r="M42" s="106">
        <v>168</v>
      </c>
      <c r="N42" s="106">
        <v>168</v>
      </c>
      <c r="O42" s="106">
        <v>168</v>
      </c>
      <c r="P42" s="106">
        <v>168</v>
      </c>
      <c r="Q42" s="106">
        <v>168</v>
      </c>
      <c r="R42" s="106">
        <v>168</v>
      </c>
      <c r="S42" s="106">
        <v>168</v>
      </c>
      <c r="T42" s="106">
        <v>168</v>
      </c>
      <c r="U42" s="108">
        <v>1153</v>
      </c>
      <c r="W42" s="109"/>
      <c r="X42" s="109"/>
      <c r="Y42" s="109"/>
    </row>
    <row r="43" spans="1:25" s="110" customFormat="1" ht="13.5" customHeight="1">
      <c r="A43" s="119"/>
      <c r="B43" s="111"/>
      <c r="C43" s="104"/>
      <c r="D43" s="708"/>
      <c r="E43" s="106" t="s">
        <v>96</v>
      </c>
      <c r="F43" s="106" t="s">
        <v>96</v>
      </c>
      <c r="G43" s="107" t="s">
        <v>96</v>
      </c>
      <c r="H43" s="107"/>
      <c r="I43" s="106" t="s">
        <v>96</v>
      </c>
      <c r="J43" s="106" t="s">
        <v>96</v>
      </c>
      <c r="K43" s="106" t="s">
        <v>96</v>
      </c>
      <c r="L43" s="106" t="s">
        <v>96</v>
      </c>
      <c r="M43" s="106" t="s">
        <v>96</v>
      </c>
      <c r="N43" s="106" t="s">
        <v>96</v>
      </c>
      <c r="O43" s="106" t="s">
        <v>96</v>
      </c>
      <c r="P43" s="106" t="s">
        <v>96</v>
      </c>
      <c r="Q43" s="106" t="s">
        <v>96</v>
      </c>
      <c r="R43" s="106" t="s">
        <v>96</v>
      </c>
      <c r="S43" s="106" t="s">
        <v>96</v>
      </c>
      <c r="T43" s="106" t="s">
        <v>96</v>
      </c>
      <c r="U43" s="108"/>
      <c r="W43" s="109"/>
      <c r="X43" s="109"/>
      <c r="Y43" s="109"/>
    </row>
    <row r="44" spans="1:25" s="110" customFormat="1" ht="13.5" customHeight="1">
      <c r="A44" s="119">
        <v>1161</v>
      </c>
      <c r="B44" s="111" t="s">
        <v>130</v>
      </c>
      <c r="C44" s="104" t="s">
        <v>131</v>
      </c>
      <c r="D44" s="712" t="s">
        <v>132</v>
      </c>
      <c r="E44" s="106" t="s">
        <v>567</v>
      </c>
      <c r="F44" s="106" t="s">
        <v>567</v>
      </c>
      <c r="G44" s="107">
        <v>268</v>
      </c>
      <c r="H44" s="107"/>
      <c r="I44" s="106">
        <v>238</v>
      </c>
      <c r="J44" s="106">
        <v>238</v>
      </c>
      <c r="K44" s="106">
        <v>238</v>
      </c>
      <c r="L44" s="106">
        <v>238</v>
      </c>
      <c r="M44" s="106">
        <v>238</v>
      </c>
      <c r="N44" s="106">
        <v>268</v>
      </c>
      <c r="O44" s="106">
        <v>268</v>
      </c>
      <c r="P44" s="106">
        <v>268</v>
      </c>
      <c r="Q44" s="106">
        <v>268</v>
      </c>
      <c r="R44" s="106">
        <v>268</v>
      </c>
      <c r="S44" s="106">
        <v>268</v>
      </c>
      <c r="T44" s="106">
        <v>268</v>
      </c>
      <c r="U44" s="108">
        <v>1161</v>
      </c>
      <c r="W44" s="109"/>
      <c r="X44" s="109"/>
      <c r="Y44" s="109"/>
    </row>
    <row r="45" spans="1:25" s="110" customFormat="1" ht="13.5" customHeight="1">
      <c r="A45" s="119"/>
      <c r="B45" s="111"/>
      <c r="C45" s="127"/>
      <c r="D45" s="712"/>
      <c r="E45" s="106"/>
      <c r="F45" s="106"/>
      <c r="G45" s="107"/>
      <c r="H45" s="107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/>
      <c r="W45" s="109"/>
      <c r="X45" s="109"/>
      <c r="Y45" s="109"/>
    </row>
    <row r="46" spans="1:21" s="110" customFormat="1" ht="13.5" customHeight="1">
      <c r="A46" s="119">
        <v>1173</v>
      </c>
      <c r="B46" s="111" t="s">
        <v>133</v>
      </c>
      <c r="C46" s="127" t="s">
        <v>134</v>
      </c>
      <c r="D46" s="708" t="s">
        <v>135</v>
      </c>
      <c r="E46" s="106" t="s">
        <v>568</v>
      </c>
      <c r="F46" s="106" t="s">
        <v>569</v>
      </c>
      <c r="G46" s="107">
        <v>125</v>
      </c>
      <c r="H46" s="107"/>
      <c r="I46" s="106">
        <v>133</v>
      </c>
      <c r="J46" s="106">
        <v>133</v>
      </c>
      <c r="K46" s="106">
        <v>133</v>
      </c>
      <c r="L46" s="106">
        <v>133</v>
      </c>
      <c r="M46" s="106">
        <v>133</v>
      </c>
      <c r="N46" s="106">
        <v>125</v>
      </c>
      <c r="O46" s="106">
        <v>125</v>
      </c>
      <c r="P46" s="106">
        <v>125</v>
      </c>
      <c r="Q46" s="106">
        <v>125</v>
      </c>
      <c r="R46" s="106">
        <v>125</v>
      </c>
      <c r="S46" s="106">
        <v>125</v>
      </c>
      <c r="T46" s="106">
        <v>125</v>
      </c>
      <c r="U46" s="108">
        <v>1173</v>
      </c>
    </row>
    <row r="47" spans="1:21" s="110" customFormat="1" ht="13.5" customHeight="1">
      <c r="A47" s="119"/>
      <c r="B47" s="111"/>
      <c r="C47" s="127"/>
      <c r="D47" s="708"/>
      <c r="E47" s="106" t="s">
        <v>96</v>
      </c>
      <c r="F47" s="106" t="s">
        <v>96</v>
      </c>
      <c r="G47" s="107" t="s">
        <v>96</v>
      </c>
      <c r="H47" s="107"/>
      <c r="I47" s="106" t="s">
        <v>96</v>
      </c>
      <c r="J47" s="106" t="s">
        <v>96</v>
      </c>
      <c r="K47" s="106" t="s">
        <v>96</v>
      </c>
      <c r="L47" s="106" t="s">
        <v>96</v>
      </c>
      <c r="M47" s="106" t="s">
        <v>96</v>
      </c>
      <c r="N47" s="106" t="s">
        <v>96</v>
      </c>
      <c r="O47" s="106" t="s">
        <v>96</v>
      </c>
      <c r="P47" s="106" t="s">
        <v>96</v>
      </c>
      <c r="Q47" s="106" t="s">
        <v>96</v>
      </c>
      <c r="R47" s="106" t="s">
        <v>96</v>
      </c>
      <c r="S47" s="106" t="s">
        <v>96</v>
      </c>
      <c r="T47" s="106" t="s">
        <v>96</v>
      </c>
      <c r="U47" s="108"/>
    </row>
    <row r="48" spans="1:21" s="110" customFormat="1" ht="13.5" customHeight="1">
      <c r="A48" s="119"/>
      <c r="B48" s="128"/>
      <c r="C48" s="104"/>
      <c r="D48" s="708"/>
      <c r="E48" s="106"/>
      <c r="F48" s="106"/>
      <c r="G48" s="107"/>
      <c r="H48" s="107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8"/>
    </row>
    <row r="49" spans="1:25" s="110" customFormat="1" ht="6" customHeight="1">
      <c r="A49" s="119"/>
      <c r="C49" s="120"/>
      <c r="D49" s="105" t="s">
        <v>96</v>
      </c>
      <c r="E49" s="106" t="s">
        <v>96</v>
      </c>
      <c r="F49" s="106" t="s">
        <v>96</v>
      </c>
      <c r="G49" s="107" t="s">
        <v>96</v>
      </c>
      <c r="H49" s="107"/>
      <c r="I49" s="106" t="s">
        <v>96</v>
      </c>
      <c r="J49" s="106" t="s">
        <v>96</v>
      </c>
      <c r="K49" s="106" t="s">
        <v>96</v>
      </c>
      <c r="L49" s="106" t="s">
        <v>96</v>
      </c>
      <c r="M49" s="106" t="s">
        <v>96</v>
      </c>
      <c r="N49" s="106" t="s">
        <v>96</v>
      </c>
      <c r="O49" s="106" t="s">
        <v>96</v>
      </c>
      <c r="P49" s="106" t="s">
        <v>96</v>
      </c>
      <c r="Q49" s="106" t="s">
        <v>96</v>
      </c>
      <c r="R49" s="106" t="s">
        <v>96</v>
      </c>
      <c r="S49" s="106" t="s">
        <v>96</v>
      </c>
      <c r="T49" s="106" t="s">
        <v>96</v>
      </c>
      <c r="U49" s="108"/>
      <c r="W49" s="109"/>
      <c r="X49" s="109"/>
      <c r="Y49" s="109"/>
    </row>
    <row r="50" spans="1:25" s="123" customFormat="1" ht="13.5">
      <c r="A50" s="121"/>
      <c r="B50" s="100" t="s">
        <v>136</v>
      </c>
      <c r="C50" s="104"/>
      <c r="D50" s="122" t="s">
        <v>96</v>
      </c>
      <c r="E50" s="106" t="s">
        <v>96</v>
      </c>
      <c r="F50" s="106" t="s">
        <v>96</v>
      </c>
      <c r="G50" s="107" t="s">
        <v>96</v>
      </c>
      <c r="H50" s="107"/>
      <c r="I50" s="106" t="s">
        <v>96</v>
      </c>
      <c r="J50" s="106" t="s">
        <v>96</v>
      </c>
      <c r="K50" s="106" t="s">
        <v>96</v>
      </c>
      <c r="L50" s="106" t="s">
        <v>96</v>
      </c>
      <c r="M50" s="106" t="s">
        <v>96</v>
      </c>
      <c r="N50" s="106" t="s">
        <v>96</v>
      </c>
      <c r="O50" s="106" t="s">
        <v>96</v>
      </c>
      <c r="P50" s="106" t="s">
        <v>96</v>
      </c>
      <c r="Q50" s="106" t="s">
        <v>96</v>
      </c>
      <c r="R50" s="106" t="s">
        <v>96</v>
      </c>
      <c r="S50" s="106" t="s">
        <v>96</v>
      </c>
      <c r="T50" s="106" t="s">
        <v>96</v>
      </c>
      <c r="U50" s="108"/>
      <c r="W50" s="124"/>
      <c r="X50" s="124"/>
      <c r="Y50" s="124"/>
    </row>
    <row r="51" spans="1:25" s="116" customFormat="1" ht="13.5">
      <c r="A51" s="125">
        <v>1201</v>
      </c>
      <c r="B51" s="113" t="s">
        <v>137</v>
      </c>
      <c r="C51" s="118" t="s">
        <v>99</v>
      </c>
      <c r="D51" s="114" t="s">
        <v>138</v>
      </c>
      <c r="E51" s="115">
        <v>634</v>
      </c>
      <c r="F51" s="115">
        <v>634</v>
      </c>
      <c r="G51" s="107">
        <v>650</v>
      </c>
      <c r="H51" s="107"/>
      <c r="I51" s="106">
        <v>634</v>
      </c>
      <c r="J51" s="106">
        <v>634</v>
      </c>
      <c r="K51" s="106">
        <v>634</v>
      </c>
      <c r="L51" s="106">
        <v>634</v>
      </c>
      <c r="M51" s="106">
        <v>634</v>
      </c>
      <c r="N51" s="106">
        <v>634</v>
      </c>
      <c r="O51" s="106">
        <v>660</v>
      </c>
      <c r="P51" s="106">
        <v>660</v>
      </c>
      <c r="Q51" s="106">
        <v>660</v>
      </c>
      <c r="R51" s="106">
        <v>660</v>
      </c>
      <c r="S51" s="106">
        <v>678</v>
      </c>
      <c r="T51" s="106">
        <v>678</v>
      </c>
      <c r="U51" s="108">
        <v>1201</v>
      </c>
      <c r="W51" s="117"/>
      <c r="X51" s="117"/>
      <c r="Y51" s="117"/>
    </row>
    <row r="52" spans="1:25" s="116" customFormat="1" ht="13.5">
      <c r="A52" s="125">
        <v>1212</v>
      </c>
      <c r="B52" s="113" t="s">
        <v>139</v>
      </c>
      <c r="C52" s="118" t="s">
        <v>99</v>
      </c>
      <c r="D52" s="114" t="s">
        <v>140</v>
      </c>
      <c r="E52" s="115" t="s">
        <v>570</v>
      </c>
      <c r="F52" s="115" t="s">
        <v>570</v>
      </c>
      <c r="G52" s="107">
        <v>163</v>
      </c>
      <c r="H52" s="107"/>
      <c r="I52" s="106">
        <v>163</v>
      </c>
      <c r="J52" s="106">
        <v>163</v>
      </c>
      <c r="K52" s="106">
        <v>163</v>
      </c>
      <c r="L52" s="106">
        <v>163</v>
      </c>
      <c r="M52" s="106">
        <v>163</v>
      </c>
      <c r="N52" s="106">
        <v>163</v>
      </c>
      <c r="O52" s="106">
        <v>163</v>
      </c>
      <c r="P52" s="106">
        <v>162</v>
      </c>
      <c r="Q52" s="106">
        <v>163</v>
      </c>
      <c r="R52" s="106">
        <v>163</v>
      </c>
      <c r="S52" s="106">
        <v>163</v>
      </c>
      <c r="T52" s="106">
        <v>163</v>
      </c>
      <c r="U52" s="108">
        <v>1212</v>
      </c>
      <c r="W52" s="117"/>
      <c r="X52" s="117"/>
      <c r="Y52" s="117"/>
    </row>
    <row r="53" spans="1:25" s="110" customFormat="1" ht="13.5">
      <c r="A53" s="119">
        <v>1221</v>
      </c>
      <c r="B53" s="111" t="s">
        <v>141</v>
      </c>
      <c r="C53" s="104" t="s">
        <v>99</v>
      </c>
      <c r="D53" s="105" t="s">
        <v>142</v>
      </c>
      <c r="E53" s="106">
        <v>122</v>
      </c>
      <c r="F53" s="106">
        <v>122</v>
      </c>
      <c r="G53" s="107">
        <v>122</v>
      </c>
      <c r="H53" s="107"/>
      <c r="I53" s="106">
        <v>122</v>
      </c>
      <c r="J53" s="106">
        <v>122</v>
      </c>
      <c r="K53" s="106">
        <v>122</v>
      </c>
      <c r="L53" s="106">
        <v>122</v>
      </c>
      <c r="M53" s="106">
        <v>122</v>
      </c>
      <c r="N53" s="106">
        <v>122</v>
      </c>
      <c r="O53" s="106">
        <v>122</v>
      </c>
      <c r="P53" s="106">
        <v>122</v>
      </c>
      <c r="Q53" s="106">
        <v>122</v>
      </c>
      <c r="R53" s="106">
        <v>123</v>
      </c>
      <c r="S53" s="106">
        <v>122</v>
      </c>
      <c r="T53" s="106">
        <v>122</v>
      </c>
      <c r="U53" s="108">
        <v>1221</v>
      </c>
      <c r="W53" s="109"/>
      <c r="X53" s="109"/>
      <c r="Y53" s="109"/>
    </row>
    <row r="54" spans="1:25" s="116" customFormat="1" ht="13.5" customHeight="1">
      <c r="A54" s="125">
        <v>1252</v>
      </c>
      <c r="B54" s="113" t="s">
        <v>143</v>
      </c>
      <c r="C54" s="118" t="s">
        <v>99</v>
      </c>
      <c r="D54" s="114" t="s">
        <v>144</v>
      </c>
      <c r="E54" s="106">
        <v>217</v>
      </c>
      <c r="F54" s="115">
        <v>210</v>
      </c>
      <c r="G54" s="107">
        <v>206</v>
      </c>
      <c r="H54" s="107"/>
      <c r="I54" s="106">
        <v>204</v>
      </c>
      <c r="J54" s="106">
        <v>209</v>
      </c>
      <c r="K54" s="106">
        <v>214</v>
      </c>
      <c r="L54" s="106">
        <v>204</v>
      </c>
      <c r="M54" s="106">
        <v>212</v>
      </c>
      <c r="N54" s="106">
        <v>212</v>
      </c>
      <c r="O54" s="106">
        <v>212</v>
      </c>
      <c r="P54" s="106">
        <v>197</v>
      </c>
      <c r="Q54" s="106">
        <v>199</v>
      </c>
      <c r="R54" s="106">
        <v>196</v>
      </c>
      <c r="S54" s="106">
        <v>205</v>
      </c>
      <c r="T54" s="106">
        <v>205</v>
      </c>
      <c r="U54" s="108">
        <v>1252</v>
      </c>
      <c r="W54" s="117"/>
      <c r="X54" s="117"/>
      <c r="Y54" s="117"/>
    </row>
    <row r="55" spans="1:21" s="110" customFormat="1" ht="13.5" customHeight="1">
      <c r="A55" s="119">
        <v>1261</v>
      </c>
      <c r="B55" s="111" t="s">
        <v>145</v>
      </c>
      <c r="C55" s="127" t="s">
        <v>99</v>
      </c>
      <c r="D55" s="129" t="s">
        <v>146</v>
      </c>
      <c r="E55" s="106">
        <v>223</v>
      </c>
      <c r="F55" s="106">
        <v>223</v>
      </c>
      <c r="G55" s="107">
        <v>225</v>
      </c>
      <c r="H55" s="107"/>
      <c r="I55" s="106">
        <v>223</v>
      </c>
      <c r="J55" s="106">
        <v>223</v>
      </c>
      <c r="K55" s="106">
        <v>223</v>
      </c>
      <c r="L55" s="106">
        <v>223</v>
      </c>
      <c r="M55" s="106">
        <v>220</v>
      </c>
      <c r="N55" s="106">
        <v>216</v>
      </c>
      <c r="O55" s="106">
        <v>217</v>
      </c>
      <c r="P55" s="106">
        <v>231</v>
      </c>
      <c r="Q55" s="106">
        <v>231</v>
      </c>
      <c r="R55" s="106">
        <v>231</v>
      </c>
      <c r="S55" s="106">
        <v>231</v>
      </c>
      <c r="T55" s="106">
        <v>231</v>
      </c>
      <c r="U55" s="108">
        <v>1261</v>
      </c>
    </row>
    <row r="56" spans="1:25" s="110" customFormat="1" ht="6" customHeight="1">
      <c r="A56" s="119"/>
      <c r="C56" s="120"/>
      <c r="D56" s="105" t="s">
        <v>96</v>
      </c>
      <c r="E56" s="106" t="s">
        <v>96</v>
      </c>
      <c r="F56" s="106" t="s">
        <v>96</v>
      </c>
      <c r="G56" s="107" t="s">
        <v>96</v>
      </c>
      <c r="H56" s="107"/>
      <c r="I56" s="106" t="s">
        <v>96</v>
      </c>
      <c r="J56" s="106" t="s">
        <v>96</v>
      </c>
      <c r="K56" s="106" t="s">
        <v>96</v>
      </c>
      <c r="L56" s="106" t="s">
        <v>96</v>
      </c>
      <c r="M56" s="106" t="s">
        <v>96</v>
      </c>
      <c r="N56" s="106" t="s">
        <v>96</v>
      </c>
      <c r="O56" s="106" t="s">
        <v>96</v>
      </c>
      <c r="P56" s="106" t="s">
        <v>96</v>
      </c>
      <c r="Q56" s="106" t="s">
        <v>96</v>
      </c>
      <c r="R56" s="106" t="s">
        <v>96</v>
      </c>
      <c r="S56" s="106" t="s">
        <v>96</v>
      </c>
      <c r="T56" s="106" t="s">
        <v>96</v>
      </c>
      <c r="U56" s="108"/>
      <c r="W56" s="109"/>
      <c r="X56" s="109"/>
      <c r="Y56" s="109"/>
    </row>
    <row r="57" spans="1:25" s="123" customFormat="1" ht="13.5">
      <c r="A57" s="121"/>
      <c r="B57" s="100" t="s">
        <v>147</v>
      </c>
      <c r="C57" s="104"/>
      <c r="D57" s="122" t="s">
        <v>96</v>
      </c>
      <c r="E57" s="106" t="s">
        <v>96</v>
      </c>
      <c r="F57" s="106" t="s">
        <v>96</v>
      </c>
      <c r="G57" s="107" t="s">
        <v>96</v>
      </c>
      <c r="H57" s="107"/>
      <c r="I57" s="106" t="s">
        <v>96</v>
      </c>
      <c r="J57" s="106" t="s">
        <v>96</v>
      </c>
      <c r="K57" s="106" t="s">
        <v>96</v>
      </c>
      <c r="L57" s="106" t="s">
        <v>96</v>
      </c>
      <c r="M57" s="106" t="s">
        <v>96</v>
      </c>
      <c r="N57" s="106" t="s">
        <v>96</v>
      </c>
      <c r="O57" s="106" t="s">
        <v>96</v>
      </c>
      <c r="P57" s="106" t="s">
        <v>96</v>
      </c>
      <c r="Q57" s="106" t="s">
        <v>96</v>
      </c>
      <c r="R57" s="106" t="s">
        <v>96</v>
      </c>
      <c r="S57" s="106" t="s">
        <v>96</v>
      </c>
      <c r="T57" s="106" t="s">
        <v>96</v>
      </c>
      <c r="U57" s="108"/>
      <c r="W57" s="124"/>
      <c r="X57" s="124"/>
      <c r="Y57" s="124"/>
    </row>
    <row r="58" spans="1:25" s="110" customFormat="1" ht="13.5" customHeight="1">
      <c r="A58" s="119">
        <v>1301</v>
      </c>
      <c r="B58" s="111" t="s">
        <v>148</v>
      </c>
      <c r="C58" s="104" t="s">
        <v>149</v>
      </c>
      <c r="D58" s="105" t="s">
        <v>150</v>
      </c>
      <c r="E58" s="106">
        <v>102</v>
      </c>
      <c r="F58" s="106">
        <v>102</v>
      </c>
      <c r="G58" s="107">
        <v>106</v>
      </c>
      <c r="H58" s="107"/>
      <c r="I58" s="106">
        <v>102</v>
      </c>
      <c r="J58" s="106">
        <v>102</v>
      </c>
      <c r="K58" s="106">
        <v>102</v>
      </c>
      <c r="L58" s="106">
        <v>102</v>
      </c>
      <c r="M58" s="106">
        <v>102</v>
      </c>
      <c r="N58" s="106">
        <v>102</v>
      </c>
      <c r="O58" s="106">
        <v>102</v>
      </c>
      <c r="P58" s="106">
        <v>110</v>
      </c>
      <c r="Q58" s="106">
        <v>110</v>
      </c>
      <c r="R58" s="106">
        <v>115</v>
      </c>
      <c r="S58" s="106">
        <v>115</v>
      </c>
      <c r="T58" s="106">
        <v>115</v>
      </c>
      <c r="U58" s="108">
        <v>1301</v>
      </c>
      <c r="W58" s="109"/>
      <c r="X58" s="109"/>
      <c r="Y58" s="109"/>
    </row>
    <row r="59" spans="1:25" s="110" customFormat="1" ht="13.5">
      <c r="A59" s="119">
        <v>1303</v>
      </c>
      <c r="B59" s="713" t="s">
        <v>151</v>
      </c>
      <c r="C59" s="104" t="s">
        <v>149</v>
      </c>
      <c r="D59" s="105" t="s">
        <v>152</v>
      </c>
      <c r="E59" s="106">
        <v>199</v>
      </c>
      <c r="F59" s="106">
        <v>189</v>
      </c>
      <c r="G59" s="107">
        <v>191</v>
      </c>
      <c r="H59" s="107"/>
      <c r="I59" s="106">
        <v>193</v>
      </c>
      <c r="J59" s="106">
        <v>183</v>
      </c>
      <c r="K59" s="106">
        <v>193</v>
      </c>
      <c r="L59" s="106">
        <v>183</v>
      </c>
      <c r="M59" s="106">
        <v>193</v>
      </c>
      <c r="N59" s="106">
        <v>193</v>
      </c>
      <c r="O59" s="106">
        <v>183</v>
      </c>
      <c r="P59" s="106">
        <v>193</v>
      </c>
      <c r="Q59" s="106">
        <v>183</v>
      </c>
      <c r="R59" s="106">
        <v>191</v>
      </c>
      <c r="S59" s="106">
        <v>198</v>
      </c>
      <c r="T59" s="106">
        <v>203</v>
      </c>
      <c r="U59" s="108">
        <v>1303</v>
      </c>
      <c r="W59" s="109"/>
      <c r="X59" s="109"/>
      <c r="Y59" s="109"/>
    </row>
    <row r="60" spans="1:25" s="110" customFormat="1" ht="13.5">
      <c r="A60" s="119"/>
      <c r="B60" s="713"/>
      <c r="C60" s="127"/>
      <c r="D60" s="130"/>
      <c r="E60" s="106" t="s">
        <v>96</v>
      </c>
      <c r="F60" s="106" t="s">
        <v>96</v>
      </c>
      <c r="G60" s="107" t="s">
        <v>96</v>
      </c>
      <c r="H60" s="107"/>
      <c r="I60" s="106" t="s">
        <v>96</v>
      </c>
      <c r="J60" s="106" t="s">
        <v>96</v>
      </c>
      <c r="K60" s="106" t="s">
        <v>96</v>
      </c>
      <c r="L60" s="106" t="s">
        <v>96</v>
      </c>
      <c r="M60" s="106" t="s">
        <v>96</v>
      </c>
      <c r="N60" s="106" t="s">
        <v>96</v>
      </c>
      <c r="O60" s="106" t="s">
        <v>96</v>
      </c>
      <c r="P60" s="106" t="s">
        <v>96</v>
      </c>
      <c r="Q60" s="106" t="s">
        <v>96</v>
      </c>
      <c r="R60" s="106" t="s">
        <v>96</v>
      </c>
      <c r="S60" s="106" t="s">
        <v>96</v>
      </c>
      <c r="T60" s="106" t="s">
        <v>96</v>
      </c>
      <c r="U60" s="108"/>
      <c r="W60" s="109"/>
      <c r="X60" s="109"/>
      <c r="Y60" s="109"/>
    </row>
    <row r="61" spans="1:21" s="116" customFormat="1" ht="13.5" customHeight="1">
      <c r="A61" s="125">
        <v>1311</v>
      </c>
      <c r="B61" s="113" t="s">
        <v>153</v>
      </c>
      <c r="C61" s="131" t="s">
        <v>134</v>
      </c>
      <c r="D61" s="706" t="s">
        <v>154</v>
      </c>
      <c r="E61" s="115" t="s">
        <v>571</v>
      </c>
      <c r="F61" s="115">
        <v>2230</v>
      </c>
      <c r="G61" s="132">
        <v>2084</v>
      </c>
      <c r="H61" s="132"/>
      <c r="I61" s="115">
        <v>2113</v>
      </c>
      <c r="J61" s="115">
        <v>2113</v>
      </c>
      <c r="K61" s="115">
        <v>2113</v>
      </c>
      <c r="L61" s="115">
        <v>2059</v>
      </c>
      <c r="M61" s="115">
        <v>2059</v>
      </c>
      <c r="N61" s="115">
        <v>2059</v>
      </c>
      <c r="O61" s="115">
        <v>2113</v>
      </c>
      <c r="P61" s="115">
        <v>2059</v>
      </c>
      <c r="Q61" s="115">
        <v>2113</v>
      </c>
      <c r="R61" s="115">
        <v>2086</v>
      </c>
      <c r="S61" s="115">
        <v>2059</v>
      </c>
      <c r="T61" s="115">
        <v>2059</v>
      </c>
      <c r="U61" s="133">
        <v>1311</v>
      </c>
    </row>
    <row r="62" spans="1:21" s="110" customFormat="1" ht="8.25" customHeight="1">
      <c r="A62" s="119"/>
      <c r="B62" s="111"/>
      <c r="C62" s="127"/>
      <c r="D62" s="707"/>
      <c r="E62" s="106" t="s">
        <v>96</v>
      </c>
      <c r="F62" s="106" t="s">
        <v>96</v>
      </c>
      <c r="G62" s="107" t="s">
        <v>96</v>
      </c>
      <c r="H62" s="107"/>
      <c r="I62" s="106" t="s">
        <v>96</v>
      </c>
      <c r="J62" s="106" t="s">
        <v>96</v>
      </c>
      <c r="K62" s="106" t="s">
        <v>96</v>
      </c>
      <c r="L62" s="106" t="s">
        <v>96</v>
      </c>
      <c r="M62" s="106" t="s">
        <v>96</v>
      </c>
      <c r="N62" s="106" t="s">
        <v>96</v>
      </c>
      <c r="O62" s="106" t="s">
        <v>96</v>
      </c>
      <c r="P62" s="106" t="s">
        <v>96</v>
      </c>
      <c r="Q62" s="106" t="s">
        <v>96</v>
      </c>
      <c r="R62" s="106" t="s">
        <v>96</v>
      </c>
      <c r="S62" s="106" t="s">
        <v>96</v>
      </c>
      <c r="T62" s="106" t="s">
        <v>96</v>
      </c>
      <c r="U62" s="108"/>
    </row>
    <row r="63" spans="1:25" s="110" customFormat="1" ht="24">
      <c r="A63" s="119">
        <v>1321</v>
      </c>
      <c r="B63" s="111" t="s">
        <v>155</v>
      </c>
      <c r="C63" s="104" t="s">
        <v>156</v>
      </c>
      <c r="D63" s="105" t="s">
        <v>157</v>
      </c>
      <c r="E63" s="106" t="s">
        <v>573</v>
      </c>
      <c r="F63" s="106" t="s">
        <v>572</v>
      </c>
      <c r="G63" s="107">
        <v>402</v>
      </c>
      <c r="H63" s="107"/>
      <c r="I63" s="106">
        <v>390</v>
      </c>
      <c r="J63" s="106">
        <v>390</v>
      </c>
      <c r="K63" s="106">
        <v>405</v>
      </c>
      <c r="L63" s="106">
        <v>405</v>
      </c>
      <c r="M63" s="106">
        <v>405</v>
      </c>
      <c r="N63" s="106">
        <v>405</v>
      </c>
      <c r="O63" s="106">
        <v>405</v>
      </c>
      <c r="P63" s="106">
        <v>405</v>
      </c>
      <c r="Q63" s="106">
        <v>405</v>
      </c>
      <c r="R63" s="106">
        <v>405</v>
      </c>
      <c r="S63" s="106">
        <v>405</v>
      </c>
      <c r="T63" s="106">
        <v>402</v>
      </c>
      <c r="U63" s="108">
        <v>1321</v>
      </c>
      <c r="W63" s="109"/>
      <c r="X63" s="109"/>
      <c r="Y63" s="109"/>
    </row>
    <row r="64" spans="1:25" s="110" customFormat="1" ht="13.5">
      <c r="A64" s="119">
        <v>1341</v>
      </c>
      <c r="B64" s="111" t="s">
        <v>158</v>
      </c>
      <c r="C64" s="104" t="s">
        <v>131</v>
      </c>
      <c r="D64" s="105" t="s">
        <v>159</v>
      </c>
      <c r="E64" s="106">
        <v>200</v>
      </c>
      <c r="F64" s="106">
        <v>188</v>
      </c>
      <c r="G64" s="107">
        <v>199</v>
      </c>
      <c r="H64" s="107"/>
      <c r="I64" s="106">
        <v>185</v>
      </c>
      <c r="J64" s="106">
        <v>195</v>
      </c>
      <c r="K64" s="106">
        <v>198</v>
      </c>
      <c r="L64" s="106">
        <v>198</v>
      </c>
      <c r="M64" s="106">
        <v>198</v>
      </c>
      <c r="N64" s="106">
        <v>188</v>
      </c>
      <c r="O64" s="106">
        <v>198</v>
      </c>
      <c r="P64" s="106">
        <v>198</v>
      </c>
      <c r="Q64" s="106">
        <v>198</v>
      </c>
      <c r="R64" s="106">
        <v>198</v>
      </c>
      <c r="S64" s="106">
        <v>208</v>
      </c>
      <c r="T64" s="106">
        <v>228</v>
      </c>
      <c r="U64" s="108">
        <v>1341</v>
      </c>
      <c r="W64" s="109"/>
      <c r="X64" s="109"/>
      <c r="Y64" s="109"/>
    </row>
    <row r="65" spans="1:25" s="110" customFormat="1" ht="6" customHeight="1">
      <c r="A65" s="119"/>
      <c r="C65" s="120"/>
      <c r="D65" s="105" t="s">
        <v>96</v>
      </c>
      <c r="E65" s="106" t="s">
        <v>96</v>
      </c>
      <c r="F65" s="106" t="s">
        <v>96</v>
      </c>
      <c r="G65" s="107" t="s">
        <v>96</v>
      </c>
      <c r="H65" s="107"/>
      <c r="I65" s="106" t="s">
        <v>96</v>
      </c>
      <c r="J65" s="106" t="s">
        <v>96</v>
      </c>
      <c r="K65" s="106" t="s">
        <v>96</v>
      </c>
      <c r="L65" s="106" t="s">
        <v>96</v>
      </c>
      <c r="M65" s="106" t="s">
        <v>96</v>
      </c>
      <c r="N65" s="106" t="s">
        <v>96</v>
      </c>
      <c r="O65" s="106" t="s">
        <v>96</v>
      </c>
      <c r="P65" s="106" t="s">
        <v>96</v>
      </c>
      <c r="Q65" s="106" t="s">
        <v>96</v>
      </c>
      <c r="R65" s="106" t="s">
        <v>96</v>
      </c>
      <c r="S65" s="106" t="s">
        <v>96</v>
      </c>
      <c r="T65" s="106" t="s">
        <v>96</v>
      </c>
      <c r="U65" s="108"/>
      <c r="W65" s="109"/>
      <c r="X65" s="109"/>
      <c r="Y65" s="109"/>
    </row>
    <row r="66" spans="1:25" s="123" customFormat="1" ht="13.5">
      <c r="A66" s="121"/>
      <c r="B66" s="100" t="s">
        <v>160</v>
      </c>
      <c r="C66" s="104"/>
      <c r="D66" s="122" t="s">
        <v>96</v>
      </c>
      <c r="E66" s="106" t="s">
        <v>96</v>
      </c>
      <c r="F66" s="106" t="s">
        <v>96</v>
      </c>
      <c r="G66" s="107" t="s">
        <v>96</v>
      </c>
      <c r="H66" s="107"/>
      <c r="I66" s="106" t="s">
        <v>96</v>
      </c>
      <c r="J66" s="106" t="s">
        <v>96</v>
      </c>
      <c r="K66" s="106" t="s">
        <v>96</v>
      </c>
      <c r="L66" s="106" t="s">
        <v>96</v>
      </c>
      <c r="M66" s="106" t="s">
        <v>96</v>
      </c>
      <c r="N66" s="106" t="s">
        <v>96</v>
      </c>
      <c r="O66" s="106" t="s">
        <v>96</v>
      </c>
      <c r="P66" s="106" t="s">
        <v>96</v>
      </c>
      <c r="Q66" s="106" t="s">
        <v>96</v>
      </c>
      <c r="R66" s="106" t="s">
        <v>96</v>
      </c>
      <c r="S66" s="106" t="s">
        <v>96</v>
      </c>
      <c r="T66" s="106" t="s">
        <v>96</v>
      </c>
      <c r="U66" s="108"/>
      <c r="W66" s="124"/>
      <c r="X66" s="124"/>
      <c r="Y66" s="124"/>
    </row>
    <row r="67" spans="1:25" s="110" customFormat="1" ht="13.5">
      <c r="A67" s="119">
        <v>1401</v>
      </c>
      <c r="B67" s="111" t="s">
        <v>161</v>
      </c>
      <c r="C67" s="104" t="s">
        <v>162</v>
      </c>
      <c r="D67" s="105" t="s">
        <v>96</v>
      </c>
      <c r="E67" s="106">
        <v>132</v>
      </c>
      <c r="F67" s="106">
        <v>125</v>
      </c>
      <c r="G67" s="107">
        <v>144</v>
      </c>
      <c r="H67" s="107"/>
      <c r="I67" s="106">
        <v>148</v>
      </c>
      <c r="J67" s="106">
        <v>156</v>
      </c>
      <c r="K67" s="106">
        <v>139</v>
      </c>
      <c r="L67" s="106">
        <v>126</v>
      </c>
      <c r="M67" s="106">
        <v>130</v>
      </c>
      <c r="N67" s="106">
        <v>126</v>
      </c>
      <c r="O67" s="106">
        <v>169</v>
      </c>
      <c r="P67" s="106">
        <v>114</v>
      </c>
      <c r="Q67" s="106">
        <v>150</v>
      </c>
      <c r="R67" s="106">
        <v>149</v>
      </c>
      <c r="S67" s="106">
        <v>147</v>
      </c>
      <c r="T67" s="106">
        <v>172</v>
      </c>
      <c r="U67" s="108">
        <v>1401</v>
      </c>
      <c r="W67" s="109"/>
      <c r="X67" s="109"/>
      <c r="Y67" s="109"/>
    </row>
    <row r="68" spans="1:25" s="110" customFormat="1" ht="13.5">
      <c r="A68" s="119">
        <v>1402</v>
      </c>
      <c r="B68" s="111" t="s">
        <v>163</v>
      </c>
      <c r="C68" s="104" t="s">
        <v>162</v>
      </c>
      <c r="D68" s="105" t="s">
        <v>96</v>
      </c>
      <c r="E68" s="106">
        <v>675</v>
      </c>
      <c r="F68" s="106">
        <v>734</v>
      </c>
      <c r="G68" s="107">
        <v>837</v>
      </c>
      <c r="H68" s="107"/>
      <c r="I68" s="106">
        <v>732</v>
      </c>
      <c r="J68" s="106">
        <v>704</v>
      </c>
      <c r="K68" s="106">
        <v>537</v>
      </c>
      <c r="L68" s="106">
        <v>612</v>
      </c>
      <c r="M68" s="106">
        <v>590</v>
      </c>
      <c r="N68" s="106">
        <v>734</v>
      </c>
      <c r="O68" s="106">
        <v>987</v>
      </c>
      <c r="P68" s="106">
        <v>985</v>
      </c>
      <c r="Q68" s="106">
        <v>1267</v>
      </c>
      <c r="R68" s="106">
        <v>988</v>
      </c>
      <c r="S68" s="106">
        <v>964</v>
      </c>
      <c r="T68" s="106">
        <v>943</v>
      </c>
      <c r="U68" s="108">
        <v>1402</v>
      </c>
      <c r="W68" s="109"/>
      <c r="X68" s="109"/>
      <c r="Y68" s="109"/>
    </row>
    <row r="69" spans="1:25" s="110" customFormat="1" ht="13.5">
      <c r="A69" s="119">
        <v>1403</v>
      </c>
      <c r="B69" s="111" t="s">
        <v>164</v>
      </c>
      <c r="C69" s="104" t="s">
        <v>162</v>
      </c>
      <c r="D69" s="105" t="s">
        <v>165</v>
      </c>
      <c r="E69" s="106">
        <v>174</v>
      </c>
      <c r="F69" s="106">
        <v>175</v>
      </c>
      <c r="G69" s="107">
        <v>163</v>
      </c>
      <c r="H69" s="107"/>
      <c r="I69" s="106">
        <v>115</v>
      </c>
      <c r="J69" s="106">
        <v>114</v>
      </c>
      <c r="K69" s="106">
        <v>116</v>
      </c>
      <c r="L69" s="106">
        <v>137</v>
      </c>
      <c r="M69" s="106">
        <v>165</v>
      </c>
      <c r="N69" s="106">
        <v>183</v>
      </c>
      <c r="O69" s="106">
        <v>168</v>
      </c>
      <c r="P69" s="106">
        <v>210</v>
      </c>
      <c r="Q69" s="106">
        <v>170</v>
      </c>
      <c r="R69" s="106">
        <v>156</v>
      </c>
      <c r="S69" s="106">
        <v>137</v>
      </c>
      <c r="T69" s="106">
        <v>138</v>
      </c>
      <c r="U69" s="108">
        <v>1403</v>
      </c>
      <c r="W69" s="109"/>
      <c r="X69" s="109"/>
      <c r="Y69" s="109"/>
    </row>
    <row r="70" spans="1:25" s="116" customFormat="1" ht="13.5">
      <c r="A70" s="125">
        <v>1405</v>
      </c>
      <c r="B70" s="113" t="s">
        <v>166</v>
      </c>
      <c r="C70" s="118" t="s">
        <v>162</v>
      </c>
      <c r="D70" s="114" t="s">
        <v>167</v>
      </c>
      <c r="E70" s="115" t="s">
        <v>574</v>
      </c>
      <c r="F70" s="115">
        <v>695</v>
      </c>
      <c r="G70" s="132">
        <v>655</v>
      </c>
      <c r="H70" s="132"/>
      <c r="I70" s="115">
        <v>648</v>
      </c>
      <c r="J70" s="115">
        <v>550</v>
      </c>
      <c r="K70" s="115">
        <v>476</v>
      </c>
      <c r="L70" s="115">
        <v>467</v>
      </c>
      <c r="M70" s="115">
        <v>521</v>
      </c>
      <c r="N70" s="115">
        <v>633</v>
      </c>
      <c r="O70" s="115">
        <v>795</v>
      </c>
      <c r="P70" s="115">
        <v>818</v>
      </c>
      <c r="Q70" s="115">
        <v>864</v>
      </c>
      <c r="R70" s="115">
        <v>808</v>
      </c>
      <c r="S70" s="115">
        <v>660</v>
      </c>
      <c r="T70" s="115">
        <v>623</v>
      </c>
      <c r="U70" s="133">
        <v>1405</v>
      </c>
      <c r="W70" s="117"/>
      <c r="X70" s="117"/>
      <c r="Y70" s="117"/>
    </row>
    <row r="71" spans="1:25" s="110" customFormat="1" ht="13.5">
      <c r="A71" s="119">
        <v>1406</v>
      </c>
      <c r="B71" s="111" t="s">
        <v>168</v>
      </c>
      <c r="C71" s="104" t="s">
        <v>162</v>
      </c>
      <c r="D71" s="105" t="s">
        <v>169</v>
      </c>
      <c r="E71" s="106">
        <v>427</v>
      </c>
      <c r="F71" s="106">
        <v>446</v>
      </c>
      <c r="G71" s="107">
        <v>498</v>
      </c>
      <c r="H71" s="107"/>
      <c r="I71" s="106">
        <v>667</v>
      </c>
      <c r="J71" s="106">
        <v>770</v>
      </c>
      <c r="K71" s="106">
        <v>495</v>
      </c>
      <c r="L71" s="106">
        <v>360</v>
      </c>
      <c r="M71" s="106">
        <v>314</v>
      </c>
      <c r="N71" s="106">
        <v>332</v>
      </c>
      <c r="O71" s="106">
        <v>408</v>
      </c>
      <c r="P71" s="106">
        <v>381</v>
      </c>
      <c r="Q71" s="106">
        <v>438</v>
      </c>
      <c r="R71" s="106">
        <v>498</v>
      </c>
      <c r="S71" s="106">
        <v>632</v>
      </c>
      <c r="T71" s="106">
        <v>682</v>
      </c>
      <c r="U71" s="108">
        <v>1406</v>
      </c>
      <c r="W71" s="109"/>
      <c r="X71" s="109"/>
      <c r="Y71" s="109"/>
    </row>
    <row r="72" spans="1:25" s="110" customFormat="1" ht="13.5">
      <c r="A72" s="119">
        <v>1407</v>
      </c>
      <c r="B72" s="111" t="s">
        <v>170</v>
      </c>
      <c r="C72" s="104" t="s">
        <v>99</v>
      </c>
      <c r="D72" s="708" t="s">
        <v>171</v>
      </c>
      <c r="E72" s="106">
        <v>18</v>
      </c>
      <c r="F72" s="106">
        <v>18</v>
      </c>
      <c r="G72" s="107">
        <v>16</v>
      </c>
      <c r="H72" s="107"/>
      <c r="I72" s="106">
        <v>16</v>
      </c>
      <c r="J72" s="106">
        <v>16</v>
      </c>
      <c r="K72" s="106">
        <v>16</v>
      </c>
      <c r="L72" s="106">
        <v>16</v>
      </c>
      <c r="M72" s="106">
        <v>15</v>
      </c>
      <c r="N72" s="106">
        <v>16</v>
      </c>
      <c r="O72" s="106">
        <v>15</v>
      </c>
      <c r="P72" s="106">
        <v>15</v>
      </c>
      <c r="Q72" s="106">
        <v>16</v>
      </c>
      <c r="R72" s="106">
        <v>15</v>
      </c>
      <c r="S72" s="106">
        <v>16</v>
      </c>
      <c r="T72" s="106">
        <v>16</v>
      </c>
      <c r="U72" s="108">
        <v>1407</v>
      </c>
      <c r="W72" s="109"/>
      <c r="X72" s="109"/>
      <c r="Y72" s="109"/>
    </row>
    <row r="73" spans="1:25" s="110" customFormat="1" ht="13.5">
      <c r="A73" s="119"/>
      <c r="B73" s="111"/>
      <c r="C73" s="104"/>
      <c r="D73" s="708"/>
      <c r="E73" s="106" t="s">
        <v>96</v>
      </c>
      <c r="F73" s="106" t="s">
        <v>96</v>
      </c>
      <c r="G73" s="107" t="s">
        <v>96</v>
      </c>
      <c r="H73" s="107"/>
      <c r="I73" s="106" t="s">
        <v>96</v>
      </c>
      <c r="J73" s="106" t="s">
        <v>96</v>
      </c>
      <c r="K73" s="106" t="s">
        <v>96</v>
      </c>
      <c r="L73" s="106" t="s">
        <v>96</v>
      </c>
      <c r="M73" s="106" t="s">
        <v>96</v>
      </c>
      <c r="N73" s="106" t="s">
        <v>96</v>
      </c>
      <c r="O73" s="106" t="s">
        <v>96</v>
      </c>
      <c r="P73" s="106" t="s">
        <v>96</v>
      </c>
      <c r="Q73" s="106" t="s">
        <v>96</v>
      </c>
      <c r="R73" s="106" t="s">
        <v>96</v>
      </c>
      <c r="S73" s="106" t="s">
        <v>96</v>
      </c>
      <c r="T73" s="106" t="s">
        <v>96</v>
      </c>
      <c r="U73" s="108"/>
      <c r="W73" s="109"/>
      <c r="X73" s="109"/>
      <c r="Y73" s="109"/>
    </row>
    <row r="74" spans="1:25" s="110" customFormat="1" ht="13.5">
      <c r="A74" s="119">
        <v>1409</v>
      </c>
      <c r="B74" s="111" t="s">
        <v>172</v>
      </c>
      <c r="C74" s="104" t="s">
        <v>162</v>
      </c>
      <c r="D74" s="105" t="s">
        <v>96</v>
      </c>
      <c r="E74" s="106">
        <v>506</v>
      </c>
      <c r="F74" s="106">
        <v>575</v>
      </c>
      <c r="G74" s="107">
        <v>580</v>
      </c>
      <c r="H74" s="107"/>
      <c r="I74" s="106">
        <v>693</v>
      </c>
      <c r="J74" s="106">
        <v>600</v>
      </c>
      <c r="K74" s="106">
        <v>431</v>
      </c>
      <c r="L74" s="106">
        <v>570</v>
      </c>
      <c r="M74" s="106">
        <v>444</v>
      </c>
      <c r="N74" s="106">
        <v>479</v>
      </c>
      <c r="O74" s="106">
        <v>560</v>
      </c>
      <c r="P74" s="106">
        <v>490</v>
      </c>
      <c r="Q74" s="106">
        <v>636</v>
      </c>
      <c r="R74" s="106">
        <v>687</v>
      </c>
      <c r="S74" s="106">
        <v>700</v>
      </c>
      <c r="T74" s="106">
        <v>674</v>
      </c>
      <c r="U74" s="108">
        <v>1409</v>
      </c>
      <c r="W74" s="109"/>
      <c r="X74" s="109"/>
      <c r="Y74" s="109"/>
    </row>
    <row r="75" spans="1:25" s="110" customFormat="1" ht="13.5">
      <c r="A75" s="119">
        <v>1412</v>
      </c>
      <c r="B75" s="111" t="s">
        <v>173</v>
      </c>
      <c r="C75" s="104" t="s">
        <v>162</v>
      </c>
      <c r="D75" s="105"/>
      <c r="E75" s="106">
        <v>268</v>
      </c>
      <c r="F75" s="106">
        <v>273</v>
      </c>
      <c r="G75" s="107">
        <v>270</v>
      </c>
      <c r="H75" s="107"/>
      <c r="I75" s="106">
        <v>246</v>
      </c>
      <c r="J75" s="106">
        <v>218</v>
      </c>
      <c r="K75" s="106">
        <v>263</v>
      </c>
      <c r="L75" s="106">
        <v>274</v>
      </c>
      <c r="M75" s="106">
        <v>240</v>
      </c>
      <c r="N75" s="106">
        <v>231</v>
      </c>
      <c r="O75" s="106">
        <v>294</v>
      </c>
      <c r="P75" s="106">
        <v>356</v>
      </c>
      <c r="Q75" s="106">
        <v>341</v>
      </c>
      <c r="R75" s="106">
        <v>277</v>
      </c>
      <c r="S75" s="106">
        <v>252</v>
      </c>
      <c r="T75" s="106">
        <v>247</v>
      </c>
      <c r="U75" s="108">
        <v>1412</v>
      </c>
      <c r="W75" s="109"/>
      <c r="X75" s="109"/>
      <c r="Y75" s="109"/>
    </row>
    <row r="76" spans="1:25" s="110" customFormat="1" ht="13.5">
      <c r="A76" s="119">
        <v>1413</v>
      </c>
      <c r="B76" s="111" t="s">
        <v>174</v>
      </c>
      <c r="C76" s="104" t="s">
        <v>162</v>
      </c>
      <c r="D76" s="105" t="s">
        <v>175</v>
      </c>
      <c r="E76" s="106" t="s">
        <v>575</v>
      </c>
      <c r="F76" s="106" t="s">
        <v>576</v>
      </c>
      <c r="G76" s="107">
        <v>419</v>
      </c>
      <c r="H76" s="107"/>
      <c r="I76" s="106">
        <v>345</v>
      </c>
      <c r="J76" s="106">
        <v>305</v>
      </c>
      <c r="K76" s="106">
        <v>366</v>
      </c>
      <c r="L76" s="106">
        <v>372</v>
      </c>
      <c r="M76" s="106">
        <v>398</v>
      </c>
      <c r="N76" s="106">
        <v>420</v>
      </c>
      <c r="O76" s="106">
        <v>480</v>
      </c>
      <c r="P76" s="106">
        <v>410</v>
      </c>
      <c r="Q76" s="106">
        <v>452</v>
      </c>
      <c r="R76" s="106">
        <v>413</v>
      </c>
      <c r="S76" s="106">
        <v>371</v>
      </c>
      <c r="T76" s="106">
        <v>387</v>
      </c>
      <c r="U76" s="108">
        <v>1413</v>
      </c>
      <c r="W76" s="109"/>
      <c r="X76" s="109"/>
      <c r="Y76" s="109"/>
    </row>
    <row r="77" spans="1:25" s="110" customFormat="1" ht="13.5">
      <c r="A77" s="119">
        <v>1414</v>
      </c>
      <c r="B77" s="111" t="s">
        <v>176</v>
      </c>
      <c r="C77" s="104" t="s">
        <v>162</v>
      </c>
      <c r="D77" s="105" t="s">
        <v>96</v>
      </c>
      <c r="E77" s="106">
        <v>131</v>
      </c>
      <c r="F77" s="106">
        <v>130</v>
      </c>
      <c r="G77" s="107">
        <v>143</v>
      </c>
      <c r="H77" s="107"/>
      <c r="I77" s="106">
        <v>156</v>
      </c>
      <c r="J77" s="106">
        <v>133</v>
      </c>
      <c r="K77" s="106">
        <v>131</v>
      </c>
      <c r="L77" s="106">
        <v>113</v>
      </c>
      <c r="M77" s="106">
        <v>94</v>
      </c>
      <c r="N77" s="106">
        <v>113</v>
      </c>
      <c r="O77" s="106">
        <v>135</v>
      </c>
      <c r="P77" s="106">
        <v>156</v>
      </c>
      <c r="Q77" s="106">
        <v>196</v>
      </c>
      <c r="R77" s="106">
        <v>183</v>
      </c>
      <c r="S77" s="106">
        <v>156</v>
      </c>
      <c r="T77" s="106">
        <v>152</v>
      </c>
      <c r="U77" s="108">
        <v>1414</v>
      </c>
      <c r="W77" s="109"/>
      <c r="X77" s="109"/>
      <c r="Y77" s="109"/>
    </row>
    <row r="78" spans="1:25" s="110" customFormat="1" ht="13.5">
      <c r="A78" s="119">
        <v>1415</v>
      </c>
      <c r="B78" s="111" t="s">
        <v>177</v>
      </c>
      <c r="C78" s="104" t="s">
        <v>162</v>
      </c>
      <c r="D78" s="105" t="s">
        <v>96</v>
      </c>
      <c r="E78" s="106">
        <v>359</v>
      </c>
      <c r="F78" s="106">
        <v>329</v>
      </c>
      <c r="G78" s="107">
        <v>327</v>
      </c>
      <c r="H78" s="107"/>
      <c r="I78" s="106">
        <v>333</v>
      </c>
      <c r="J78" s="106">
        <v>326</v>
      </c>
      <c r="K78" s="106">
        <v>350</v>
      </c>
      <c r="L78" s="106">
        <v>325</v>
      </c>
      <c r="M78" s="106">
        <v>280</v>
      </c>
      <c r="N78" s="106">
        <v>320</v>
      </c>
      <c r="O78" s="106">
        <v>332</v>
      </c>
      <c r="P78" s="106">
        <v>319</v>
      </c>
      <c r="Q78" s="106">
        <v>338</v>
      </c>
      <c r="R78" s="106">
        <v>305</v>
      </c>
      <c r="S78" s="106">
        <v>343</v>
      </c>
      <c r="T78" s="106">
        <v>353</v>
      </c>
      <c r="U78" s="108">
        <v>1415</v>
      </c>
      <c r="W78" s="109"/>
      <c r="X78" s="109"/>
      <c r="Y78" s="109"/>
    </row>
    <row r="79" spans="1:25" s="110" customFormat="1" ht="13.5">
      <c r="A79" s="119">
        <v>1416</v>
      </c>
      <c r="B79" s="111" t="s">
        <v>178</v>
      </c>
      <c r="C79" s="104" t="s">
        <v>162</v>
      </c>
      <c r="D79" s="105" t="s">
        <v>96</v>
      </c>
      <c r="E79" s="106">
        <v>480</v>
      </c>
      <c r="F79" s="106">
        <v>527</v>
      </c>
      <c r="G79" s="107">
        <v>489</v>
      </c>
      <c r="H79" s="107"/>
      <c r="I79" s="106">
        <v>490</v>
      </c>
      <c r="J79" s="106">
        <v>436</v>
      </c>
      <c r="K79" s="106">
        <v>497</v>
      </c>
      <c r="L79" s="106">
        <v>459</v>
      </c>
      <c r="M79" s="106">
        <v>434</v>
      </c>
      <c r="N79" s="106">
        <v>542</v>
      </c>
      <c r="O79" s="106">
        <v>528</v>
      </c>
      <c r="P79" s="106">
        <v>614</v>
      </c>
      <c r="Q79" s="106">
        <v>492</v>
      </c>
      <c r="R79" s="106">
        <v>513</v>
      </c>
      <c r="S79" s="106">
        <v>431</v>
      </c>
      <c r="T79" s="106">
        <v>433</v>
      </c>
      <c r="U79" s="108">
        <v>1416</v>
      </c>
      <c r="W79" s="109"/>
      <c r="X79" s="109"/>
      <c r="Y79" s="109"/>
    </row>
    <row r="80" spans="1:25" s="110" customFormat="1" ht="13.5" customHeight="1">
      <c r="A80" s="125">
        <v>1417</v>
      </c>
      <c r="B80" s="113" t="s">
        <v>179</v>
      </c>
      <c r="C80" s="104" t="s">
        <v>162</v>
      </c>
      <c r="D80" s="709"/>
      <c r="E80" s="106">
        <v>184</v>
      </c>
      <c r="F80" s="106">
        <v>192</v>
      </c>
      <c r="G80" s="107">
        <v>184</v>
      </c>
      <c r="H80" s="107"/>
      <c r="I80" s="106">
        <v>164</v>
      </c>
      <c r="J80" s="106">
        <v>165</v>
      </c>
      <c r="K80" s="106">
        <v>171</v>
      </c>
      <c r="L80" s="106">
        <v>169</v>
      </c>
      <c r="M80" s="106">
        <v>155</v>
      </c>
      <c r="N80" s="106">
        <v>143</v>
      </c>
      <c r="O80" s="106">
        <v>164</v>
      </c>
      <c r="P80" s="106">
        <v>207</v>
      </c>
      <c r="Q80" s="106">
        <v>206</v>
      </c>
      <c r="R80" s="106">
        <v>217</v>
      </c>
      <c r="S80" s="106">
        <v>226</v>
      </c>
      <c r="T80" s="106">
        <v>222</v>
      </c>
      <c r="U80" s="108">
        <v>1417</v>
      </c>
      <c r="W80" s="109"/>
      <c r="X80" s="109"/>
      <c r="Y80" s="109"/>
    </row>
    <row r="81" spans="1:25" s="110" customFormat="1" ht="13.5" customHeight="1">
      <c r="A81" s="125"/>
      <c r="B81" s="113"/>
      <c r="C81" s="104"/>
      <c r="D81" s="709"/>
      <c r="E81" s="106" t="s">
        <v>96</v>
      </c>
      <c r="F81" s="106" t="s">
        <v>96</v>
      </c>
      <c r="G81" s="107" t="s">
        <v>96</v>
      </c>
      <c r="H81" s="107"/>
      <c r="I81" s="106" t="s">
        <v>96</v>
      </c>
      <c r="J81" s="106" t="s">
        <v>96</v>
      </c>
      <c r="K81" s="106" t="s">
        <v>96</v>
      </c>
      <c r="L81" s="106" t="s">
        <v>96</v>
      </c>
      <c r="M81" s="106" t="s">
        <v>96</v>
      </c>
      <c r="N81" s="106" t="s">
        <v>96</v>
      </c>
      <c r="O81" s="106" t="s">
        <v>96</v>
      </c>
      <c r="P81" s="106" t="s">
        <v>96</v>
      </c>
      <c r="Q81" s="106" t="s">
        <v>96</v>
      </c>
      <c r="R81" s="106" t="s">
        <v>96</v>
      </c>
      <c r="S81" s="106" t="s">
        <v>96</v>
      </c>
      <c r="T81" s="106" t="s">
        <v>96</v>
      </c>
      <c r="U81" s="108"/>
      <c r="W81" s="109"/>
      <c r="X81" s="109"/>
      <c r="Y81" s="109"/>
    </row>
    <row r="82" spans="1:25" s="110" customFormat="1" ht="13.5" customHeight="1">
      <c r="A82" s="119">
        <v>1419</v>
      </c>
      <c r="B82" s="113" t="s">
        <v>180</v>
      </c>
      <c r="C82" s="104" t="s">
        <v>162</v>
      </c>
      <c r="D82" s="105" t="s">
        <v>96</v>
      </c>
      <c r="E82" s="106">
        <v>948</v>
      </c>
      <c r="F82" s="106">
        <v>1072</v>
      </c>
      <c r="G82" s="107">
        <v>746</v>
      </c>
      <c r="H82" s="107"/>
      <c r="I82" s="106">
        <v>697</v>
      </c>
      <c r="J82" s="106">
        <v>623</v>
      </c>
      <c r="K82" s="106">
        <v>616</v>
      </c>
      <c r="L82" s="106">
        <v>582</v>
      </c>
      <c r="M82" s="106">
        <v>607</v>
      </c>
      <c r="N82" s="106">
        <v>682</v>
      </c>
      <c r="O82" s="106">
        <v>1355</v>
      </c>
      <c r="P82" s="106">
        <v>757</v>
      </c>
      <c r="Q82" s="106">
        <v>799</v>
      </c>
      <c r="R82" s="106">
        <v>721</v>
      </c>
      <c r="S82" s="106">
        <v>757</v>
      </c>
      <c r="T82" s="106">
        <v>757</v>
      </c>
      <c r="U82" s="108">
        <v>1419</v>
      </c>
      <c r="W82" s="109"/>
      <c r="X82" s="109"/>
      <c r="Y82" s="109"/>
    </row>
    <row r="83" spans="1:25" s="110" customFormat="1" ht="13.5" customHeight="1">
      <c r="A83" s="134">
        <v>1433</v>
      </c>
      <c r="B83" s="113" t="s">
        <v>181</v>
      </c>
      <c r="C83" s="104" t="s">
        <v>162</v>
      </c>
      <c r="D83" s="105" t="s">
        <v>96</v>
      </c>
      <c r="E83" s="106">
        <v>301</v>
      </c>
      <c r="F83" s="106">
        <v>254</v>
      </c>
      <c r="G83" s="107">
        <v>256</v>
      </c>
      <c r="H83" s="107"/>
      <c r="I83" s="106">
        <v>246</v>
      </c>
      <c r="J83" s="106">
        <v>194</v>
      </c>
      <c r="K83" s="106">
        <v>211</v>
      </c>
      <c r="L83" s="106">
        <v>198</v>
      </c>
      <c r="M83" s="106">
        <v>179</v>
      </c>
      <c r="N83" s="106">
        <v>242</v>
      </c>
      <c r="O83" s="106">
        <v>268</v>
      </c>
      <c r="P83" s="106">
        <v>311</v>
      </c>
      <c r="Q83" s="106">
        <v>307</v>
      </c>
      <c r="R83" s="106">
        <v>287</v>
      </c>
      <c r="S83" s="106">
        <v>308</v>
      </c>
      <c r="T83" s="106">
        <v>327</v>
      </c>
      <c r="U83" s="108">
        <v>1433</v>
      </c>
      <c r="W83" s="109"/>
      <c r="X83" s="109"/>
      <c r="Y83" s="109"/>
    </row>
    <row r="84" spans="1:25" ht="6" customHeight="1" thickBot="1">
      <c r="A84" s="135"/>
      <c r="B84" s="136"/>
      <c r="C84" s="137"/>
      <c r="D84" s="138"/>
      <c r="E84" s="139"/>
      <c r="F84" s="140"/>
      <c r="G84" s="141"/>
      <c r="H84" s="85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2"/>
      <c r="U84" s="143"/>
      <c r="W84" s="88"/>
      <c r="X84" s="88"/>
      <c r="Y84" s="88"/>
    </row>
    <row r="85" spans="1:25" s="74" customFormat="1" ht="14.25" customHeight="1">
      <c r="A85" s="144" t="s">
        <v>182</v>
      </c>
      <c r="D85" s="145"/>
      <c r="E85" s="146"/>
      <c r="G85" s="94"/>
      <c r="H85" s="71"/>
      <c r="I85" s="74" t="s">
        <v>183</v>
      </c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147"/>
      <c r="W85" s="73"/>
      <c r="X85" s="73"/>
      <c r="Y85" s="73"/>
    </row>
    <row r="86" spans="1:25" s="74" customFormat="1" ht="14.25" customHeight="1">
      <c r="A86" s="60" t="s">
        <v>184</v>
      </c>
      <c r="D86" s="145"/>
      <c r="E86" s="146"/>
      <c r="G86" s="94"/>
      <c r="H86" s="71"/>
      <c r="I86" s="73" t="s">
        <v>185</v>
      </c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147"/>
      <c r="W86" s="73"/>
      <c r="X86" s="73"/>
      <c r="Y86" s="73"/>
    </row>
    <row r="87" spans="1:21" s="110" customFormat="1" ht="14.25">
      <c r="A87" s="148"/>
      <c r="D87" s="149"/>
      <c r="E87" s="116"/>
      <c r="G87" s="150"/>
      <c r="H87" s="151"/>
      <c r="U87" s="119"/>
    </row>
    <row r="88" spans="1:21" s="110" customFormat="1" ht="14.25">
      <c r="A88" s="148"/>
      <c r="D88" s="149"/>
      <c r="E88" s="116"/>
      <c r="G88" s="150"/>
      <c r="H88" s="151"/>
      <c r="U88" s="119"/>
    </row>
    <row r="89" spans="1:21" s="110" customFormat="1" ht="14.25">
      <c r="A89" s="148"/>
      <c r="D89" s="149"/>
      <c r="H89" s="109"/>
      <c r="U89" s="119"/>
    </row>
  </sheetData>
  <sheetProtection/>
  <mergeCells count="34">
    <mergeCell ref="A1:G1"/>
    <mergeCell ref="A4:B6"/>
    <mergeCell ref="C4:C6"/>
    <mergeCell ref="D4:D6"/>
    <mergeCell ref="E4:E6"/>
    <mergeCell ref="F4:F6"/>
    <mergeCell ref="G4:G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B59:B60"/>
    <mergeCell ref="A8:B8"/>
    <mergeCell ref="B11:B12"/>
    <mergeCell ref="D11:D12"/>
    <mergeCell ref="D13:D15"/>
    <mergeCell ref="D18:D19"/>
    <mergeCell ref="D20:D21"/>
    <mergeCell ref="D61:D62"/>
    <mergeCell ref="D72:D73"/>
    <mergeCell ref="D80:D81"/>
    <mergeCell ref="D28:D29"/>
    <mergeCell ref="D35:D37"/>
    <mergeCell ref="D42:D43"/>
    <mergeCell ref="D44:D45"/>
    <mergeCell ref="D46:D4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2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91"/>
  <sheetViews>
    <sheetView showGridLines="0" zoomScale="85" zoomScaleNormal="85" zoomScaleSheetLayoutView="90" zoomScalePageLayoutView="0" workbookViewId="0" topLeftCell="A1">
      <pane ySplit="5" topLeftCell="A6" activePane="bottomLeft" state="frozen"/>
      <selection pane="topLeft" activeCell="D12" sqref="D12:D21"/>
      <selection pane="bottomLeft" activeCell="E7" sqref="E7"/>
    </sheetView>
  </sheetViews>
  <sheetFormatPr defaultColWidth="11.421875" defaultRowHeight="15"/>
  <cols>
    <col min="1" max="1" width="5.8515625" style="119" customWidth="1"/>
    <col min="2" max="2" width="20.7109375" style="110" customWidth="1"/>
    <col min="3" max="3" width="6.7109375" style="179" customWidth="1"/>
    <col min="4" max="4" width="49.00390625" style="149" customWidth="1"/>
    <col min="5" max="5" width="9.28125" style="116" customWidth="1"/>
    <col min="6" max="6" width="9.28125" style="110" customWidth="1"/>
    <col min="7" max="7" width="9.28125" style="150" customWidth="1"/>
    <col min="8" max="8" width="3.8515625" style="151" customWidth="1"/>
    <col min="9" max="9" width="10.421875" style="110" bestFit="1" customWidth="1"/>
    <col min="10" max="20" width="8.421875" style="110" customWidth="1"/>
    <col min="21" max="21" width="9.00390625" style="119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186</v>
      </c>
      <c r="B1" s="724"/>
      <c r="C1" s="724"/>
      <c r="D1" s="724"/>
      <c r="E1" s="724"/>
      <c r="F1" s="724"/>
      <c r="G1" s="724"/>
      <c r="H1" s="57"/>
      <c r="U1" s="59"/>
    </row>
    <row r="2" spans="1:25" s="74" customFormat="1" ht="14.25" thickBot="1">
      <c r="A2" s="66"/>
      <c r="B2" s="67"/>
      <c r="C2" s="152"/>
      <c r="D2" s="68"/>
      <c r="E2" s="69"/>
      <c r="F2" s="67"/>
      <c r="G2" s="70"/>
      <c r="H2" s="71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2" t="s">
        <v>60</v>
      </c>
      <c r="W2" s="73"/>
      <c r="X2" s="73"/>
      <c r="Y2" s="73"/>
    </row>
    <row r="3" spans="1:21" s="74" customFormat="1" ht="13.5" customHeight="1">
      <c r="A3" s="725" t="s">
        <v>61</v>
      </c>
      <c r="B3" s="726"/>
      <c r="C3" s="718" t="s">
        <v>62</v>
      </c>
      <c r="D3" s="731" t="s">
        <v>63</v>
      </c>
      <c r="E3" s="718">
        <f>'14-2(1)'!E4</f>
        <v>23</v>
      </c>
      <c r="F3" s="718">
        <f>E3+1</f>
        <v>24</v>
      </c>
      <c r="G3" s="734">
        <f>F3+1</f>
        <v>25</v>
      </c>
      <c r="H3" s="75"/>
      <c r="I3" s="76">
        <f>G3</f>
        <v>25</v>
      </c>
      <c r="J3" s="718" t="s">
        <v>187</v>
      </c>
      <c r="K3" s="718" t="s">
        <v>188</v>
      </c>
      <c r="L3" s="718" t="s">
        <v>189</v>
      </c>
      <c r="M3" s="718" t="s">
        <v>190</v>
      </c>
      <c r="N3" s="718" t="s">
        <v>191</v>
      </c>
      <c r="O3" s="718" t="s">
        <v>192</v>
      </c>
      <c r="P3" s="718" t="s">
        <v>193</v>
      </c>
      <c r="Q3" s="718" t="s">
        <v>194</v>
      </c>
      <c r="R3" s="718" t="s">
        <v>195</v>
      </c>
      <c r="S3" s="718" t="s">
        <v>196</v>
      </c>
      <c r="T3" s="718" t="s">
        <v>197</v>
      </c>
      <c r="U3" s="721" t="s">
        <v>75</v>
      </c>
    </row>
    <row r="4" spans="1:21" s="74" customFormat="1" ht="15" customHeight="1">
      <c r="A4" s="727"/>
      <c r="B4" s="728"/>
      <c r="C4" s="719"/>
      <c r="D4" s="732"/>
      <c r="E4" s="719"/>
      <c r="F4" s="719"/>
      <c r="G4" s="735"/>
      <c r="H4" s="75"/>
      <c r="I4" s="77" t="s">
        <v>76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22"/>
    </row>
    <row r="5" spans="1:21" s="74" customFormat="1" ht="8.25" customHeight="1">
      <c r="A5" s="729"/>
      <c r="B5" s="730"/>
      <c r="C5" s="720"/>
      <c r="D5" s="733"/>
      <c r="E5" s="720"/>
      <c r="F5" s="743"/>
      <c r="G5" s="736"/>
      <c r="H5" s="75"/>
      <c r="I5" s="78"/>
      <c r="J5" s="743"/>
      <c r="K5" s="743"/>
      <c r="L5" s="743"/>
      <c r="M5" s="743"/>
      <c r="N5" s="743"/>
      <c r="O5" s="743"/>
      <c r="P5" s="743"/>
      <c r="Q5" s="743"/>
      <c r="R5" s="743"/>
      <c r="S5" s="743"/>
      <c r="T5" s="743"/>
      <c r="U5" s="723"/>
    </row>
    <row r="6" spans="1:25" ht="6" customHeight="1">
      <c r="A6" s="79"/>
      <c r="B6" s="80"/>
      <c r="C6" s="81"/>
      <c r="D6" s="82"/>
      <c r="E6" s="153"/>
      <c r="F6" s="154"/>
      <c r="G6" s="84"/>
      <c r="H6" s="8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87"/>
      <c r="W6" s="88"/>
      <c r="X6" s="88"/>
      <c r="Y6" s="88"/>
    </row>
    <row r="7" spans="1:25" s="110" customFormat="1" ht="13.5">
      <c r="A7" s="119">
        <v>1434</v>
      </c>
      <c r="B7" s="111" t="s">
        <v>198</v>
      </c>
      <c r="C7" s="104" t="s">
        <v>162</v>
      </c>
      <c r="D7" s="105" t="s">
        <v>96</v>
      </c>
      <c r="E7" s="106">
        <v>482</v>
      </c>
      <c r="F7" s="106">
        <v>472</v>
      </c>
      <c r="G7" s="107">
        <v>525</v>
      </c>
      <c r="H7" s="156"/>
      <c r="I7" s="106">
        <v>692</v>
      </c>
      <c r="J7" s="106">
        <v>559</v>
      </c>
      <c r="K7" s="106">
        <v>467</v>
      </c>
      <c r="L7" s="106">
        <v>391</v>
      </c>
      <c r="M7" s="106">
        <v>339</v>
      </c>
      <c r="N7" s="106">
        <v>423</v>
      </c>
      <c r="O7" s="106">
        <v>448</v>
      </c>
      <c r="P7" s="106">
        <v>470</v>
      </c>
      <c r="Q7" s="106">
        <v>619</v>
      </c>
      <c r="R7" s="106">
        <v>582</v>
      </c>
      <c r="S7" s="106">
        <v>692</v>
      </c>
      <c r="T7" s="106">
        <v>620</v>
      </c>
      <c r="U7" s="108">
        <v>1434</v>
      </c>
      <c r="W7" s="109"/>
      <c r="X7" s="109"/>
      <c r="Y7" s="109"/>
    </row>
    <row r="8" spans="1:25" s="110" customFormat="1" ht="13.5">
      <c r="A8" s="119">
        <v>1435</v>
      </c>
      <c r="B8" s="111" t="s">
        <v>199</v>
      </c>
      <c r="C8" s="104" t="s">
        <v>162</v>
      </c>
      <c r="D8" s="105" t="s">
        <v>96</v>
      </c>
      <c r="E8" s="106">
        <v>440</v>
      </c>
      <c r="F8" s="106">
        <v>473</v>
      </c>
      <c r="G8" s="107">
        <v>475</v>
      </c>
      <c r="H8" s="156"/>
      <c r="I8" s="106">
        <v>681</v>
      </c>
      <c r="J8" s="106">
        <v>532</v>
      </c>
      <c r="K8" s="106">
        <v>443</v>
      </c>
      <c r="L8" s="106">
        <v>402</v>
      </c>
      <c r="M8" s="106">
        <v>385</v>
      </c>
      <c r="N8" s="106">
        <v>417</v>
      </c>
      <c r="O8" s="106">
        <v>459</v>
      </c>
      <c r="P8" s="106">
        <v>353</v>
      </c>
      <c r="Q8" s="106">
        <v>498</v>
      </c>
      <c r="R8" s="106">
        <v>431</v>
      </c>
      <c r="S8" s="106">
        <v>534</v>
      </c>
      <c r="T8" s="106">
        <v>566</v>
      </c>
      <c r="U8" s="108">
        <v>1435</v>
      </c>
      <c r="W8" s="109"/>
      <c r="X8" s="109"/>
      <c r="Y8" s="109"/>
    </row>
    <row r="9" spans="1:21" s="110" customFormat="1" ht="13.5">
      <c r="A9" s="119">
        <v>1436</v>
      </c>
      <c r="B9" s="111" t="s">
        <v>200</v>
      </c>
      <c r="C9" s="127" t="s">
        <v>162</v>
      </c>
      <c r="D9" s="130" t="s">
        <v>96</v>
      </c>
      <c r="E9" s="106">
        <v>531</v>
      </c>
      <c r="F9" s="106">
        <v>588</v>
      </c>
      <c r="G9" s="107">
        <v>606</v>
      </c>
      <c r="H9" s="156"/>
      <c r="I9" s="106">
        <v>644</v>
      </c>
      <c r="J9" s="106">
        <v>503</v>
      </c>
      <c r="K9" s="106">
        <v>532</v>
      </c>
      <c r="L9" s="106">
        <v>536</v>
      </c>
      <c r="M9" s="106">
        <v>525</v>
      </c>
      <c r="N9" s="106">
        <v>502</v>
      </c>
      <c r="O9" s="106">
        <v>620</v>
      </c>
      <c r="P9" s="106">
        <v>506</v>
      </c>
      <c r="Q9" s="106">
        <v>661</v>
      </c>
      <c r="R9" s="106">
        <v>767</v>
      </c>
      <c r="S9" s="106">
        <v>755</v>
      </c>
      <c r="T9" s="106">
        <v>724</v>
      </c>
      <c r="U9" s="108">
        <v>1436</v>
      </c>
    </row>
    <row r="10" spans="1:21" s="110" customFormat="1" ht="13.5">
      <c r="A10" s="119">
        <v>1437</v>
      </c>
      <c r="B10" s="111" t="s">
        <v>201</v>
      </c>
      <c r="C10" s="127" t="s">
        <v>99</v>
      </c>
      <c r="D10" s="111"/>
      <c r="E10" s="106">
        <v>71</v>
      </c>
      <c r="F10" s="106">
        <v>71</v>
      </c>
      <c r="G10" s="107">
        <v>77</v>
      </c>
      <c r="H10" s="156"/>
      <c r="I10" s="106">
        <v>103</v>
      </c>
      <c r="J10" s="106">
        <v>96</v>
      </c>
      <c r="K10" s="106">
        <v>86</v>
      </c>
      <c r="L10" s="106">
        <v>59</v>
      </c>
      <c r="M10" s="106">
        <v>57</v>
      </c>
      <c r="N10" s="106">
        <v>49</v>
      </c>
      <c r="O10" s="106">
        <v>69</v>
      </c>
      <c r="P10" s="106">
        <v>65</v>
      </c>
      <c r="Q10" s="106">
        <v>96</v>
      </c>
      <c r="R10" s="106">
        <v>91</v>
      </c>
      <c r="S10" s="106">
        <v>81</v>
      </c>
      <c r="T10" s="106">
        <v>76</v>
      </c>
      <c r="U10" s="108">
        <v>1437</v>
      </c>
    </row>
    <row r="11" spans="1:25" s="110" customFormat="1" ht="13.5" customHeight="1">
      <c r="A11" s="119">
        <v>1451</v>
      </c>
      <c r="B11" s="111" t="s">
        <v>202</v>
      </c>
      <c r="C11" s="104" t="s">
        <v>99</v>
      </c>
      <c r="D11" s="105" t="s">
        <v>203</v>
      </c>
      <c r="E11" s="106">
        <v>91</v>
      </c>
      <c r="F11" s="106">
        <v>98</v>
      </c>
      <c r="G11" s="107">
        <v>99</v>
      </c>
      <c r="H11" s="157"/>
      <c r="I11" s="106">
        <v>99</v>
      </c>
      <c r="J11" s="106">
        <v>99</v>
      </c>
      <c r="K11" s="106">
        <v>99</v>
      </c>
      <c r="L11" s="106">
        <v>99</v>
      </c>
      <c r="M11" s="106">
        <v>99</v>
      </c>
      <c r="N11" s="106">
        <v>99</v>
      </c>
      <c r="O11" s="106">
        <v>99</v>
      </c>
      <c r="P11" s="106">
        <v>99</v>
      </c>
      <c r="Q11" s="106">
        <v>99</v>
      </c>
      <c r="R11" s="106">
        <v>99</v>
      </c>
      <c r="S11" s="106">
        <v>99</v>
      </c>
      <c r="T11" s="106">
        <v>99</v>
      </c>
      <c r="U11" s="108">
        <v>1451</v>
      </c>
      <c r="W11" s="109"/>
      <c r="X11" s="109"/>
      <c r="Y11" s="109"/>
    </row>
    <row r="12" spans="1:25" s="110" customFormat="1" ht="13.5" customHeight="1">
      <c r="A12" s="119">
        <v>1453</v>
      </c>
      <c r="B12" s="111" t="s">
        <v>204</v>
      </c>
      <c r="C12" s="104" t="s">
        <v>99</v>
      </c>
      <c r="D12" s="105" t="s">
        <v>205</v>
      </c>
      <c r="E12" s="106">
        <v>1660</v>
      </c>
      <c r="F12" s="106">
        <v>1660</v>
      </c>
      <c r="G12" s="107">
        <v>1518</v>
      </c>
      <c r="H12" s="156"/>
      <c r="I12" s="106">
        <v>1660</v>
      </c>
      <c r="J12" s="106">
        <v>1660</v>
      </c>
      <c r="K12" s="106">
        <v>1660</v>
      </c>
      <c r="L12" s="106">
        <v>1578</v>
      </c>
      <c r="M12" s="106">
        <v>1578</v>
      </c>
      <c r="N12" s="106">
        <v>1578</v>
      </c>
      <c r="O12" s="106">
        <v>1383</v>
      </c>
      <c r="P12" s="106">
        <v>1383</v>
      </c>
      <c r="Q12" s="106">
        <v>1383</v>
      </c>
      <c r="R12" s="106">
        <v>1453</v>
      </c>
      <c r="S12" s="106">
        <v>1453</v>
      </c>
      <c r="T12" s="106">
        <v>1453</v>
      </c>
      <c r="U12" s="108">
        <v>1453</v>
      </c>
      <c r="W12" s="109"/>
      <c r="X12" s="109"/>
      <c r="Y12" s="109"/>
    </row>
    <row r="13" spans="1:25" s="110" customFormat="1" ht="13.5" customHeight="1">
      <c r="A13" s="119">
        <v>1461</v>
      </c>
      <c r="B13" s="111" t="s">
        <v>206</v>
      </c>
      <c r="C13" s="104" t="s">
        <v>207</v>
      </c>
      <c r="D13" s="709" t="s">
        <v>208</v>
      </c>
      <c r="E13" s="106">
        <v>275</v>
      </c>
      <c r="F13" s="106">
        <v>302</v>
      </c>
      <c r="G13" s="107">
        <v>302</v>
      </c>
      <c r="H13" s="156"/>
      <c r="I13" s="106">
        <v>302</v>
      </c>
      <c r="J13" s="106">
        <v>302</v>
      </c>
      <c r="K13" s="106">
        <v>302</v>
      </c>
      <c r="L13" s="106">
        <v>302</v>
      </c>
      <c r="M13" s="106">
        <v>302</v>
      </c>
      <c r="N13" s="106">
        <v>302</v>
      </c>
      <c r="O13" s="106">
        <v>302</v>
      </c>
      <c r="P13" s="106">
        <v>302</v>
      </c>
      <c r="Q13" s="106">
        <v>302</v>
      </c>
      <c r="R13" s="106">
        <v>302</v>
      </c>
      <c r="S13" s="106">
        <v>302</v>
      </c>
      <c r="T13" s="106">
        <v>302</v>
      </c>
      <c r="U13" s="108">
        <v>1461</v>
      </c>
      <c r="W13" s="109"/>
      <c r="X13" s="109"/>
      <c r="Y13" s="109"/>
    </row>
    <row r="14" spans="1:25" s="110" customFormat="1" ht="13.5" customHeight="1">
      <c r="A14" s="119"/>
      <c r="B14" s="111"/>
      <c r="C14" s="104"/>
      <c r="D14" s="709"/>
      <c r="E14" s="106" t="s">
        <v>96</v>
      </c>
      <c r="F14" s="106" t="s">
        <v>96</v>
      </c>
      <c r="G14" s="107" t="s">
        <v>96</v>
      </c>
      <c r="H14" s="156"/>
      <c r="I14" s="106" t="s">
        <v>96</v>
      </c>
      <c r="J14" s="106" t="s">
        <v>96</v>
      </c>
      <c r="K14" s="106" t="s">
        <v>96</v>
      </c>
      <c r="L14" s="106" t="s">
        <v>96</v>
      </c>
      <c r="M14" s="106" t="s">
        <v>96</v>
      </c>
      <c r="N14" s="106" t="s">
        <v>96</v>
      </c>
      <c r="O14" s="106" t="s">
        <v>96</v>
      </c>
      <c r="P14" s="106" t="s">
        <v>96</v>
      </c>
      <c r="Q14" s="106" t="s">
        <v>96</v>
      </c>
      <c r="R14" s="106" t="s">
        <v>96</v>
      </c>
      <c r="S14" s="106" t="s">
        <v>96</v>
      </c>
      <c r="T14" s="106" t="s">
        <v>96</v>
      </c>
      <c r="U14" s="108"/>
      <c r="W14" s="109"/>
      <c r="X14" s="109"/>
      <c r="Y14" s="109"/>
    </row>
    <row r="15" spans="1:25" s="110" customFormat="1" ht="13.5" customHeight="1">
      <c r="A15" s="119">
        <v>1464</v>
      </c>
      <c r="B15" s="111" t="s">
        <v>209</v>
      </c>
      <c r="C15" s="104" t="s">
        <v>99</v>
      </c>
      <c r="D15" s="709" t="s">
        <v>210</v>
      </c>
      <c r="E15" s="106">
        <v>1260</v>
      </c>
      <c r="F15" s="106">
        <v>1256</v>
      </c>
      <c r="G15" s="107">
        <v>1220</v>
      </c>
      <c r="H15" s="157"/>
      <c r="I15" s="106">
        <v>1239</v>
      </c>
      <c r="J15" s="106">
        <v>1239</v>
      </c>
      <c r="K15" s="106">
        <v>1239</v>
      </c>
      <c r="L15" s="106">
        <v>1239</v>
      </c>
      <c r="M15" s="106">
        <v>1239</v>
      </c>
      <c r="N15" s="106">
        <v>1239</v>
      </c>
      <c r="O15" s="106">
        <v>1239</v>
      </c>
      <c r="P15" s="106">
        <v>1214</v>
      </c>
      <c r="Q15" s="106">
        <v>1214</v>
      </c>
      <c r="R15" s="106">
        <v>1214</v>
      </c>
      <c r="S15" s="106">
        <v>1164</v>
      </c>
      <c r="T15" s="106">
        <v>1164</v>
      </c>
      <c r="U15" s="108">
        <v>1464</v>
      </c>
      <c r="W15" s="109"/>
      <c r="X15" s="109"/>
      <c r="Y15" s="109"/>
    </row>
    <row r="16" spans="1:25" s="110" customFormat="1" ht="13.5" customHeight="1">
      <c r="A16" s="119"/>
      <c r="B16" s="111"/>
      <c r="C16" s="104"/>
      <c r="D16" s="709"/>
      <c r="E16" s="106" t="s">
        <v>96</v>
      </c>
      <c r="F16" s="106" t="s">
        <v>96</v>
      </c>
      <c r="G16" s="107" t="s">
        <v>96</v>
      </c>
      <c r="H16" s="157"/>
      <c r="I16" s="106" t="s">
        <v>96</v>
      </c>
      <c r="J16" s="106" t="s">
        <v>96</v>
      </c>
      <c r="K16" s="106" t="s">
        <v>96</v>
      </c>
      <c r="L16" s="106" t="s">
        <v>96</v>
      </c>
      <c r="M16" s="106" t="s">
        <v>96</v>
      </c>
      <c r="N16" s="106" t="s">
        <v>96</v>
      </c>
      <c r="O16" s="106" t="s">
        <v>96</v>
      </c>
      <c r="P16" s="106" t="s">
        <v>96</v>
      </c>
      <c r="Q16" s="106" t="s">
        <v>96</v>
      </c>
      <c r="R16" s="106" t="s">
        <v>96</v>
      </c>
      <c r="S16" s="106" t="s">
        <v>96</v>
      </c>
      <c r="T16" s="106" t="s">
        <v>96</v>
      </c>
      <c r="U16" s="108"/>
      <c r="W16" s="109"/>
      <c r="X16" s="109"/>
      <c r="Y16" s="109"/>
    </row>
    <row r="17" spans="1:25" s="110" customFormat="1" ht="13.5" customHeight="1">
      <c r="A17" s="119">
        <v>1471</v>
      </c>
      <c r="B17" s="111" t="s">
        <v>211</v>
      </c>
      <c r="C17" s="104" t="s">
        <v>99</v>
      </c>
      <c r="D17" s="105" t="s">
        <v>212</v>
      </c>
      <c r="E17" s="106">
        <v>27</v>
      </c>
      <c r="F17" s="106">
        <v>26</v>
      </c>
      <c r="G17" s="107">
        <v>26</v>
      </c>
      <c r="H17" s="157"/>
      <c r="I17" s="106">
        <v>26</v>
      </c>
      <c r="J17" s="106">
        <v>26</v>
      </c>
      <c r="K17" s="106">
        <v>26</v>
      </c>
      <c r="L17" s="106">
        <v>26</v>
      </c>
      <c r="M17" s="106">
        <v>28</v>
      </c>
      <c r="N17" s="106">
        <v>26</v>
      </c>
      <c r="O17" s="106">
        <v>26</v>
      </c>
      <c r="P17" s="106">
        <v>26</v>
      </c>
      <c r="Q17" s="106">
        <v>26</v>
      </c>
      <c r="R17" s="106">
        <v>25</v>
      </c>
      <c r="S17" s="106">
        <v>25</v>
      </c>
      <c r="T17" s="106">
        <v>28</v>
      </c>
      <c r="U17" s="108">
        <v>1471</v>
      </c>
      <c r="W17" s="109"/>
      <c r="X17" s="109"/>
      <c r="Y17" s="109"/>
    </row>
    <row r="18" spans="1:25" s="110" customFormat="1" ht="13.5" customHeight="1">
      <c r="A18" s="119">
        <v>1472</v>
      </c>
      <c r="B18" s="111" t="s">
        <v>213</v>
      </c>
      <c r="C18" s="104" t="s">
        <v>99</v>
      </c>
      <c r="D18" s="105" t="s">
        <v>214</v>
      </c>
      <c r="E18" s="106">
        <v>129</v>
      </c>
      <c r="F18" s="106">
        <v>117</v>
      </c>
      <c r="G18" s="107">
        <v>107</v>
      </c>
      <c r="H18" s="157"/>
      <c r="I18" s="106">
        <v>117</v>
      </c>
      <c r="J18" s="106">
        <v>110</v>
      </c>
      <c r="K18" s="106">
        <v>111</v>
      </c>
      <c r="L18" s="106">
        <v>103</v>
      </c>
      <c r="M18" s="106">
        <v>116</v>
      </c>
      <c r="N18" s="106">
        <v>95</v>
      </c>
      <c r="O18" s="106">
        <v>93</v>
      </c>
      <c r="P18" s="106">
        <v>112</v>
      </c>
      <c r="Q18" s="106">
        <v>103</v>
      </c>
      <c r="R18" s="106">
        <v>104</v>
      </c>
      <c r="S18" s="106">
        <v>114</v>
      </c>
      <c r="T18" s="106">
        <v>102</v>
      </c>
      <c r="U18" s="108">
        <v>1472</v>
      </c>
      <c r="W18" s="109"/>
      <c r="X18" s="109"/>
      <c r="Y18" s="109"/>
    </row>
    <row r="19" spans="1:25" s="110" customFormat="1" ht="13.5" customHeight="1">
      <c r="A19" s="119">
        <v>1473</v>
      </c>
      <c r="B19" s="111" t="s">
        <v>215</v>
      </c>
      <c r="C19" s="104" t="s">
        <v>131</v>
      </c>
      <c r="D19" s="105" t="s">
        <v>216</v>
      </c>
      <c r="E19" s="106">
        <v>96</v>
      </c>
      <c r="F19" s="106">
        <v>99</v>
      </c>
      <c r="G19" s="107">
        <v>93</v>
      </c>
      <c r="H19" s="157"/>
      <c r="I19" s="106">
        <v>88</v>
      </c>
      <c r="J19" s="106">
        <v>96</v>
      </c>
      <c r="K19" s="106">
        <v>86</v>
      </c>
      <c r="L19" s="106">
        <v>96</v>
      </c>
      <c r="M19" s="106">
        <v>93</v>
      </c>
      <c r="N19" s="106">
        <v>93</v>
      </c>
      <c r="O19" s="106">
        <v>88</v>
      </c>
      <c r="P19" s="106">
        <v>98</v>
      </c>
      <c r="Q19" s="106">
        <v>98</v>
      </c>
      <c r="R19" s="106">
        <v>88</v>
      </c>
      <c r="S19" s="106">
        <v>96</v>
      </c>
      <c r="T19" s="106">
        <v>101</v>
      </c>
      <c r="U19" s="108">
        <v>1473</v>
      </c>
      <c r="W19" s="109"/>
      <c r="X19" s="109"/>
      <c r="Y19" s="109"/>
    </row>
    <row r="20" spans="1:25" s="110" customFormat="1" ht="13.5" customHeight="1">
      <c r="A20" s="119">
        <v>1481</v>
      </c>
      <c r="B20" s="111" t="s">
        <v>217</v>
      </c>
      <c r="C20" s="104" t="s">
        <v>99</v>
      </c>
      <c r="D20" s="105" t="s">
        <v>218</v>
      </c>
      <c r="E20" s="106">
        <v>42</v>
      </c>
      <c r="F20" s="106">
        <v>41</v>
      </c>
      <c r="G20" s="107">
        <v>41</v>
      </c>
      <c r="H20" s="157"/>
      <c r="I20" s="106">
        <v>41</v>
      </c>
      <c r="J20" s="106">
        <v>41</v>
      </c>
      <c r="K20" s="106">
        <v>41</v>
      </c>
      <c r="L20" s="106">
        <v>41</v>
      </c>
      <c r="M20" s="106">
        <v>41</v>
      </c>
      <c r="N20" s="106">
        <v>41</v>
      </c>
      <c r="O20" s="106">
        <v>41</v>
      </c>
      <c r="P20" s="106">
        <v>41</v>
      </c>
      <c r="Q20" s="106">
        <v>41</v>
      </c>
      <c r="R20" s="106">
        <v>41</v>
      </c>
      <c r="S20" s="106">
        <v>41</v>
      </c>
      <c r="T20" s="106">
        <v>41</v>
      </c>
      <c r="U20" s="108">
        <v>1481</v>
      </c>
      <c r="W20" s="109"/>
      <c r="X20" s="109"/>
      <c r="Y20" s="109"/>
    </row>
    <row r="21" spans="1:25" s="110" customFormat="1" ht="13.5" customHeight="1">
      <c r="A21" s="119">
        <v>1483</v>
      </c>
      <c r="B21" s="111" t="s">
        <v>219</v>
      </c>
      <c r="C21" s="104" t="s">
        <v>99</v>
      </c>
      <c r="D21" s="105" t="s">
        <v>220</v>
      </c>
      <c r="E21" s="106">
        <v>41</v>
      </c>
      <c r="F21" s="106">
        <v>41</v>
      </c>
      <c r="G21" s="107">
        <v>44</v>
      </c>
      <c r="H21" s="157"/>
      <c r="I21" s="106">
        <v>44</v>
      </c>
      <c r="J21" s="106">
        <v>43</v>
      </c>
      <c r="K21" s="106">
        <v>43</v>
      </c>
      <c r="L21" s="106">
        <v>40</v>
      </c>
      <c r="M21" s="106">
        <v>40</v>
      </c>
      <c r="N21" s="106">
        <v>41</v>
      </c>
      <c r="O21" s="106">
        <v>44</v>
      </c>
      <c r="P21" s="106">
        <v>44</v>
      </c>
      <c r="Q21" s="106">
        <v>45</v>
      </c>
      <c r="R21" s="106">
        <v>46</v>
      </c>
      <c r="S21" s="106">
        <v>46</v>
      </c>
      <c r="T21" s="106">
        <v>46</v>
      </c>
      <c r="U21" s="108">
        <v>1483</v>
      </c>
      <c r="W21" s="109"/>
      <c r="X21" s="109"/>
      <c r="Y21" s="109"/>
    </row>
    <row r="22" spans="1:25" s="110" customFormat="1" ht="13.5" customHeight="1">
      <c r="A22" s="119">
        <v>1485</v>
      </c>
      <c r="B22" s="111" t="s">
        <v>221</v>
      </c>
      <c r="C22" s="104" t="s">
        <v>99</v>
      </c>
      <c r="D22" s="105" t="s">
        <v>127</v>
      </c>
      <c r="E22" s="106">
        <v>207</v>
      </c>
      <c r="F22" s="106">
        <v>203</v>
      </c>
      <c r="G22" s="107">
        <v>195</v>
      </c>
      <c r="H22" s="156"/>
      <c r="I22" s="106">
        <v>180</v>
      </c>
      <c r="J22" s="106">
        <v>196</v>
      </c>
      <c r="K22" s="106">
        <v>182</v>
      </c>
      <c r="L22" s="106">
        <v>182</v>
      </c>
      <c r="M22" s="106">
        <v>191</v>
      </c>
      <c r="N22" s="106">
        <v>201</v>
      </c>
      <c r="O22" s="106">
        <v>201</v>
      </c>
      <c r="P22" s="106">
        <v>201</v>
      </c>
      <c r="Q22" s="106">
        <v>193</v>
      </c>
      <c r="R22" s="106">
        <v>205</v>
      </c>
      <c r="S22" s="106">
        <v>205</v>
      </c>
      <c r="T22" s="106">
        <v>205</v>
      </c>
      <c r="U22" s="108">
        <v>1485</v>
      </c>
      <c r="W22" s="109"/>
      <c r="X22" s="109"/>
      <c r="Y22" s="109"/>
    </row>
    <row r="23" spans="1:25" s="110" customFormat="1" ht="13.5" customHeight="1">
      <c r="A23" s="119">
        <v>1487</v>
      </c>
      <c r="B23" s="111" t="s">
        <v>222</v>
      </c>
      <c r="C23" s="104" t="s">
        <v>99</v>
      </c>
      <c r="D23" s="709" t="s">
        <v>223</v>
      </c>
      <c r="E23" s="106">
        <v>99</v>
      </c>
      <c r="F23" s="106">
        <v>96</v>
      </c>
      <c r="G23" s="107">
        <v>99</v>
      </c>
      <c r="H23" s="157"/>
      <c r="I23" s="106">
        <v>106</v>
      </c>
      <c r="J23" s="106">
        <v>98</v>
      </c>
      <c r="K23" s="106">
        <v>101</v>
      </c>
      <c r="L23" s="106">
        <v>98</v>
      </c>
      <c r="M23" s="106">
        <v>106</v>
      </c>
      <c r="N23" s="106">
        <v>106</v>
      </c>
      <c r="O23" s="106">
        <v>106</v>
      </c>
      <c r="P23" s="106">
        <v>103</v>
      </c>
      <c r="Q23" s="106">
        <v>95</v>
      </c>
      <c r="R23" s="106">
        <v>87</v>
      </c>
      <c r="S23" s="106">
        <v>95</v>
      </c>
      <c r="T23" s="106">
        <v>92</v>
      </c>
      <c r="U23" s="108">
        <v>1487</v>
      </c>
      <c r="W23" s="109"/>
      <c r="X23" s="109"/>
      <c r="Y23" s="109"/>
    </row>
    <row r="24" spans="1:25" s="110" customFormat="1" ht="13.5" customHeight="1">
      <c r="A24" s="119"/>
      <c r="B24" s="128"/>
      <c r="C24" s="104"/>
      <c r="D24" s="709"/>
      <c r="E24" s="106" t="s">
        <v>96</v>
      </c>
      <c r="F24" s="106" t="s">
        <v>96</v>
      </c>
      <c r="G24" s="107" t="s">
        <v>96</v>
      </c>
      <c r="H24" s="157"/>
      <c r="I24" s="106" t="s">
        <v>96</v>
      </c>
      <c r="J24" s="106" t="s">
        <v>96</v>
      </c>
      <c r="K24" s="106" t="s">
        <v>96</v>
      </c>
      <c r="L24" s="106" t="s">
        <v>96</v>
      </c>
      <c r="M24" s="106" t="s">
        <v>96</v>
      </c>
      <c r="N24" s="106" t="s">
        <v>96</v>
      </c>
      <c r="O24" s="106" t="s">
        <v>96</v>
      </c>
      <c r="P24" s="106" t="s">
        <v>96</v>
      </c>
      <c r="Q24" s="106" t="s">
        <v>96</v>
      </c>
      <c r="R24" s="106" t="s">
        <v>96</v>
      </c>
      <c r="S24" s="106" t="s">
        <v>96</v>
      </c>
      <c r="T24" s="106" t="s">
        <v>96</v>
      </c>
      <c r="U24" s="108"/>
      <c r="W24" s="109"/>
      <c r="X24" s="109"/>
      <c r="Y24" s="109"/>
    </row>
    <row r="25" spans="1:25" s="110" customFormat="1" ht="6" customHeight="1">
      <c r="A25" s="119"/>
      <c r="B25" s="158"/>
      <c r="C25" s="104"/>
      <c r="D25" s="105" t="s">
        <v>96</v>
      </c>
      <c r="E25" s="106" t="s">
        <v>96</v>
      </c>
      <c r="F25" s="106" t="s">
        <v>96</v>
      </c>
      <c r="G25" s="107" t="s">
        <v>96</v>
      </c>
      <c r="H25" s="157"/>
      <c r="I25" s="106" t="s">
        <v>96</v>
      </c>
      <c r="J25" s="106" t="s">
        <v>96</v>
      </c>
      <c r="K25" s="106" t="s">
        <v>96</v>
      </c>
      <c r="L25" s="106" t="s">
        <v>96</v>
      </c>
      <c r="M25" s="106" t="s">
        <v>96</v>
      </c>
      <c r="N25" s="106" t="s">
        <v>96</v>
      </c>
      <c r="O25" s="106" t="s">
        <v>96</v>
      </c>
      <c r="P25" s="106" t="s">
        <v>96</v>
      </c>
      <c r="Q25" s="106" t="s">
        <v>96</v>
      </c>
      <c r="R25" s="106" t="s">
        <v>96</v>
      </c>
      <c r="S25" s="106" t="s">
        <v>96</v>
      </c>
      <c r="T25" s="106" t="s">
        <v>96</v>
      </c>
      <c r="U25" s="108" t="s">
        <v>96</v>
      </c>
      <c r="W25" s="109"/>
      <c r="X25" s="109"/>
      <c r="Y25" s="109"/>
    </row>
    <row r="26" spans="1:25" s="123" customFormat="1" ht="13.5">
      <c r="A26" s="121"/>
      <c r="B26" s="100" t="s">
        <v>224</v>
      </c>
      <c r="C26" s="104"/>
      <c r="D26" s="122" t="s">
        <v>96</v>
      </c>
      <c r="E26" s="106" t="s">
        <v>96</v>
      </c>
      <c r="F26" s="106" t="s">
        <v>96</v>
      </c>
      <c r="G26" s="107" t="s">
        <v>96</v>
      </c>
      <c r="H26" s="157"/>
      <c r="I26" s="106" t="s">
        <v>96</v>
      </c>
      <c r="J26" s="106" t="s">
        <v>96</v>
      </c>
      <c r="K26" s="106" t="s">
        <v>96</v>
      </c>
      <c r="L26" s="106" t="s">
        <v>96</v>
      </c>
      <c r="M26" s="106" t="s">
        <v>96</v>
      </c>
      <c r="N26" s="106" t="s">
        <v>96</v>
      </c>
      <c r="O26" s="106" t="s">
        <v>96</v>
      </c>
      <c r="P26" s="106" t="s">
        <v>96</v>
      </c>
      <c r="Q26" s="106" t="s">
        <v>96</v>
      </c>
      <c r="R26" s="106" t="s">
        <v>96</v>
      </c>
      <c r="S26" s="106" t="s">
        <v>96</v>
      </c>
      <c r="T26" s="106" t="s">
        <v>96</v>
      </c>
      <c r="U26" s="159" t="s">
        <v>96</v>
      </c>
      <c r="W26" s="124"/>
      <c r="X26" s="124"/>
      <c r="Y26" s="124"/>
    </row>
    <row r="27" spans="1:25" s="116" customFormat="1" ht="13.5">
      <c r="A27" s="125">
        <v>1501</v>
      </c>
      <c r="B27" s="113" t="s">
        <v>225</v>
      </c>
      <c r="C27" s="118" t="s">
        <v>162</v>
      </c>
      <c r="D27" s="114" t="s">
        <v>226</v>
      </c>
      <c r="E27" s="106">
        <v>417</v>
      </c>
      <c r="F27" s="106">
        <v>565</v>
      </c>
      <c r="G27" s="107">
        <v>459</v>
      </c>
      <c r="H27" s="156"/>
      <c r="I27" s="106" t="s">
        <v>558</v>
      </c>
      <c r="J27" s="106" t="s">
        <v>558</v>
      </c>
      <c r="K27" s="106" t="s">
        <v>558</v>
      </c>
      <c r="L27" s="106" t="s">
        <v>558</v>
      </c>
      <c r="M27" s="106" t="s">
        <v>558</v>
      </c>
      <c r="N27" s="106" t="s">
        <v>558</v>
      </c>
      <c r="O27" s="106" t="s">
        <v>558</v>
      </c>
      <c r="P27" s="106">
        <v>480</v>
      </c>
      <c r="Q27" s="106">
        <v>501</v>
      </c>
      <c r="R27" s="106">
        <v>397</v>
      </c>
      <c r="S27" s="106" t="s">
        <v>558</v>
      </c>
      <c r="T27" s="106" t="s">
        <v>558</v>
      </c>
      <c r="U27" s="133">
        <v>1501</v>
      </c>
      <c r="W27" s="117"/>
      <c r="X27" s="117"/>
      <c r="Y27" s="117"/>
    </row>
    <row r="28" spans="1:25" s="110" customFormat="1" ht="13.5">
      <c r="A28" s="119">
        <v>1502</v>
      </c>
      <c r="B28" s="111" t="s">
        <v>227</v>
      </c>
      <c r="C28" s="104" t="s">
        <v>162</v>
      </c>
      <c r="D28" s="742" t="s">
        <v>228</v>
      </c>
      <c r="E28" s="106">
        <v>374</v>
      </c>
      <c r="F28" s="106">
        <v>485</v>
      </c>
      <c r="G28" s="107">
        <v>485</v>
      </c>
      <c r="H28" s="157"/>
      <c r="I28" s="106">
        <v>463</v>
      </c>
      <c r="J28" s="106">
        <v>493</v>
      </c>
      <c r="K28" s="106">
        <v>456</v>
      </c>
      <c r="L28" s="106">
        <v>475</v>
      </c>
      <c r="M28" s="106">
        <v>552</v>
      </c>
      <c r="N28" s="106">
        <v>563</v>
      </c>
      <c r="O28" s="106">
        <v>539</v>
      </c>
      <c r="P28" s="106" t="s">
        <v>558</v>
      </c>
      <c r="Q28" s="106" t="s">
        <v>558</v>
      </c>
      <c r="R28" s="106" t="s">
        <v>558</v>
      </c>
      <c r="S28" s="106">
        <v>401</v>
      </c>
      <c r="T28" s="106">
        <v>423</v>
      </c>
      <c r="U28" s="108">
        <v>1502</v>
      </c>
      <c r="W28" s="109"/>
      <c r="X28" s="109"/>
      <c r="Y28" s="109"/>
    </row>
    <row r="29" spans="1:25" s="110" customFormat="1" ht="13.5">
      <c r="A29" s="119"/>
      <c r="B29" s="111"/>
      <c r="C29" s="104"/>
      <c r="D29" s="742"/>
      <c r="E29" s="106" t="s">
        <v>96</v>
      </c>
      <c r="F29" s="106" t="s">
        <v>96</v>
      </c>
      <c r="G29" s="107" t="s">
        <v>96</v>
      </c>
      <c r="H29" s="157"/>
      <c r="I29" s="106" t="s">
        <v>96</v>
      </c>
      <c r="J29" s="106" t="s">
        <v>96</v>
      </c>
      <c r="K29" s="106" t="s">
        <v>96</v>
      </c>
      <c r="L29" s="106" t="s">
        <v>96</v>
      </c>
      <c r="M29" s="106" t="s">
        <v>96</v>
      </c>
      <c r="N29" s="106" t="s">
        <v>96</v>
      </c>
      <c r="O29" s="106" t="s">
        <v>96</v>
      </c>
      <c r="P29" s="106" t="s">
        <v>96</v>
      </c>
      <c r="Q29" s="106" t="s">
        <v>96</v>
      </c>
      <c r="R29" s="106" t="s">
        <v>96</v>
      </c>
      <c r="S29" s="106" t="s">
        <v>96</v>
      </c>
      <c r="T29" s="106" t="s">
        <v>96</v>
      </c>
      <c r="U29" s="108"/>
      <c r="W29" s="109"/>
      <c r="X29" s="109"/>
      <c r="Y29" s="109"/>
    </row>
    <row r="30" spans="1:25" s="110" customFormat="1" ht="13.5">
      <c r="A30" s="119">
        <v>1563</v>
      </c>
      <c r="B30" s="111" t="s">
        <v>229</v>
      </c>
      <c r="C30" s="104" t="s">
        <v>162</v>
      </c>
      <c r="D30" s="105" t="s">
        <v>230</v>
      </c>
      <c r="E30" s="106">
        <v>608</v>
      </c>
      <c r="F30" s="106">
        <v>629</v>
      </c>
      <c r="G30" s="107">
        <v>581</v>
      </c>
      <c r="H30" s="157"/>
      <c r="I30" s="106" t="s">
        <v>558</v>
      </c>
      <c r="J30" s="106" t="s">
        <v>558</v>
      </c>
      <c r="K30" s="106" t="s">
        <v>558</v>
      </c>
      <c r="L30" s="106" t="s">
        <v>558</v>
      </c>
      <c r="M30" s="106">
        <v>709</v>
      </c>
      <c r="N30" s="106">
        <v>544</v>
      </c>
      <c r="O30" s="106">
        <v>502</v>
      </c>
      <c r="P30" s="106">
        <v>570</v>
      </c>
      <c r="Q30" s="106" t="s">
        <v>558</v>
      </c>
      <c r="R30" s="106" t="s">
        <v>558</v>
      </c>
      <c r="S30" s="106" t="s">
        <v>558</v>
      </c>
      <c r="T30" s="106" t="s">
        <v>558</v>
      </c>
      <c r="U30" s="108">
        <v>1563</v>
      </c>
      <c r="W30" s="109"/>
      <c r="X30" s="109"/>
      <c r="Y30" s="109"/>
    </row>
    <row r="31" spans="1:25" s="110" customFormat="1" ht="13.5" customHeight="1">
      <c r="A31" s="119">
        <v>1571</v>
      </c>
      <c r="B31" s="111" t="s">
        <v>231</v>
      </c>
      <c r="C31" s="104" t="s">
        <v>99</v>
      </c>
      <c r="D31" s="105" t="s">
        <v>232</v>
      </c>
      <c r="E31" s="106" t="s">
        <v>577</v>
      </c>
      <c r="F31" s="106" t="s">
        <v>578</v>
      </c>
      <c r="G31" s="107">
        <v>201</v>
      </c>
      <c r="H31" s="157"/>
      <c r="I31" s="106">
        <v>179</v>
      </c>
      <c r="J31" s="106">
        <v>151</v>
      </c>
      <c r="K31" s="106">
        <v>133</v>
      </c>
      <c r="L31" s="106">
        <v>129</v>
      </c>
      <c r="M31" s="106">
        <v>105</v>
      </c>
      <c r="N31" s="106" t="s">
        <v>558</v>
      </c>
      <c r="O31" s="106" t="s">
        <v>558</v>
      </c>
      <c r="P31" s="106" t="s">
        <v>558</v>
      </c>
      <c r="Q31" s="106" t="s">
        <v>558</v>
      </c>
      <c r="R31" s="106" t="s">
        <v>558</v>
      </c>
      <c r="S31" s="106" t="s">
        <v>558</v>
      </c>
      <c r="T31" s="106">
        <v>201</v>
      </c>
      <c r="U31" s="108">
        <v>1571</v>
      </c>
      <c r="W31" s="109"/>
      <c r="X31" s="109"/>
      <c r="Y31" s="109"/>
    </row>
    <row r="32" spans="1:25" s="110" customFormat="1" ht="13.5">
      <c r="A32" s="119">
        <v>1581</v>
      </c>
      <c r="B32" s="111" t="s">
        <v>233</v>
      </c>
      <c r="C32" s="104" t="s">
        <v>162</v>
      </c>
      <c r="D32" s="105" t="s">
        <v>96</v>
      </c>
      <c r="E32" s="106">
        <v>200</v>
      </c>
      <c r="F32" s="106">
        <v>202</v>
      </c>
      <c r="G32" s="107">
        <v>224</v>
      </c>
      <c r="H32" s="157"/>
      <c r="I32" s="106">
        <v>208</v>
      </c>
      <c r="J32" s="106">
        <v>220</v>
      </c>
      <c r="K32" s="106">
        <v>228</v>
      </c>
      <c r="L32" s="106">
        <v>235</v>
      </c>
      <c r="M32" s="106">
        <v>235</v>
      </c>
      <c r="N32" s="106">
        <v>235</v>
      </c>
      <c r="O32" s="106">
        <v>228</v>
      </c>
      <c r="P32" s="106">
        <v>213</v>
      </c>
      <c r="Q32" s="106">
        <v>217</v>
      </c>
      <c r="R32" s="106">
        <v>208</v>
      </c>
      <c r="S32" s="106">
        <v>232</v>
      </c>
      <c r="T32" s="106">
        <v>225</v>
      </c>
      <c r="U32" s="108">
        <v>1581</v>
      </c>
      <c r="W32" s="109"/>
      <c r="X32" s="109"/>
      <c r="Y32" s="109"/>
    </row>
    <row r="33" spans="1:25" s="110" customFormat="1" ht="6" customHeight="1">
      <c r="A33" s="119"/>
      <c r="B33" s="158"/>
      <c r="C33" s="104"/>
      <c r="D33" s="105" t="s">
        <v>96</v>
      </c>
      <c r="E33" s="106" t="s">
        <v>96</v>
      </c>
      <c r="F33" s="106" t="s">
        <v>96</v>
      </c>
      <c r="G33" s="107" t="s">
        <v>96</v>
      </c>
      <c r="H33" s="157"/>
      <c r="I33" s="106" t="s">
        <v>96</v>
      </c>
      <c r="J33" s="106" t="s">
        <v>96</v>
      </c>
      <c r="K33" s="106" t="s">
        <v>96</v>
      </c>
      <c r="L33" s="106" t="s">
        <v>96</v>
      </c>
      <c r="M33" s="106" t="s">
        <v>96</v>
      </c>
      <c r="N33" s="106" t="s">
        <v>96</v>
      </c>
      <c r="O33" s="106" t="s">
        <v>96</v>
      </c>
      <c r="P33" s="106" t="s">
        <v>96</v>
      </c>
      <c r="Q33" s="106" t="s">
        <v>96</v>
      </c>
      <c r="R33" s="106" t="s">
        <v>96</v>
      </c>
      <c r="S33" s="106" t="s">
        <v>96</v>
      </c>
      <c r="T33" s="106" t="s">
        <v>96</v>
      </c>
      <c r="U33" s="108" t="s">
        <v>96</v>
      </c>
      <c r="W33" s="109"/>
      <c r="X33" s="109"/>
      <c r="Y33" s="109"/>
    </row>
    <row r="34" spans="1:25" s="123" customFormat="1" ht="13.5">
      <c r="A34" s="121"/>
      <c r="B34" s="100" t="s">
        <v>234</v>
      </c>
      <c r="C34" s="104"/>
      <c r="D34" s="122" t="s">
        <v>96</v>
      </c>
      <c r="E34" s="106" t="s">
        <v>96</v>
      </c>
      <c r="F34" s="106" t="s">
        <v>96</v>
      </c>
      <c r="G34" s="107" t="s">
        <v>96</v>
      </c>
      <c r="H34" s="157"/>
      <c r="I34" s="106" t="s">
        <v>96</v>
      </c>
      <c r="J34" s="106" t="s">
        <v>96</v>
      </c>
      <c r="K34" s="106" t="s">
        <v>96</v>
      </c>
      <c r="L34" s="106" t="s">
        <v>96</v>
      </c>
      <c r="M34" s="106" t="s">
        <v>96</v>
      </c>
      <c r="N34" s="106" t="s">
        <v>96</v>
      </c>
      <c r="O34" s="106" t="s">
        <v>96</v>
      </c>
      <c r="P34" s="106" t="s">
        <v>96</v>
      </c>
      <c r="Q34" s="106" t="s">
        <v>96</v>
      </c>
      <c r="R34" s="106" t="s">
        <v>96</v>
      </c>
      <c r="S34" s="106" t="s">
        <v>96</v>
      </c>
      <c r="T34" s="106" t="s">
        <v>96</v>
      </c>
      <c r="U34" s="159" t="s">
        <v>96</v>
      </c>
      <c r="W34" s="124"/>
      <c r="X34" s="124"/>
      <c r="Y34" s="124"/>
    </row>
    <row r="35" spans="1:25" s="110" customFormat="1" ht="13.5" customHeight="1">
      <c r="A35" s="119">
        <v>1601</v>
      </c>
      <c r="B35" s="111" t="s">
        <v>235</v>
      </c>
      <c r="C35" s="104" t="s">
        <v>149</v>
      </c>
      <c r="D35" s="105" t="s">
        <v>236</v>
      </c>
      <c r="E35" s="106">
        <v>311</v>
      </c>
      <c r="F35" s="106">
        <v>310</v>
      </c>
      <c r="G35" s="107">
        <v>327</v>
      </c>
      <c r="H35" s="157"/>
      <c r="I35" s="106">
        <v>343</v>
      </c>
      <c r="J35" s="106">
        <v>303</v>
      </c>
      <c r="K35" s="106">
        <v>343</v>
      </c>
      <c r="L35" s="106">
        <v>303</v>
      </c>
      <c r="M35" s="106">
        <v>343</v>
      </c>
      <c r="N35" s="106">
        <v>343</v>
      </c>
      <c r="O35" s="106">
        <v>343</v>
      </c>
      <c r="P35" s="106">
        <v>268</v>
      </c>
      <c r="Q35" s="106">
        <v>303</v>
      </c>
      <c r="R35" s="106">
        <v>343</v>
      </c>
      <c r="S35" s="106">
        <v>343</v>
      </c>
      <c r="T35" s="106">
        <v>343</v>
      </c>
      <c r="U35" s="108">
        <v>1601</v>
      </c>
      <c r="W35" s="109"/>
      <c r="X35" s="109"/>
      <c r="Y35" s="109"/>
    </row>
    <row r="36" spans="1:25" s="110" customFormat="1" ht="13.5" customHeight="1">
      <c r="A36" s="119">
        <v>1602</v>
      </c>
      <c r="B36" s="111" t="s">
        <v>237</v>
      </c>
      <c r="C36" s="104" t="s">
        <v>156</v>
      </c>
      <c r="D36" s="742" t="s">
        <v>238</v>
      </c>
      <c r="E36" s="106" t="s">
        <v>579</v>
      </c>
      <c r="F36" s="106" t="s">
        <v>567</v>
      </c>
      <c r="G36" s="107">
        <v>243</v>
      </c>
      <c r="H36" s="157"/>
      <c r="I36" s="106">
        <v>228</v>
      </c>
      <c r="J36" s="106">
        <v>228</v>
      </c>
      <c r="K36" s="106">
        <v>198</v>
      </c>
      <c r="L36" s="106">
        <v>248</v>
      </c>
      <c r="M36" s="106">
        <v>198</v>
      </c>
      <c r="N36" s="106">
        <v>248</v>
      </c>
      <c r="O36" s="106">
        <v>248</v>
      </c>
      <c r="P36" s="106">
        <v>223</v>
      </c>
      <c r="Q36" s="106">
        <v>223</v>
      </c>
      <c r="R36" s="106">
        <v>248</v>
      </c>
      <c r="S36" s="106">
        <v>243</v>
      </c>
      <c r="T36" s="106">
        <v>243</v>
      </c>
      <c r="U36" s="108">
        <v>1602</v>
      </c>
      <c r="W36" s="109"/>
      <c r="X36" s="109"/>
      <c r="Y36" s="109"/>
    </row>
    <row r="37" spans="1:25" s="110" customFormat="1" ht="13.5" customHeight="1">
      <c r="A37" s="119"/>
      <c r="B37" s="111"/>
      <c r="C37" s="104"/>
      <c r="D37" s="742"/>
      <c r="E37" s="106"/>
      <c r="F37" s="106"/>
      <c r="G37" s="107"/>
      <c r="H37" s="157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8"/>
      <c r="W37" s="109"/>
      <c r="X37" s="109"/>
      <c r="Y37" s="109"/>
    </row>
    <row r="38" spans="1:25" s="110" customFormat="1" ht="13.5" customHeight="1">
      <c r="A38" s="119">
        <v>1621</v>
      </c>
      <c r="B38" s="111" t="s">
        <v>239</v>
      </c>
      <c r="C38" s="104" t="s">
        <v>149</v>
      </c>
      <c r="D38" s="708" t="s">
        <v>240</v>
      </c>
      <c r="E38" s="106">
        <v>265</v>
      </c>
      <c r="F38" s="106">
        <v>235</v>
      </c>
      <c r="G38" s="107">
        <v>259</v>
      </c>
      <c r="H38" s="157"/>
      <c r="I38" s="106">
        <v>271</v>
      </c>
      <c r="J38" s="106">
        <v>271</v>
      </c>
      <c r="K38" s="106">
        <v>271</v>
      </c>
      <c r="L38" s="106">
        <v>258</v>
      </c>
      <c r="M38" s="106">
        <v>271</v>
      </c>
      <c r="N38" s="106">
        <v>271</v>
      </c>
      <c r="O38" s="106">
        <v>245</v>
      </c>
      <c r="P38" s="106">
        <v>245</v>
      </c>
      <c r="Q38" s="106">
        <v>245</v>
      </c>
      <c r="R38" s="106">
        <v>245</v>
      </c>
      <c r="S38" s="106">
        <v>245</v>
      </c>
      <c r="T38" s="106">
        <v>271</v>
      </c>
      <c r="U38" s="108">
        <v>1621</v>
      </c>
      <c r="W38" s="109"/>
      <c r="X38" s="109"/>
      <c r="Y38" s="109"/>
    </row>
    <row r="39" spans="1:25" s="110" customFormat="1" ht="13.5" customHeight="1">
      <c r="A39" s="119"/>
      <c r="B39" s="111"/>
      <c r="C39" s="104"/>
      <c r="D39" s="711"/>
      <c r="E39" s="106" t="s">
        <v>96</v>
      </c>
      <c r="F39" s="106" t="s">
        <v>96</v>
      </c>
      <c r="G39" s="107" t="s">
        <v>96</v>
      </c>
      <c r="H39" s="157"/>
      <c r="I39" s="106" t="s">
        <v>96</v>
      </c>
      <c r="J39" s="106" t="s">
        <v>96</v>
      </c>
      <c r="K39" s="106" t="s">
        <v>96</v>
      </c>
      <c r="L39" s="106" t="s">
        <v>96</v>
      </c>
      <c r="M39" s="106" t="s">
        <v>96</v>
      </c>
      <c r="N39" s="106" t="s">
        <v>96</v>
      </c>
      <c r="O39" s="106" t="s">
        <v>96</v>
      </c>
      <c r="P39" s="106" t="s">
        <v>96</v>
      </c>
      <c r="Q39" s="106" t="s">
        <v>96</v>
      </c>
      <c r="R39" s="106" t="s">
        <v>96</v>
      </c>
      <c r="S39" s="106" t="s">
        <v>96</v>
      </c>
      <c r="T39" s="106" t="s">
        <v>96</v>
      </c>
      <c r="U39" s="108"/>
      <c r="W39" s="109"/>
      <c r="X39" s="109"/>
      <c r="Y39" s="109"/>
    </row>
    <row r="40" spans="1:25" s="110" customFormat="1" ht="12.75" customHeight="1">
      <c r="A40" s="119">
        <v>1631</v>
      </c>
      <c r="B40" s="111" t="s">
        <v>241</v>
      </c>
      <c r="C40" s="104" t="s">
        <v>242</v>
      </c>
      <c r="D40" s="105" t="s">
        <v>243</v>
      </c>
      <c r="E40" s="106">
        <v>274</v>
      </c>
      <c r="F40" s="106">
        <v>276</v>
      </c>
      <c r="G40" s="107">
        <v>269</v>
      </c>
      <c r="H40" s="157"/>
      <c r="I40" s="106">
        <v>276</v>
      </c>
      <c r="J40" s="106">
        <v>261</v>
      </c>
      <c r="K40" s="106">
        <v>276</v>
      </c>
      <c r="L40" s="106">
        <v>261</v>
      </c>
      <c r="M40" s="106">
        <v>276</v>
      </c>
      <c r="N40" s="106">
        <v>271</v>
      </c>
      <c r="O40" s="106">
        <v>271</v>
      </c>
      <c r="P40" s="106">
        <v>276</v>
      </c>
      <c r="Q40" s="106">
        <v>276</v>
      </c>
      <c r="R40" s="106">
        <v>276</v>
      </c>
      <c r="S40" s="106">
        <v>268</v>
      </c>
      <c r="T40" s="106">
        <v>246</v>
      </c>
      <c r="U40" s="108">
        <v>1631</v>
      </c>
      <c r="W40" s="109"/>
      <c r="X40" s="109"/>
      <c r="Y40" s="109"/>
    </row>
    <row r="41" spans="1:25" s="110" customFormat="1" ht="12.75" customHeight="1">
      <c r="A41" s="119">
        <v>1632</v>
      </c>
      <c r="B41" s="111" t="s">
        <v>244</v>
      </c>
      <c r="C41" s="104" t="s">
        <v>245</v>
      </c>
      <c r="D41" s="105" t="s">
        <v>246</v>
      </c>
      <c r="E41" s="106">
        <v>193</v>
      </c>
      <c r="F41" s="106">
        <v>194</v>
      </c>
      <c r="G41" s="107">
        <v>198</v>
      </c>
      <c r="H41" s="157"/>
      <c r="I41" s="106">
        <v>198</v>
      </c>
      <c r="J41" s="106">
        <v>198</v>
      </c>
      <c r="K41" s="106">
        <v>193</v>
      </c>
      <c r="L41" s="106">
        <v>198</v>
      </c>
      <c r="M41" s="106">
        <v>198</v>
      </c>
      <c r="N41" s="106">
        <v>198</v>
      </c>
      <c r="O41" s="106">
        <v>198</v>
      </c>
      <c r="P41" s="106">
        <v>198</v>
      </c>
      <c r="Q41" s="106">
        <v>198</v>
      </c>
      <c r="R41" s="106">
        <v>198</v>
      </c>
      <c r="S41" s="106">
        <v>198</v>
      </c>
      <c r="T41" s="106">
        <v>198</v>
      </c>
      <c r="U41" s="108">
        <v>1632</v>
      </c>
      <c r="W41" s="109"/>
      <c r="X41" s="109"/>
      <c r="Y41" s="109"/>
    </row>
    <row r="42" spans="1:25" s="110" customFormat="1" ht="12.75" customHeight="1">
      <c r="A42" s="119">
        <v>1641</v>
      </c>
      <c r="B42" s="111" t="s">
        <v>247</v>
      </c>
      <c r="C42" s="104" t="s">
        <v>149</v>
      </c>
      <c r="D42" s="105" t="s">
        <v>248</v>
      </c>
      <c r="E42" s="106">
        <v>196</v>
      </c>
      <c r="F42" s="106">
        <v>189</v>
      </c>
      <c r="G42" s="107">
        <v>179</v>
      </c>
      <c r="H42" s="157"/>
      <c r="I42" s="106">
        <v>188</v>
      </c>
      <c r="J42" s="106">
        <v>188</v>
      </c>
      <c r="K42" s="106">
        <v>188</v>
      </c>
      <c r="L42" s="106">
        <v>187</v>
      </c>
      <c r="M42" s="106">
        <v>187</v>
      </c>
      <c r="N42" s="106">
        <v>187</v>
      </c>
      <c r="O42" s="106">
        <v>158</v>
      </c>
      <c r="P42" s="106">
        <v>158</v>
      </c>
      <c r="Q42" s="106">
        <v>173</v>
      </c>
      <c r="R42" s="106">
        <v>188</v>
      </c>
      <c r="S42" s="106">
        <v>188</v>
      </c>
      <c r="T42" s="106">
        <v>158</v>
      </c>
      <c r="U42" s="108">
        <v>1641</v>
      </c>
      <c r="W42" s="109"/>
      <c r="X42" s="109"/>
      <c r="Y42" s="109"/>
    </row>
    <row r="43" spans="1:25" s="110" customFormat="1" ht="13.5" customHeight="1">
      <c r="A43" s="119">
        <v>1652</v>
      </c>
      <c r="B43" s="111" t="s">
        <v>249</v>
      </c>
      <c r="C43" s="104" t="s">
        <v>156</v>
      </c>
      <c r="D43" s="709" t="s">
        <v>580</v>
      </c>
      <c r="E43" s="106">
        <v>229</v>
      </c>
      <c r="F43" s="106">
        <v>220</v>
      </c>
      <c r="G43" s="107">
        <v>227</v>
      </c>
      <c r="H43" s="157"/>
      <c r="I43" s="106">
        <v>211</v>
      </c>
      <c r="J43" s="106">
        <v>225</v>
      </c>
      <c r="K43" s="106">
        <v>225</v>
      </c>
      <c r="L43" s="106">
        <v>225</v>
      </c>
      <c r="M43" s="106">
        <v>238</v>
      </c>
      <c r="N43" s="106">
        <v>238</v>
      </c>
      <c r="O43" s="106">
        <v>205</v>
      </c>
      <c r="P43" s="106">
        <v>221</v>
      </c>
      <c r="Q43" s="106">
        <v>238</v>
      </c>
      <c r="R43" s="106">
        <v>238</v>
      </c>
      <c r="S43" s="106">
        <v>238</v>
      </c>
      <c r="T43" s="106">
        <v>225</v>
      </c>
      <c r="U43" s="108">
        <v>1652</v>
      </c>
      <c r="W43" s="109"/>
      <c r="X43" s="109"/>
      <c r="Y43" s="109"/>
    </row>
    <row r="44" spans="1:25" s="110" customFormat="1" ht="13.5" customHeight="1">
      <c r="A44" s="119"/>
      <c r="B44" s="111"/>
      <c r="C44" s="104"/>
      <c r="D44" s="709"/>
      <c r="E44" s="106" t="s">
        <v>96</v>
      </c>
      <c r="F44" s="106" t="s">
        <v>96</v>
      </c>
      <c r="G44" s="107" t="s">
        <v>96</v>
      </c>
      <c r="H44" s="157"/>
      <c r="I44" s="106" t="s">
        <v>96</v>
      </c>
      <c r="J44" s="106" t="s">
        <v>96</v>
      </c>
      <c r="K44" s="106" t="s">
        <v>96</v>
      </c>
      <c r="L44" s="106" t="s">
        <v>96</v>
      </c>
      <c r="M44" s="106" t="s">
        <v>96</v>
      </c>
      <c r="N44" s="106" t="s">
        <v>96</v>
      </c>
      <c r="O44" s="106" t="s">
        <v>96</v>
      </c>
      <c r="P44" s="106" t="s">
        <v>96</v>
      </c>
      <c r="Q44" s="106" t="s">
        <v>96</v>
      </c>
      <c r="R44" s="106" t="s">
        <v>96</v>
      </c>
      <c r="S44" s="106" t="s">
        <v>96</v>
      </c>
      <c r="T44" s="106" t="s">
        <v>96</v>
      </c>
      <c r="U44" s="108"/>
      <c r="W44" s="109"/>
      <c r="X44" s="109"/>
      <c r="Y44" s="109"/>
    </row>
    <row r="45" spans="1:25" s="116" customFormat="1" ht="13.5" customHeight="1">
      <c r="A45" s="125">
        <v>1654</v>
      </c>
      <c r="B45" s="113" t="s">
        <v>250</v>
      </c>
      <c r="C45" s="118" t="s">
        <v>251</v>
      </c>
      <c r="D45" s="738" t="s">
        <v>252</v>
      </c>
      <c r="E45" s="106">
        <v>236</v>
      </c>
      <c r="F45" s="106">
        <v>245</v>
      </c>
      <c r="G45" s="107">
        <v>242</v>
      </c>
      <c r="H45" s="156"/>
      <c r="I45" s="106">
        <v>248</v>
      </c>
      <c r="J45" s="106">
        <v>248</v>
      </c>
      <c r="K45" s="106">
        <v>248</v>
      </c>
      <c r="L45" s="106">
        <v>248</v>
      </c>
      <c r="M45" s="106">
        <v>248</v>
      </c>
      <c r="N45" s="106">
        <v>236</v>
      </c>
      <c r="O45" s="106">
        <v>236</v>
      </c>
      <c r="P45" s="106">
        <v>236</v>
      </c>
      <c r="Q45" s="106">
        <v>232</v>
      </c>
      <c r="R45" s="106">
        <v>232</v>
      </c>
      <c r="S45" s="106">
        <v>248</v>
      </c>
      <c r="T45" s="106">
        <v>248</v>
      </c>
      <c r="U45" s="133">
        <v>1654</v>
      </c>
      <c r="W45" s="117"/>
      <c r="X45" s="117"/>
      <c r="Y45" s="117"/>
    </row>
    <row r="46" spans="1:25" s="116" customFormat="1" ht="13.5" customHeight="1">
      <c r="A46" s="125"/>
      <c r="B46" s="161"/>
      <c r="C46" s="118"/>
      <c r="D46" s="738"/>
      <c r="E46" s="106" t="s">
        <v>96</v>
      </c>
      <c r="F46" s="106" t="s">
        <v>96</v>
      </c>
      <c r="G46" s="107" t="s">
        <v>96</v>
      </c>
      <c r="H46" s="156"/>
      <c r="I46" s="106" t="s">
        <v>96</v>
      </c>
      <c r="J46" s="106" t="s">
        <v>96</v>
      </c>
      <c r="K46" s="106" t="s">
        <v>96</v>
      </c>
      <c r="L46" s="106" t="s">
        <v>96</v>
      </c>
      <c r="M46" s="106" t="s">
        <v>96</v>
      </c>
      <c r="N46" s="106" t="s">
        <v>96</v>
      </c>
      <c r="O46" s="106" t="s">
        <v>96</v>
      </c>
      <c r="P46" s="106" t="s">
        <v>96</v>
      </c>
      <c r="Q46" s="106" t="s">
        <v>96</v>
      </c>
      <c r="R46" s="106" t="s">
        <v>96</v>
      </c>
      <c r="S46" s="106" t="s">
        <v>96</v>
      </c>
      <c r="T46" s="106" t="s">
        <v>96</v>
      </c>
      <c r="U46" s="133"/>
      <c r="W46" s="117"/>
      <c r="X46" s="117"/>
      <c r="Y46" s="117"/>
    </row>
    <row r="47" spans="1:25" s="110" customFormat="1" ht="6" customHeight="1">
      <c r="A47" s="119"/>
      <c r="B47" s="158"/>
      <c r="C47" s="104"/>
      <c r="D47" s="114" t="s">
        <v>96</v>
      </c>
      <c r="E47" s="106" t="s">
        <v>96</v>
      </c>
      <c r="F47" s="106" t="s">
        <v>96</v>
      </c>
      <c r="G47" s="107" t="s">
        <v>96</v>
      </c>
      <c r="H47" s="157"/>
      <c r="I47" s="106" t="s">
        <v>96</v>
      </c>
      <c r="J47" s="106" t="s">
        <v>96</v>
      </c>
      <c r="K47" s="106" t="s">
        <v>96</v>
      </c>
      <c r="L47" s="106" t="s">
        <v>96</v>
      </c>
      <c r="M47" s="106" t="s">
        <v>96</v>
      </c>
      <c r="N47" s="106" t="s">
        <v>96</v>
      </c>
      <c r="O47" s="106" t="s">
        <v>96</v>
      </c>
      <c r="P47" s="106" t="s">
        <v>96</v>
      </c>
      <c r="Q47" s="106" t="s">
        <v>96</v>
      </c>
      <c r="R47" s="106" t="s">
        <v>96</v>
      </c>
      <c r="S47" s="106" t="s">
        <v>96</v>
      </c>
      <c r="T47" s="106" t="s">
        <v>96</v>
      </c>
      <c r="U47" s="108" t="s">
        <v>96</v>
      </c>
      <c r="W47" s="109"/>
      <c r="X47" s="109"/>
      <c r="Y47" s="109"/>
    </row>
    <row r="48" spans="1:25" s="123" customFormat="1" ht="13.5">
      <c r="A48" s="121"/>
      <c r="B48" s="100" t="s">
        <v>253</v>
      </c>
      <c r="C48" s="104"/>
      <c r="D48" s="122" t="s">
        <v>96</v>
      </c>
      <c r="E48" s="106" t="s">
        <v>96</v>
      </c>
      <c r="F48" s="106" t="s">
        <v>96</v>
      </c>
      <c r="G48" s="107" t="s">
        <v>96</v>
      </c>
      <c r="H48" s="157"/>
      <c r="I48" s="106" t="s">
        <v>96</v>
      </c>
      <c r="J48" s="106" t="s">
        <v>96</v>
      </c>
      <c r="K48" s="106" t="s">
        <v>96</v>
      </c>
      <c r="L48" s="106" t="s">
        <v>96</v>
      </c>
      <c r="M48" s="106" t="s">
        <v>96</v>
      </c>
      <c r="N48" s="106" t="s">
        <v>96</v>
      </c>
      <c r="O48" s="106" t="s">
        <v>96</v>
      </c>
      <c r="P48" s="106" t="s">
        <v>96</v>
      </c>
      <c r="Q48" s="106" t="s">
        <v>96</v>
      </c>
      <c r="R48" s="106" t="s">
        <v>96</v>
      </c>
      <c r="S48" s="106" t="s">
        <v>96</v>
      </c>
      <c r="T48" s="106" t="s">
        <v>96</v>
      </c>
      <c r="U48" s="159" t="s">
        <v>96</v>
      </c>
      <c r="W48" s="162"/>
      <c r="X48" s="124"/>
      <c r="Y48" s="124"/>
    </row>
    <row r="49" spans="1:25" s="116" customFormat="1" ht="13.5">
      <c r="A49" s="125">
        <v>1711</v>
      </c>
      <c r="B49" s="113" t="s">
        <v>254</v>
      </c>
      <c r="C49" s="118" t="s">
        <v>99</v>
      </c>
      <c r="D49" s="114" t="s">
        <v>255</v>
      </c>
      <c r="E49" s="106">
        <v>197</v>
      </c>
      <c r="F49" s="106">
        <v>189</v>
      </c>
      <c r="G49" s="107">
        <v>172</v>
      </c>
      <c r="H49" s="156"/>
      <c r="I49" s="106">
        <v>172</v>
      </c>
      <c r="J49" s="106">
        <v>172</v>
      </c>
      <c r="K49" s="106">
        <v>172</v>
      </c>
      <c r="L49" s="106">
        <v>172</v>
      </c>
      <c r="M49" s="106">
        <v>172</v>
      </c>
      <c r="N49" s="106">
        <v>172</v>
      </c>
      <c r="O49" s="106">
        <v>172</v>
      </c>
      <c r="P49" s="106">
        <v>172</v>
      </c>
      <c r="Q49" s="106">
        <v>172</v>
      </c>
      <c r="R49" s="106">
        <v>172</v>
      </c>
      <c r="S49" s="106">
        <v>172</v>
      </c>
      <c r="T49" s="106">
        <v>172</v>
      </c>
      <c r="U49" s="133">
        <v>1711</v>
      </c>
      <c r="W49" s="117"/>
      <c r="X49" s="117"/>
      <c r="Y49" s="117"/>
    </row>
    <row r="50" spans="1:25" s="110" customFormat="1" ht="13.5">
      <c r="A50" s="119">
        <v>1713</v>
      </c>
      <c r="B50" s="111" t="s">
        <v>256</v>
      </c>
      <c r="C50" s="104" t="s">
        <v>99</v>
      </c>
      <c r="D50" s="163" t="s">
        <v>257</v>
      </c>
      <c r="E50" s="106">
        <v>181</v>
      </c>
      <c r="F50" s="106">
        <v>180</v>
      </c>
      <c r="G50" s="107">
        <v>177</v>
      </c>
      <c r="H50" s="157"/>
      <c r="I50" s="106">
        <v>180</v>
      </c>
      <c r="J50" s="106">
        <v>180</v>
      </c>
      <c r="K50" s="106">
        <v>180</v>
      </c>
      <c r="L50" s="106">
        <v>180</v>
      </c>
      <c r="M50" s="106">
        <v>180</v>
      </c>
      <c r="N50" s="106">
        <v>180</v>
      </c>
      <c r="O50" s="106">
        <v>180</v>
      </c>
      <c r="P50" s="106">
        <v>174</v>
      </c>
      <c r="Q50" s="106">
        <v>174</v>
      </c>
      <c r="R50" s="106">
        <v>174</v>
      </c>
      <c r="S50" s="106">
        <v>174</v>
      </c>
      <c r="T50" s="106">
        <v>171</v>
      </c>
      <c r="U50" s="108">
        <v>1713</v>
      </c>
      <c r="W50" s="109"/>
      <c r="X50" s="109"/>
      <c r="Y50" s="109"/>
    </row>
    <row r="51" spans="1:25" s="110" customFormat="1" ht="13.5" customHeight="1">
      <c r="A51" s="119">
        <v>1761</v>
      </c>
      <c r="B51" s="111" t="s">
        <v>258</v>
      </c>
      <c r="C51" s="104" t="s">
        <v>259</v>
      </c>
      <c r="D51" s="738" t="s">
        <v>260</v>
      </c>
      <c r="E51" s="106" t="s">
        <v>581</v>
      </c>
      <c r="F51" s="106">
        <v>86</v>
      </c>
      <c r="G51" s="107">
        <v>93</v>
      </c>
      <c r="H51" s="157"/>
      <c r="I51" s="106">
        <v>92</v>
      </c>
      <c r="J51" s="106">
        <v>85</v>
      </c>
      <c r="K51" s="106">
        <v>85</v>
      </c>
      <c r="L51" s="106">
        <v>85</v>
      </c>
      <c r="M51" s="106">
        <v>96</v>
      </c>
      <c r="N51" s="106">
        <v>100</v>
      </c>
      <c r="O51" s="106">
        <v>96</v>
      </c>
      <c r="P51" s="106">
        <v>96</v>
      </c>
      <c r="Q51" s="106">
        <v>96</v>
      </c>
      <c r="R51" s="106">
        <v>96</v>
      </c>
      <c r="S51" s="106">
        <v>96</v>
      </c>
      <c r="T51" s="106">
        <v>96</v>
      </c>
      <c r="U51" s="108">
        <v>1761</v>
      </c>
      <c r="W51" s="109"/>
      <c r="X51" s="109"/>
      <c r="Y51" s="109"/>
    </row>
    <row r="52" spans="1:25" s="110" customFormat="1" ht="13.5" customHeight="1">
      <c r="A52" s="119"/>
      <c r="B52" s="111"/>
      <c r="C52" s="104"/>
      <c r="D52" s="738"/>
      <c r="E52" s="106" t="s">
        <v>96</v>
      </c>
      <c r="F52" s="106" t="s">
        <v>96</v>
      </c>
      <c r="G52" s="107" t="s">
        <v>96</v>
      </c>
      <c r="H52" s="157"/>
      <c r="I52" s="106" t="s">
        <v>96</v>
      </c>
      <c r="J52" s="106" t="s">
        <v>96</v>
      </c>
      <c r="K52" s="106" t="s">
        <v>96</v>
      </c>
      <c r="L52" s="106" t="s">
        <v>96</v>
      </c>
      <c r="M52" s="106" t="s">
        <v>96</v>
      </c>
      <c r="N52" s="106" t="s">
        <v>96</v>
      </c>
      <c r="O52" s="106" t="s">
        <v>96</v>
      </c>
      <c r="P52" s="106" t="s">
        <v>96</v>
      </c>
      <c r="Q52" s="106" t="s">
        <v>96</v>
      </c>
      <c r="R52" s="106" t="s">
        <v>96</v>
      </c>
      <c r="S52" s="106" t="s">
        <v>96</v>
      </c>
      <c r="T52" s="106" t="s">
        <v>96</v>
      </c>
      <c r="U52" s="108"/>
      <c r="W52" s="109"/>
      <c r="X52" s="109"/>
      <c r="Y52" s="109"/>
    </row>
    <row r="53" spans="1:25" s="110" customFormat="1" ht="13.5" customHeight="1">
      <c r="A53" s="119">
        <v>1782</v>
      </c>
      <c r="B53" s="111" t="s">
        <v>261</v>
      </c>
      <c r="C53" s="104" t="s">
        <v>92</v>
      </c>
      <c r="D53" s="105" t="s">
        <v>262</v>
      </c>
      <c r="E53" s="106">
        <v>225</v>
      </c>
      <c r="F53" s="106">
        <v>229</v>
      </c>
      <c r="G53" s="107">
        <v>229</v>
      </c>
      <c r="H53" s="157"/>
      <c r="I53" s="106">
        <v>233</v>
      </c>
      <c r="J53" s="106">
        <v>233</v>
      </c>
      <c r="K53" s="106">
        <v>233</v>
      </c>
      <c r="L53" s="106">
        <v>233</v>
      </c>
      <c r="M53" s="106">
        <v>233</v>
      </c>
      <c r="N53" s="106">
        <v>233</v>
      </c>
      <c r="O53" s="106">
        <v>233</v>
      </c>
      <c r="P53" s="106">
        <v>227</v>
      </c>
      <c r="Q53" s="106">
        <v>227</v>
      </c>
      <c r="R53" s="106">
        <v>213</v>
      </c>
      <c r="S53" s="106">
        <v>220</v>
      </c>
      <c r="T53" s="106">
        <v>227</v>
      </c>
      <c r="U53" s="108">
        <v>1782</v>
      </c>
      <c r="W53" s="109"/>
      <c r="X53" s="109"/>
      <c r="Y53" s="109"/>
    </row>
    <row r="54" spans="1:25" s="110" customFormat="1" ht="6" customHeight="1">
      <c r="A54" s="119"/>
      <c r="B54" s="158"/>
      <c r="C54" s="104"/>
      <c r="D54" s="105" t="s">
        <v>96</v>
      </c>
      <c r="E54" s="106" t="s">
        <v>96</v>
      </c>
      <c r="F54" s="106" t="s">
        <v>96</v>
      </c>
      <c r="G54" s="107" t="s">
        <v>96</v>
      </c>
      <c r="H54" s="157"/>
      <c r="I54" s="106" t="s">
        <v>96</v>
      </c>
      <c r="J54" s="106" t="s">
        <v>96</v>
      </c>
      <c r="K54" s="106" t="s">
        <v>96</v>
      </c>
      <c r="L54" s="106" t="s">
        <v>96</v>
      </c>
      <c r="M54" s="106" t="s">
        <v>96</v>
      </c>
      <c r="N54" s="106" t="s">
        <v>96</v>
      </c>
      <c r="O54" s="106" t="s">
        <v>96</v>
      </c>
      <c r="P54" s="106" t="s">
        <v>96</v>
      </c>
      <c r="Q54" s="106" t="s">
        <v>96</v>
      </c>
      <c r="R54" s="106" t="s">
        <v>96</v>
      </c>
      <c r="S54" s="106" t="s">
        <v>96</v>
      </c>
      <c r="T54" s="106" t="s">
        <v>96</v>
      </c>
      <c r="U54" s="108" t="s">
        <v>96</v>
      </c>
      <c r="W54" s="109"/>
      <c r="X54" s="109"/>
      <c r="Y54" s="109"/>
    </row>
    <row r="55" spans="1:25" s="123" customFormat="1" ht="13.5">
      <c r="A55" s="121"/>
      <c r="B55" s="100" t="s">
        <v>263</v>
      </c>
      <c r="C55" s="104"/>
      <c r="D55" s="122" t="s">
        <v>96</v>
      </c>
      <c r="E55" s="106" t="s">
        <v>96</v>
      </c>
      <c r="F55" s="106" t="s">
        <v>96</v>
      </c>
      <c r="G55" s="107" t="s">
        <v>96</v>
      </c>
      <c r="H55" s="157"/>
      <c r="I55" s="106" t="s">
        <v>96</v>
      </c>
      <c r="J55" s="106" t="s">
        <v>96</v>
      </c>
      <c r="K55" s="106" t="s">
        <v>96</v>
      </c>
      <c r="L55" s="106" t="s">
        <v>96</v>
      </c>
      <c r="M55" s="106" t="s">
        <v>96</v>
      </c>
      <c r="N55" s="106" t="s">
        <v>96</v>
      </c>
      <c r="O55" s="106" t="s">
        <v>96</v>
      </c>
      <c r="P55" s="106" t="s">
        <v>96</v>
      </c>
      <c r="Q55" s="106" t="s">
        <v>96</v>
      </c>
      <c r="R55" s="106" t="s">
        <v>96</v>
      </c>
      <c r="S55" s="106" t="s">
        <v>96</v>
      </c>
      <c r="T55" s="106" t="s">
        <v>96</v>
      </c>
      <c r="U55" s="159" t="s">
        <v>96</v>
      </c>
      <c r="W55" s="124"/>
      <c r="X55" s="124"/>
      <c r="Y55" s="124"/>
    </row>
    <row r="56" spans="1:25" s="110" customFormat="1" ht="13.5">
      <c r="A56" s="119">
        <v>1791</v>
      </c>
      <c r="B56" s="111" t="s">
        <v>264</v>
      </c>
      <c r="C56" s="104" t="s">
        <v>265</v>
      </c>
      <c r="D56" s="105" t="s">
        <v>266</v>
      </c>
      <c r="E56" s="106">
        <v>573</v>
      </c>
      <c r="F56" s="106">
        <v>493</v>
      </c>
      <c r="G56" s="107">
        <v>493</v>
      </c>
      <c r="H56" s="157"/>
      <c r="I56" s="106">
        <v>493</v>
      </c>
      <c r="J56" s="106">
        <v>493</v>
      </c>
      <c r="K56" s="106">
        <v>493</v>
      </c>
      <c r="L56" s="106">
        <v>493</v>
      </c>
      <c r="M56" s="106">
        <v>493</v>
      </c>
      <c r="N56" s="106">
        <v>493</v>
      </c>
      <c r="O56" s="106">
        <v>493</v>
      </c>
      <c r="P56" s="106">
        <v>493</v>
      </c>
      <c r="Q56" s="106">
        <v>493</v>
      </c>
      <c r="R56" s="106">
        <v>493</v>
      </c>
      <c r="S56" s="106">
        <v>493</v>
      </c>
      <c r="T56" s="106">
        <v>493</v>
      </c>
      <c r="U56" s="108">
        <v>1791</v>
      </c>
      <c r="W56" s="109"/>
      <c r="X56" s="109"/>
      <c r="Y56" s="109"/>
    </row>
    <row r="57" spans="1:25" s="110" customFormat="1" ht="13.5">
      <c r="A57" s="119">
        <v>1792</v>
      </c>
      <c r="B57" s="111" t="s">
        <v>267</v>
      </c>
      <c r="C57" s="104" t="s">
        <v>99</v>
      </c>
      <c r="D57" s="739" t="s">
        <v>268</v>
      </c>
      <c r="E57" s="106">
        <v>160</v>
      </c>
      <c r="F57" s="106">
        <v>160</v>
      </c>
      <c r="G57" s="107">
        <v>159</v>
      </c>
      <c r="H57" s="157"/>
      <c r="I57" s="106">
        <v>160</v>
      </c>
      <c r="J57" s="106">
        <v>160</v>
      </c>
      <c r="K57" s="106">
        <v>160</v>
      </c>
      <c r="L57" s="106">
        <v>160</v>
      </c>
      <c r="M57" s="106">
        <v>160</v>
      </c>
      <c r="N57" s="106">
        <v>160</v>
      </c>
      <c r="O57" s="106">
        <v>160</v>
      </c>
      <c r="P57" s="106">
        <v>160</v>
      </c>
      <c r="Q57" s="106">
        <v>159</v>
      </c>
      <c r="R57" s="106">
        <v>159</v>
      </c>
      <c r="S57" s="106">
        <v>159</v>
      </c>
      <c r="T57" s="106">
        <v>159</v>
      </c>
      <c r="U57" s="108">
        <v>1792</v>
      </c>
      <c r="W57" s="109"/>
      <c r="X57" s="109"/>
      <c r="Y57" s="109"/>
    </row>
    <row r="58" spans="1:25" s="110" customFormat="1" ht="13.5">
      <c r="A58" s="119"/>
      <c r="B58" s="111"/>
      <c r="C58" s="104"/>
      <c r="D58" s="739"/>
      <c r="E58" s="106" t="s">
        <v>96</v>
      </c>
      <c r="F58" s="106" t="s">
        <v>96</v>
      </c>
      <c r="G58" s="107" t="s">
        <v>96</v>
      </c>
      <c r="H58" s="157"/>
      <c r="I58" s="106" t="s">
        <v>96</v>
      </c>
      <c r="J58" s="106" t="s">
        <v>96</v>
      </c>
      <c r="K58" s="106" t="s">
        <v>96</v>
      </c>
      <c r="L58" s="106" t="s">
        <v>96</v>
      </c>
      <c r="M58" s="106" t="s">
        <v>96</v>
      </c>
      <c r="N58" s="106" t="s">
        <v>96</v>
      </c>
      <c r="O58" s="106" t="s">
        <v>96</v>
      </c>
      <c r="P58" s="106" t="s">
        <v>96</v>
      </c>
      <c r="Q58" s="106" t="s">
        <v>96</v>
      </c>
      <c r="R58" s="106" t="s">
        <v>96</v>
      </c>
      <c r="S58" s="106" t="s">
        <v>96</v>
      </c>
      <c r="T58" s="106" t="s">
        <v>96</v>
      </c>
      <c r="U58" s="108"/>
      <c r="W58" s="109"/>
      <c r="X58" s="109"/>
      <c r="Y58" s="109"/>
    </row>
    <row r="59" spans="1:25" s="110" customFormat="1" ht="13.5">
      <c r="A59" s="119">
        <v>1811</v>
      </c>
      <c r="B59" s="111" t="s">
        <v>269</v>
      </c>
      <c r="C59" s="104" t="s">
        <v>99</v>
      </c>
      <c r="D59" s="105" t="s">
        <v>270</v>
      </c>
      <c r="E59" s="106">
        <v>146</v>
      </c>
      <c r="F59" s="106">
        <v>142</v>
      </c>
      <c r="G59" s="107">
        <v>134</v>
      </c>
      <c r="H59" s="157"/>
      <c r="I59" s="106">
        <v>130</v>
      </c>
      <c r="J59" s="106">
        <v>130</v>
      </c>
      <c r="K59" s="106">
        <v>130</v>
      </c>
      <c r="L59" s="106">
        <v>130</v>
      </c>
      <c r="M59" s="106">
        <v>130</v>
      </c>
      <c r="N59" s="106">
        <v>130</v>
      </c>
      <c r="O59" s="106">
        <v>140</v>
      </c>
      <c r="P59" s="106">
        <v>136</v>
      </c>
      <c r="Q59" s="106">
        <v>136</v>
      </c>
      <c r="R59" s="106">
        <v>140</v>
      </c>
      <c r="S59" s="106">
        <v>140</v>
      </c>
      <c r="T59" s="106">
        <v>140</v>
      </c>
      <c r="U59" s="108">
        <v>1811</v>
      </c>
      <c r="W59" s="109"/>
      <c r="X59" s="109"/>
      <c r="Y59" s="109"/>
    </row>
    <row r="60" spans="1:25" s="110" customFormat="1" ht="13.5">
      <c r="A60" s="119">
        <v>1821</v>
      </c>
      <c r="B60" s="111" t="s">
        <v>271</v>
      </c>
      <c r="C60" s="104" t="s">
        <v>99</v>
      </c>
      <c r="D60" s="105" t="s">
        <v>127</v>
      </c>
      <c r="E60" s="106">
        <v>102</v>
      </c>
      <c r="F60" s="106">
        <v>102</v>
      </c>
      <c r="G60" s="107">
        <v>111</v>
      </c>
      <c r="H60" s="157"/>
      <c r="I60" s="106">
        <v>112</v>
      </c>
      <c r="J60" s="106">
        <v>108</v>
      </c>
      <c r="K60" s="106">
        <v>108</v>
      </c>
      <c r="L60" s="106">
        <v>108</v>
      </c>
      <c r="M60" s="106">
        <v>113</v>
      </c>
      <c r="N60" s="106">
        <v>108</v>
      </c>
      <c r="O60" s="106">
        <v>112</v>
      </c>
      <c r="P60" s="106">
        <v>114</v>
      </c>
      <c r="Q60" s="106">
        <v>112</v>
      </c>
      <c r="R60" s="106">
        <v>112</v>
      </c>
      <c r="S60" s="106">
        <v>111</v>
      </c>
      <c r="T60" s="106">
        <v>112</v>
      </c>
      <c r="U60" s="108">
        <v>1821</v>
      </c>
      <c r="W60" s="109"/>
      <c r="X60" s="109"/>
      <c r="Y60" s="109"/>
    </row>
    <row r="61" spans="1:25" s="110" customFormat="1" ht="6" customHeight="1">
      <c r="A61" s="119"/>
      <c r="B61" s="158"/>
      <c r="C61" s="104"/>
      <c r="D61" s="105" t="s">
        <v>96</v>
      </c>
      <c r="E61" s="106" t="s">
        <v>96</v>
      </c>
      <c r="F61" s="106" t="s">
        <v>96</v>
      </c>
      <c r="G61" s="107" t="s">
        <v>96</v>
      </c>
      <c r="H61" s="157"/>
      <c r="I61" s="106" t="s">
        <v>96</v>
      </c>
      <c r="J61" s="106" t="s">
        <v>96</v>
      </c>
      <c r="K61" s="106" t="s">
        <v>96</v>
      </c>
      <c r="L61" s="106" t="s">
        <v>96</v>
      </c>
      <c r="M61" s="106" t="s">
        <v>96</v>
      </c>
      <c r="N61" s="106" t="s">
        <v>96</v>
      </c>
      <c r="O61" s="106" t="s">
        <v>96</v>
      </c>
      <c r="P61" s="106" t="s">
        <v>96</v>
      </c>
      <c r="Q61" s="106" t="s">
        <v>96</v>
      </c>
      <c r="R61" s="106" t="s">
        <v>96</v>
      </c>
      <c r="S61" s="106" t="s">
        <v>96</v>
      </c>
      <c r="T61" s="106" t="s">
        <v>96</v>
      </c>
      <c r="U61" s="108" t="s">
        <v>96</v>
      </c>
      <c r="W61" s="109"/>
      <c r="X61" s="109"/>
      <c r="Y61" s="109"/>
    </row>
    <row r="62" spans="1:25" s="123" customFormat="1" ht="13.5">
      <c r="A62" s="121"/>
      <c r="B62" s="100" t="s">
        <v>272</v>
      </c>
      <c r="C62" s="104"/>
      <c r="D62" s="122" t="s">
        <v>96</v>
      </c>
      <c r="E62" s="106" t="s">
        <v>96</v>
      </c>
      <c r="F62" s="106" t="s">
        <v>96</v>
      </c>
      <c r="G62" s="107" t="s">
        <v>96</v>
      </c>
      <c r="H62" s="157"/>
      <c r="I62" s="106" t="s">
        <v>96</v>
      </c>
      <c r="J62" s="106" t="s">
        <v>96</v>
      </c>
      <c r="K62" s="106" t="s">
        <v>96</v>
      </c>
      <c r="L62" s="106" t="s">
        <v>96</v>
      </c>
      <c r="M62" s="106" t="s">
        <v>96</v>
      </c>
      <c r="N62" s="106" t="s">
        <v>96</v>
      </c>
      <c r="O62" s="106" t="s">
        <v>96</v>
      </c>
      <c r="P62" s="106" t="s">
        <v>96</v>
      </c>
      <c r="Q62" s="106" t="s">
        <v>96</v>
      </c>
      <c r="R62" s="106" t="s">
        <v>96</v>
      </c>
      <c r="S62" s="106" t="s">
        <v>96</v>
      </c>
      <c r="T62" s="106" t="s">
        <v>96</v>
      </c>
      <c r="U62" s="159" t="s">
        <v>96</v>
      </c>
      <c r="W62" s="124"/>
      <c r="X62" s="124"/>
      <c r="Y62" s="124"/>
    </row>
    <row r="63" spans="1:25" s="110" customFormat="1" ht="13.5" customHeight="1">
      <c r="A63" s="119">
        <v>1902</v>
      </c>
      <c r="B63" s="111" t="s">
        <v>273</v>
      </c>
      <c r="C63" s="104" t="s">
        <v>99</v>
      </c>
      <c r="D63" s="105" t="s">
        <v>274</v>
      </c>
      <c r="E63" s="106">
        <v>477</v>
      </c>
      <c r="F63" s="106">
        <v>474</v>
      </c>
      <c r="G63" s="107">
        <v>456</v>
      </c>
      <c r="H63" s="157"/>
      <c r="I63" s="106">
        <v>476</v>
      </c>
      <c r="J63" s="106">
        <v>476</v>
      </c>
      <c r="K63" s="106">
        <v>476</v>
      </c>
      <c r="L63" s="106">
        <v>476</v>
      </c>
      <c r="M63" s="106">
        <v>476</v>
      </c>
      <c r="N63" s="106">
        <v>476</v>
      </c>
      <c r="O63" s="106">
        <v>421</v>
      </c>
      <c r="P63" s="106">
        <v>476</v>
      </c>
      <c r="Q63" s="106">
        <v>429</v>
      </c>
      <c r="R63" s="106">
        <v>429</v>
      </c>
      <c r="S63" s="106">
        <v>429</v>
      </c>
      <c r="T63" s="106">
        <v>429</v>
      </c>
      <c r="U63" s="108">
        <v>1902</v>
      </c>
      <c r="W63" s="164"/>
      <c r="X63" s="109"/>
      <c r="Y63" s="109"/>
    </row>
    <row r="64" spans="1:25" s="110" customFormat="1" ht="12.75" customHeight="1">
      <c r="A64" s="119">
        <v>1911</v>
      </c>
      <c r="B64" s="111" t="s">
        <v>275</v>
      </c>
      <c r="C64" s="104" t="s">
        <v>207</v>
      </c>
      <c r="D64" s="706" t="s">
        <v>276</v>
      </c>
      <c r="E64" s="106" t="s">
        <v>582</v>
      </c>
      <c r="F64" s="106" t="s">
        <v>583</v>
      </c>
      <c r="G64" s="107">
        <v>35</v>
      </c>
      <c r="H64" s="157"/>
      <c r="I64" s="106">
        <v>198</v>
      </c>
      <c r="J64" s="106">
        <v>198</v>
      </c>
      <c r="K64" s="106">
        <v>198</v>
      </c>
      <c r="L64" s="106">
        <v>198</v>
      </c>
      <c r="M64" s="106">
        <v>198</v>
      </c>
      <c r="N64" s="106">
        <v>198</v>
      </c>
      <c r="O64" s="106">
        <v>8</v>
      </c>
      <c r="P64" s="106">
        <v>8</v>
      </c>
      <c r="Q64" s="106">
        <v>8</v>
      </c>
      <c r="R64" s="106">
        <v>8</v>
      </c>
      <c r="S64" s="106">
        <v>8</v>
      </c>
      <c r="T64" s="106">
        <v>8</v>
      </c>
      <c r="U64" s="108">
        <v>1911</v>
      </c>
      <c r="W64" s="109"/>
      <c r="X64" s="109"/>
      <c r="Y64" s="109"/>
    </row>
    <row r="65" spans="1:25" s="110" customFormat="1" ht="12.75" customHeight="1">
      <c r="A65" s="119"/>
      <c r="B65" s="111"/>
      <c r="C65" s="104"/>
      <c r="D65" s="740"/>
      <c r="E65" s="106" t="s">
        <v>96</v>
      </c>
      <c r="F65" s="106" t="s">
        <v>96</v>
      </c>
      <c r="G65" s="107" t="s">
        <v>96</v>
      </c>
      <c r="H65" s="157"/>
      <c r="I65" s="106" t="s">
        <v>96</v>
      </c>
      <c r="J65" s="106" t="s">
        <v>96</v>
      </c>
      <c r="K65" s="106" t="s">
        <v>96</v>
      </c>
      <c r="L65" s="106" t="s">
        <v>96</v>
      </c>
      <c r="M65" s="106" t="s">
        <v>96</v>
      </c>
      <c r="N65" s="106" t="s">
        <v>96</v>
      </c>
      <c r="O65" s="106" t="s">
        <v>96</v>
      </c>
      <c r="P65" s="106" t="s">
        <v>96</v>
      </c>
      <c r="Q65" s="106" t="s">
        <v>96</v>
      </c>
      <c r="R65" s="106" t="s">
        <v>96</v>
      </c>
      <c r="S65" s="106" t="s">
        <v>96</v>
      </c>
      <c r="T65" s="106" t="s">
        <v>96</v>
      </c>
      <c r="U65" s="108"/>
      <c r="W65" s="109"/>
      <c r="X65" s="109"/>
      <c r="Y65" s="109"/>
    </row>
    <row r="66" spans="1:25" s="110" customFormat="1" ht="12.75" customHeight="1">
      <c r="A66" s="119">
        <v>1915</v>
      </c>
      <c r="B66" s="111" t="s">
        <v>277</v>
      </c>
      <c r="C66" s="104" t="s">
        <v>278</v>
      </c>
      <c r="D66" s="741" t="s">
        <v>279</v>
      </c>
      <c r="E66" s="106">
        <v>95</v>
      </c>
      <c r="F66" s="106">
        <v>91</v>
      </c>
      <c r="G66" s="107">
        <v>93</v>
      </c>
      <c r="H66" s="157"/>
      <c r="I66" s="106">
        <v>93</v>
      </c>
      <c r="J66" s="106">
        <v>96</v>
      </c>
      <c r="K66" s="106">
        <v>86</v>
      </c>
      <c r="L66" s="106">
        <v>96</v>
      </c>
      <c r="M66" s="106">
        <v>96</v>
      </c>
      <c r="N66" s="106">
        <v>86</v>
      </c>
      <c r="O66" s="106">
        <v>96</v>
      </c>
      <c r="P66" s="106">
        <v>91</v>
      </c>
      <c r="Q66" s="106">
        <v>96</v>
      </c>
      <c r="R66" s="106">
        <v>96</v>
      </c>
      <c r="S66" s="106">
        <v>93</v>
      </c>
      <c r="T66" s="106">
        <v>93</v>
      </c>
      <c r="U66" s="108">
        <v>1915</v>
      </c>
      <c r="W66" s="109"/>
      <c r="X66" s="109"/>
      <c r="Y66" s="109"/>
    </row>
    <row r="67" spans="1:25" s="110" customFormat="1" ht="12.75" customHeight="1">
      <c r="A67" s="119"/>
      <c r="B67" s="111"/>
      <c r="C67" s="104"/>
      <c r="D67" s="741"/>
      <c r="E67" s="106" t="s">
        <v>96</v>
      </c>
      <c r="F67" s="106" t="s">
        <v>96</v>
      </c>
      <c r="G67" s="107" t="s">
        <v>96</v>
      </c>
      <c r="H67" s="157"/>
      <c r="I67" s="106" t="s">
        <v>96</v>
      </c>
      <c r="J67" s="106" t="s">
        <v>96</v>
      </c>
      <c r="K67" s="106" t="s">
        <v>96</v>
      </c>
      <c r="L67" s="106" t="s">
        <v>96</v>
      </c>
      <c r="M67" s="106" t="s">
        <v>96</v>
      </c>
      <c r="N67" s="106" t="s">
        <v>96</v>
      </c>
      <c r="O67" s="106" t="s">
        <v>96</v>
      </c>
      <c r="P67" s="106" t="s">
        <v>96</v>
      </c>
      <c r="Q67" s="106" t="s">
        <v>96</v>
      </c>
      <c r="R67" s="106" t="s">
        <v>96</v>
      </c>
      <c r="S67" s="106" t="s">
        <v>96</v>
      </c>
      <c r="T67" s="106" t="s">
        <v>96</v>
      </c>
      <c r="U67" s="108"/>
      <c r="W67" s="109"/>
      <c r="X67" s="109"/>
      <c r="Y67" s="109"/>
    </row>
    <row r="68" spans="1:21" s="109" customFormat="1" ht="12.75" customHeight="1">
      <c r="A68" s="125">
        <v>1921</v>
      </c>
      <c r="B68" s="113" t="s">
        <v>280</v>
      </c>
      <c r="C68" s="104" t="s">
        <v>149</v>
      </c>
      <c r="D68" s="737" t="s">
        <v>281</v>
      </c>
      <c r="E68" s="106" t="s">
        <v>584</v>
      </c>
      <c r="F68" s="106" t="s">
        <v>585</v>
      </c>
      <c r="G68" s="107">
        <v>715</v>
      </c>
      <c r="H68" s="157"/>
      <c r="I68" s="106">
        <v>698</v>
      </c>
      <c r="J68" s="106">
        <v>698</v>
      </c>
      <c r="K68" s="106">
        <v>698</v>
      </c>
      <c r="L68" s="106">
        <v>698</v>
      </c>
      <c r="M68" s="106">
        <v>698</v>
      </c>
      <c r="N68" s="106">
        <v>698</v>
      </c>
      <c r="O68" s="106">
        <v>698</v>
      </c>
      <c r="P68" s="106">
        <v>631</v>
      </c>
      <c r="Q68" s="106">
        <v>765</v>
      </c>
      <c r="R68" s="106">
        <v>698</v>
      </c>
      <c r="S68" s="106">
        <v>698</v>
      </c>
      <c r="T68" s="106">
        <v>698</v>
      </c>
      <c r="U68" s="108">
        <v>1921</v>
      </c>
    </row>
    <row r="69" spans="1:21" s="109" customFormat="1" ht="12.75" customHeight="1">
      <c r="A69" s="125"/>
      <c r="B69" s="113"/>
      <c r="C69" s="104"/>
      <c r="D69" s="737"/>
      <c r="E69" s="106" t="s">
        <v>96</v>
      </c>
      <c r="F69" s="106" t="s">
        <v>96</v>
      </c>
      <c r="G69" s="107" t="s">
        <v>96</v>
      </c>
      <c r="H69" s="157"/>
      <c r="I69" s="106" t="s">
        <v>96</v>
      </c>
      <c r="J69" s="106" t="s">
        <v>96</v>
      </c>
      <c r="K69" s="106" t="s">
        <v>96</v>
      </c>
      <c r="L69" s="106" t="s">
        <v>96</v>
      </c>
      <c r="M69" s="106" t="s">
        <v>96</v>
      </c>
      <c r="N69" s="106" t="s">
        <v>96</v>
      </c>
      <c r="O69" s="106" t="s">
        <v>96</v>
      </c>
      <c r="P69" s="106" t="s">
        <v>96</v>
      </c>
      <c r="Q69" s="106" t="s">
        <v>96</v>
      </c>
      <c r="R69" s="106" t="s">
        <v>96</v>
      </c>
      <c r="S69" s="106" t="s">
        <v>96</v>
      </c>
      <c r="T69" s="106" t="s">
        <v>96</v>
      </c>
      <c r="U69" s="108"/>
    </row>
    <row r="70" spans="1:21" s="109" customFormat="1" ht="6" customHeight="1">
      <c r="A70" s="125"/>
      <c r="B70" s="113"/>
      <c r="C70" s="104"/>
      <c r="D70" s="165" t="s">
        <v>96</v>
      </c>
      <c r="E70" s="106" t="s">
        <v>96</v>
      </c>
      <c r="F70" s="106" t="s">
        <v>96</v>
      </c>
      <c r="G70" s="107" t="s">
        <v>96</v>
      </c>
      <c r="H70" s="157"/>
      <c r="I70" s="106" t="s">
        <v>96</v>
      </c>
      <c r="J70" s="106" t="s">
        <v>96</v>
      </c>
      <c r="K70" s="106" t="s">
        <v>96</v>
      </c>
      <c r="L70" s="106" t="s">
        <v>96</v>
      </c>
      <c r="M70" s="106" t="s">
        <v>96</v>
      </c>
      <c r="N70" s="106" t="s">
        <v>96</v>
      </c>
      <c r="O70" s="106" t="s">
        <v>96</v>
      </c>
      <c r="P70" s="106" t="s">
        <v>96</v>
      </c>
      <c r="Q70" s="106" t="s">
        <v>96</v>
      </c>
      <c r="R70" s="106" t="s">
        <v>96</v>
      </c>
      <c r="S70" s="106" t="s">
        <v>96</v>
      </c>
      <c r="T70" s="106" t="s">
        <v>96</v>
      </c>
      <c r="U70" s="108" t="s">
        <v>96</v>
      </c>
    </row>
    <row r="71" spans="1:21" s="109" customFormat="1" ht="13.5" customHeight="1">
      <c r="A71" s="125"/>
      <c r="B71" s="166" t="s">
        <v>282</v>
      </c>
      <c r="C71" s="104"/>
      <c r="D71" s="165" t="s">
        <v>96</v>
      </c>
      <c r="E71" s="106" t="s">
        <v>96</v>
      </c>
      <c r="F71" s="106" t="s">
        <v>96</v>
      </c>
      <c r="G71" s="107" t="s">
        <v>96</v>
      </c>
      <c r="H71" s="157"/>
      <c r="I71" s="106" t="s">
        <v>96</v>
      </c>
      <c r="J71" s="106" t="s">
        <v>96</v>
      </c>
      <c r="K71" s="106" t="s">
        <v>96</v>
      </c>
      <c r="L71" s="106" t="s">
        <v>96</v>
      </c>
      <c r="M71" s="106" t="s">
        <v>96</v>
      </c>
      <c r="N71" s="106" t="s">
        <v>96</v>
      </c>
      <c r="O71" s="106" t="s">
        <v>96</v>
      </c>
      <c r="P71" s="106" t="s">
        <v>96</v>
      </c>
      <c r="Q71" s="106" t="s">
        <v>96</v>
      </c>
      <c r="R71" s="106" t="s">
        <v>96</v>
      </c>
      <c r="S71" s="106" t="s">
        <v>96</v>
      </c>
      <c r="T71" s="106" t="s">
        <v>96</v>
      </c>
      <c r="U71" s="108" t="s">
        <v>96</v>
      </c>
    </row>
    <row r="72" spans="1:21" s="117" customFormat="1" ht="12.75" customHeight="1">
      <c r="A72" s="125">
        <v>2003</v>
      </c>
      <c r="B72" s="113" t="s">
        <v>283</v>
      </c>
      <c r="C72" s="118" t="s">
        <v>149</v>
      </c>
      <c r="D72" s="160" t="s">
        <v>284</v>
      </c>
      <c r="E72" s="106">
        <v>944</v>
      </c>
      <c r="F72" s="106">
        <v>924</v>
      </c>
      <c r="G72" s="107">
        <v>910</v>
      </c>
      <c r="H72" s="156"/>
      <c r="I72" s="106">
        <v>912</v>
      </c>
      <c r="J72" s="106">
        <v>912</v>
      </c>
      <c r="K72" s="106">
        <v>900</v>
      </c>
      <c r="L72" s="106">
        <v>900</v>
      </c>
      <c r="M72" s="106">
        <v>922</v>
      </c>
      <c r="N72" s="106">
        <v>920</v>
      </c>
      <c r="O72" s="106">
        <v>927</v>
      </c>
      <c r="P72" s="106">
        <v>887</v>
      </c>
      <c r="Q72" s="106">
        <v>902</v>
      </c>
      <c r="R72" s="106">
        <v>914</v>
      </c>
      <c r="S72" s="106">
        <v>915</v>
      </c>
      <c r="T72" s="106">
        <v>915</v>
      </c>
      <c r="U72" s="133">
        <v>2003</v>
      </c>
    </row>
    <row r="73" spans="1:39" s="109" customFormat="1" ht="12.75" customHeight="1">
      <c r="A73" s="119">
        <v>2012</v>
      </c>
      <c r="B73" s="111" t="s">
        <v>285</v>
      </c>
      <c r="C73" s="127" t="s">
        <v>134</v>
      </c>
      <c r="D73" s="130" t="s">
        <v>286</v>
      </c>
      <c r="E73" s="106">
        <v>125</v>
      </c>
      <c r="F73" s="106">
        <v>121</v>
      </c>
      <c r="G73" s="107">
        <v>115</v>
      </c>
      <c r="H73" s="157"/>
      <c r="I73" s="106">
        <v>123</v>
      </c>
      <c r="J73" s="106">
        <v>128</v>
      </c>
      <c r="K73" s="106">
        <v>113</v>
      </c>
      <c r="L73" s="106">
        <v>113</v>
      </c>
      <c r="M73" s="106">
        <v>113</v>
      </c>
      <c r="N73" s="106">
        <v>113</v>
      </c>
      <c r="O73" s="106">
        <v>108</v>
      </c>
      <c r="P73" s="106">
        <v>108</v>
      </c>
      <c r="Q73" s="106">
        <v>108</v>
      </c>
      <c r="R73" s="106">
        <v>113</v>
      </c>
      <c r="S73" s="106">
        <v>123</v>
      </c>
      <c r="T73" s="106">
        <v>118</v>
      </c>
      <c r="U73" s="108">
        <v>2012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</row>
    <row r="74" spans="1:39" s="109" customFormat="1" ht="12.75" customHeight="1">
      <c r="A74" s="119">
        <v>2021</v>
      </c>
      <c r="B74" s="111" t="s">
        <v>287</v>
      </c>
      <c r="C74" s="127" t="s">
        <v>288</v>
      </c>
      <c r="D74" s="130" t="s">
        <v>289</v>
      </c>
      <c r="E74" s="106">
        <v>1126</v>
      </c>
      <c r="F74" s="106">
        <v>1121</v>
      </c>
      <c r="G74" s="107">
        <v>1114</v>
      </c>
      <c r="H74" s="157"/>
      <c r="I74" s="106">
        <v>1120</v>
      </c>
      <c r="J74" s="106">
        <v>1120</v>
      </c>
      <c r="K74" s="106">
        <v>1120</v>
      </c>
      <c r="L74" s="106">
        <v>1120</v>
      </c>
      <c r="M74" s="106">
        <v>1120</v>
      </c>
      <c r="N74" s="106">
        <v>1120</v>
      </c>
      <c r="O74" s="106">
        <v>1120</v>
      </c>
      <c r="P74" s="106">
        <v>1107</v>
      </c>
      <c r="Q74" s="106">
        <v>1102</v>
      </c>
      <c r="R74" s="106">
        <v>1110</v>
      </c>
      <c r="S74" s="106">
        <v>1110</v>
      </c>
      <c r="T74" s="106">
        <v>1103</v>
      </c>
      <c r="U74" s="108">
        <v>2021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</row>
    <row r="75" spans="1:21" s="109" customFormat="1" ht="12.75" customHeight="1">
      <c r="A75" s="125">
        <v>2026</v>
      </c>
      <c r="B75" s="113" t="s">
        <v>290</v>
      </c>
      <c r="C75" s="104" t="s">
        <v>131</v>
      </c>
      <c r="D75" s="105" t="s">
        <v>291</v>
      </c>
      <c r="E75" s="106">
        <v>764</v>
      </c>
      <c r="F75" s="106">
        <v>764</v>
      </c>
      <c r="G75" s="107">
        <v>755</v>
      </c>
      <c r="H75" s="157"/>
      <c r="I75" s="106">
        <v>763</v>
      </c>
      <c r="J75" s="106">
        <v>770</v>
      </c>
      <c r="K75" s="106">
        <v>770</v>
      </c>
      <c r="L75" s="106">
        <v>760</v>
      </c>
      <c r="M75" s="106">
        <v>770</v>
      </c>
      <c r="N75" s="106">
        <v>760</v>
      </c>
      <c r="O75" s="106">
        <v>760</v>
      </c>
      <c r="P75" s="106">
        <v>748</v>
      </c>
      <c r="Q75" s="106">
        <v>740</v>
      </c>
      <c r="R75" s="106">
        <v>740</v>
      </c>
      <c r="S75" s="106">
        <v>743</v>
      </c>
      <c r="T75" s="167">
        <v>743</v>
      </c>
      <c r="U75" s="168">
        <v>2026</v>
      </c>
    </row>
    <row r="76" spans="1:21" s="109" customFormat="1" ht="12.75" customHeight="1">
      <c r="A76" s="125">
        <v>2027</v>
      </c>
      <c r="B76" s="113" t="s">
        <v>292</v>
      </c>
      <c r="C76" s="104" t="s">
        <v>293</v>
      </c>
      <c r="D76" s="105" t="s">
        <v>294</v>
      </c>
      <c r="E76" s="106">
        <v>650</v>
      </c>
      <c r="F76" s="106">
        <v>648</v>
      </c>
      <c r="G76" s="107">
        <v>636</v>
      </c>
      <c r="H76" s="157"/>
      <c r="I76" s="106">
        <v>650</v>
      </c>
      <c r="J76" s="106">
        <v>650</v>
      </c>
      <c r="K76" s="106">
        <v>650</v>
      </c>
      <c r="L76" s="106">
        <v>650</v>
      </c>
      <c r="M76" s="106">
        <v>650</v>
      </c>
      <c r="N76" s="106">
        <v>650</v>
      </c>
      <c r="O76" s="106">
        <v>650</v>
      </c>
      <c r="P76" s="106">
        <v>618</v>
      </c>
      <c r="Q76" s="106">
        <v>637</v>
      </c>
      <c r="R76" s="106">
        <v>618</v>
      </c>
      <c r="S76" s="106">
        <v>615</v>
      </c>
      <c r="T76" s="167">
        <v>603</v>
      </c>
      <c r="U76" s="168">
        <v>2027</v>
      </c>
    </row>
    <row r="77" spans="1:21" s="109" customFormat="1" ht="6" customHeight="1">
      <c r="A77" s="168"/>
      <c r="B77" s="169"/>
      <c r="C77" s="127"/>
      <c r="D77" s="165" t="s">
        <v>96</v>
      </c>
      <c r="E77" s="106" t="s">
        <v>96</v>
      </c>
      <c r="F77" s="106" t="s">
        <v>96</v>
      </c>
      <c r="G77" s="107" t="s">
        <v>96</v>
      </c>
      <c r="H77" s="157"/>
      <c r="I77" s="106" t="s">
        <v>96</v>
      </c>
      <c r="J77" s="106" t="s">
        <v>96</v>
      </c>
      <c r="K77" s="106" t="s">
        <v>96</v>
      </c>
      <c r="L77" s="106" t="s">
        <v>96</v>
      </c>
      <c r="M77" s="106" t="s">
        <v>96</v>
      </c>
      <c r="N77" s="106" t="s">
        <v>96</v>
      </c>
      <c r="O77" s="106" t="s">
        <v>96</v>
      </c>
      <c r="P77" s="106" t="s">
        <v>96</v>
      </c>
      <c r="Q77" s="106" t="s">
        <v>96</v>
      </c>
      <c r="R77" s="106" t="s">
        <v>96</v>
      </c>
      <c r="S77" s="106" t="s">
        <v>96</v>
      </c>
      <c r="T77" s="167" t="s">
        <v>96</v>
      </c>
      <c r="U77" s="168"/>
    </row>
    <row r="78" spans="1:21" s="109" customFormat="1" ht="13.5" customHeight="1">
      <c r="A78" s="125"/>
      <c r="B78" s="166" t="s">
        <v>295</v>
      </c>
      <c r="C78" s="104"/>
      <c r="D78" s="165" t="s">
        <v>96</v>
      </c>
      <c r="E78" s="106" t="s">
        <v>96</v>
      </c>
      <c r="F78" s="106" t="s">
        <v>96</v>
      </c>
      <c r="G78" s="107" t="s">
        <v>96</v>
      </c>
      <c r="H78" s="157"/>
      <c r="I78" s="106" t="s">
        <v>96</v>
      </c>
      <c r="J78" s="106" t="s">
        <v>96</v>
      </c>
      <c r="K78" s="106" t="s">
        <v>96</v>
      </c>
      <c r="L78" s="106" t="s">
        <v>96</v>
      </c>
      <c r="M78" s="106" t="s">
        <v>96</v>
      </c>
      <c r="N78" s="106" t="s">
        <v>96</v>
      </c>
      <c r="O78" s="106" t="s">
        <v>96</v>
      </c>
      <c r="P78" s="106" t="s">
        <v>96</v>
      </c>
      <c r="Q78" s="106" t="s">
        <v>96</v>
      </c>
      <c r="R78" s="106" t="s">
        <v>96</v>
      </c>
      <c r="S78" s="106" t="s">
        <v>96</v>
      </c>
      <c r="T78" s="167" t="s">
        <v>96</v>
      </c>
      <c r="U78" s="168" t="s">
        <v>96</v>
      </c>
    </row>
    <row r="79" spans="1:21" s="109" customFormat="1" ht="13.5" customHeight="1">
      <c r="A79" s="125">
        <v>2101</v>
      </c>
      <c r="B79" s="113" t="s">
        <v>296</v>
      </c>
      <c r="C79" s="104" t="s">
        <v>297</v>
      </c>
      <c r="D79" s="737" t="s">
        <v>298</v>
      </c>
      <c r="E79" s="106">
        <v>393</v>
      </c>
      <c r="F79" s="106">
        <v>400</v>
      </c>
      <c r="G79" s="107">
        <v>403</v>
      </c>
      <c r="H79" s="157"/>
      <c r="I79" s="106">
        <v>400</v>
      </c>
      <c r="J79" s="106">
        <v>400</v>
      </c>
      <c r="K79" s="106">
        <v>400</v>
      </c>
      <c r="L79" s="106">
        <v>400</v>
      </c>
      <c r="M79" s="106">
        <v>400</v>
      </c>
      <c r="N79" s="106">
        <v>400</v>
      </c>
      <c r="O79" s="106">
        <v>407</v>
      </c>
      <c r="P79" s="106">
        <v>407</v>
      </c>
      <c r="Q79" s="106">
        <v>407</v>
      </c>
      <c r="R79" s="106">
        <v>407</v>
      </c>
      <c r="S79" s="106">
        <v>407</v>
      </c>
      <c r="T79" s="167">
        <v>407</v>
      </c>
      <c r="U79" s="168">
        <v>2101</v>
      </c>
    </row>
    <row r="80" spans="1:21" s="109" customFormat="1" ht="13.5" customHeight="1">
      <c r="A80" s="125"/>
      <c r="B80" s="113"/>
      <c r="C80" s="104"/>
      <c r="D80" s="737"/>
      <c r="E80" s="106" t="s">
        <v>96</v>
      </c>
      <c r="F80" s="106" t="s">
        <v>96</v>
      </c>
      <c r="G80" s="107" t="s">
        <v>96</v>
      </c>
      <c r="H80" s="157"/>
      <c r="I80" s="106" t="s">
        <v>96</v>
      </c>
      <c r="J80" s="106" t="s">
        <v>96</v>
      </c>
      <c r="K80" s="106" t="s">
        <v>96</v>
      </c>
      <c r="L80" s="106" t="s">
        <v>96</v>
      </c>
      <c r="M80" s="106" t="s">
        <v>96</v>
      </c>
      <c r="N80" s="106" t="s">
        <v>96</v>
      </c>
      <c r="O80" s="106" t="s">
        <v>96</v>
      </c>
      <c r="P80" s="106" t="s">
        <v>96</v>
      </c>
      <c r="Q80" s="106" t="s">
        <v>96</v>
      </c>
      <c r="R80" s="106" t="s">
        <v>96</v>
      </c>
      <c r="S80" s="106" t="s">
        <v>96</v>
      </c>
      <c r="T80" s="167" t="s">
        <v>96</v>
      </c>
      <c r="U80" s="168"/>
    </row>
    <row r="81" spans="1:21" s="109" customFormat="1" ht="13.5" customHeight="1">
      <c r="A81" s="125">
        <v>2102</v>
      </c>
      <c r="B81" s="113" t="s">
        <v>299</v>
      </c>
      <c r="C81" s="104" t="s">
        <v>297</v>
      </c>
      <c r="D81" s="105" t="s">
        <v>300</v>
      </c>
      <c r="E81" s="106">
        <v>520</v>
      </c>
      <c r="F81" s="106">
        <v>520</v>
      </c>
      <c r="G81" s="107">
        <v>520</v>
      </c>
      <c r="H81" s="157"/>
      <c r="I81" s="106">
        <v>520</v>
      </c>
      <c r="J81" s="106">
        <v>520</v>
      </c>
      <c r="K81" s="106">
        <v>520</v>
      </c>
      <c r="L81" s="106">
        <v>520</v>
      </c>
      <c r="M81" s="106">
        <v>520</v>
      </c>
      <c r="N81" s="106">
        <v>520</v>
      </c>
      <c r="O81" s="106">
        <v>520</v>
      </c>
      <c r="P81" s="106">
        <v>523</v>
      </c>
      <c r="Q81" s="106">
        <v>520</v>
      </c>
      <c r="R81" s="106">
        <v>520</v>
      </c>
      <c r="S81" s="106">
        <v>520</v>
      </c>
      <c r="T81" s="167">
        <v>520</v>
      </c>
      <c r="U81" s="168">
        <f>A81</f>
        <v>2102</v>
      </c>
    </row>
    <row r="82" spans="1:21" s="109" customFormat="1" ht="13.5" customHeight="1">
      <c r="A82" s="125">
        <v>2133</v>
      </c>
      <c r="B82" s="113" t="s">
        <v>301</v>
      </c>
      <c r="C82" s="104" t="s">
        <v>302</v>
      </c>
      <c r="D82" s="105" t="s">
        <v>96</v>
      </c>
      <c r="E82" s="106">
        <v>650</v>
      </c>
      <c r="F82" s="106">
        <v>616</v>
      </c>
      <c r="G82" s="107">
        <v>619</v>
      </c>
      <c r="H82" s="157"/>
      <c r="I82" s="106">
        <v>609</v>
      </c>
      <c r="J82" s="106">
        <v>609</v>
      </c>
      <c r="K82" s="106">
        <v>609</v>
      </c>
      <c r="L82" s="106">
        <v>609</v>
      </c>
      <c r="M82" s="106">
        <v>609</v>
      </c>
      <c r="N82" s="106">
        <v>609</v>
      </c>
      <c r="O82" s="106">
        <v>609</v>
      </c>
      <c r="P82" s="106">
        <v>633</v>
      </c>
      <c r="Q82" s="106">
        <v>633</v>
      </c>
      <c r="R82" s="106">
        <v>633</v>
      </c>
      <c r="S82" s="106">
        <v>633</v>
      </c>
      <c r="T82" s="167">
        <v>633</v>
      </c>
      <c r="U82" s="168">
        <f>A82</f>
        <v>2133</v>
      </c>
    </row>
    <row r="83" spans="1:21" s="109" customFormat="1" ht="13.5" customHeight="1">
      <c r="A83" s="125">
        <v>2162</v>
      </c>
      <c r="B83" s="113" t="s">
        <v>303</v>
      </c>
      <c r="C83" s="104" t="s">
        <v>297</v>
      </c>
      <c r="D83" s="712" t="s">
        <v>304</v>
      </c>
      <c r="E83" s="106" t="s">
        <v>587</v>
      </c>
      <c r="F83" s="106" t="s">
        <v>586</v>
      </c>
      <c r="G83" s="107">
        <v>343</v>
      </c>
      <c r="H83" s="157"/>
      <c r="I83" s="106">
        <v>343</v>
      </c>
      <c r="J83" s="106">
        <v>343</v>
      </c>
      <c r="K83" s="106">
        <v>343</v>
      </c>
      <c r="L83" s="106">
        <v>343</v>
      </c>
      <c r="M83" s="106">
        <v>343</v>
      </c>
      <c r="N83" s="106">
        <v>343</v>
      </c>
      <c r="O83" s="106">
        <v>343</v>
      </c>
      <c r="P83" s="106">
        <v>343</v>
      </c>
      <c r="Q83" s="106">
        <v>343</v>
      </c>
      <c r="R83" s="106">
        <v>343</v>
      </c>
      <c r="S83" s="106">
        <v>343</v>
      </c>
      <c r="T83" s="167">
        <v>343</v>
      </c>
      <c r="U83" s="168">
        <f>A83</f>
        <v>2162</v>
      </c>
    </row>
    <row r="84" spans="1:21" s="109" customFormat="1" ht="13.5" customHeight="1">
      <c r="A84" s="125"/>
      <c r="B84" s="113"/>
      <c r="C84" s="104"/>
      <c r="D84" s="712"/>
      <c r="E84" s="106"/>
      <c r="F84" s="106"/>
      <c r="G84" s="107"/>
      <c r="H84" s="157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67"/>
      <c r="U84" s="168"/>
    </row>
    <row r="85" spans="1:21" s="109" customFormat="1" ht="13.5" customHeight="1">
      <c r="A85" s="125">
        <v>2171</v>
      </c>
      <c r="B85" s="113" t="s">
        <v>305</v>
      </c>
      <c r="C85" s="104" t="s">
        <v>149</v>
      </c>
      <c r="D85" s="130" t="s">
        <v>306</v>
      </c>
      <c r="E85" s="106">
        <v>522</v>
      </c>
      <c r="F85" s="106">
        <v>522</v>
      </c>
      <c r="G85" s="107">
        <v>522</v>
      </c>
      <c r="H85" s="157"/>
      <c r="I85" s="106">
        <v>522</v>
      </c>
      <c r="J85" s="106">
        <v>522</v>
      </c>
      <c r="K85" s="106">
        <v>522</v>
      </c>
      <c r="L85" s="106">
        <v>522</v>
      </c>
      <c r="M85" s="106">
        <v>522</v>
      </c>
      <c r="N85" s="106">
        <v>522</v>
      </c>
      <c r="O85" s="106">
        <v>522</v>
      </c>
      <c r="P85" s="106">
        <v>522</v>
      </c>
      <c r="Q85" s="106">
        <v>522</v>
      </c>
      <c r="R85" s="106">
        <v>522</v>
      </c>
      <c r="S85" s="106">
        <v>522</v>
      </c>
      <c r="T85" s="167">
        <v>522</v>
      </c>
      <c r="U85" s="168">
        <f>A85</f>
        <v>2171</v>
      </c>
    </row>
    <row r="86" spans="1:25" ht="6" customHeight="1" thickBot="1">
      <c r="A86" s="170"/>
      <c r="B86" s="171"/>
      <c r="C86" s="172"/>
      <c r="D86" s="173"/>
      <c r="E86" s="174"/>
      <c r="F86" s="175"/>
      <c r="G86" s="176"/>
      <c r="H86" s="157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7"/>
      <c r="U86" s="170"/>
      <c r="W86" s="88"/>
      <c r="X86" s="88"/>
      <c r="Y86" s="88"/>
    </row>
    <row r="87" spans="1:25" ht="12.75" customHeight="1">
      <c r="A87" s="178"/>
      <c r="I87" s="180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8"/>
      <c r="W87" s="88"/>
      <c r="X87" s="88"/>
      <c r="Y87" s="88"/>
    </row>
    <row r="88" spans="1:25" ht="12.75" customHeight="1">
      <c r="A88" s="148"/>
      <c r="I88" s="181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8"/>
      <c r="W88" s="88"/>
      <c r="X88" s="88"/>
      <c r="Y88" s="88"/>
    </row>
    <row r="89" ht="14.25">
      <c r="A89" s="148"/>
    </row>
    <row r="90" ht="14.25">
      <c r="A90" s="148"/>
    </row>
    <row r="91" ht="14.25">
      <c r="A91" s="148"/>
    </row>
  </sheetData>
  <sheetProtection/>
  <mergeCells count="34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3:D14"/>
    <mergeCell ref="D15:D16"/>
    <mergeCell ref="D23:D24"/>
    <mergeCell ref="D28:D29"/>
    <mergeCell ref="D36:D37"/>
    <mergeCell ref="D38:D39"/>
    <mergeCell ref="D68:D69"/>
    <mergeCell ref="D79:D80"/>
    <mergeCell ref="D83:D84"/>
    <mergeCell ref="D43:D44"/>
    <mergeCell ref="D45:D46"/>
    <mergeCell ref="D51:D52"/>
    <mergeCell ref="D57:D58"/>
    <mergeCell ref="D64:D65"/>
    <mergeCell ref="D66:D6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0" r:id="rId1"/>
  <colBreaks count="1" manualBreakCount="1">
    <brk id="8" min="1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94"/>
  <sheetViews>
    <sheetView showGridLines="0" zoomScaleSheetLayoutView="75" zoomScalePageLayoutView="0" workbookViewId="0" topLeftCell="A1">
      <pane ySplit="5" topLeftCell="A6" activePane="bottomLeft" state="frozen"/>
      <selection pane="topLeft" activeCell="D12" sqref="D12:D21"/>
      <selection pane="bottomLeft" activeCell="O42" sqref="O42"/>
    </sheetView>
  </sheetViews>
  <sheetFormatPr defaultColWidth="11.421875" defaultRowHeight="15"/>
  <cols>
    <col min="1" max="1" width="5.8515625" style="79" customWidth="1"/>
    <col min="2" max="2" width="20.7109375" style="80" customWidth="1"/>
    <col min="3" max="3" width="6.7109375" style="80" customWidth="1"/>
    <col min="4" max="4" width="49.00390625" style="218" customWidth="1"/>
    <col min="5" max="5" width="9.28125" style="223" customWidth="1"/>
    <col min="6" max="6" width="9.28125" style="80" customWidth="1"/>
    <col min="7" max="7" width="9.28125" style="94" customWidth="1"/>
    <col min="8" max="8" width="3.8515625" style="71" customWidth="1"/>
    <col min="9" max="18" width="8.57421875" style="80" customWidth="1"/>
    <col min="19" max="20" width="8.421875" style="80" customWidth="1"/>
    <col min="21" max="21" width="7.7109375" style="220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186</v>
      </c>
      <c r="B1" s="724"/>
      <c r="C1" s="724"/>
      <c r="D1" s="724"/>
      <c r="E1" s="724"/>
      <c r="F1" s="724"/>
      <c r="G1" s="724"/>
      <c r="H1" s="57"/>
      <c r="U1" s="59"/>
    </row>
    <row r="2" spans="1:25" s="74" customFormat="1" ht="14.25" thickBot="1">
      <c r="A2" s="66"/>
      <c r="B2" s="67"/>
      <c r="C2" s="67"/>
      <c r="D2" s="68"/>
      <c r="E2" s="69"/>
      <c r="F2" s="67"/>
      <c r="G2" s="70"/>
      <c r="H2" s="71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2" t="s">
        <v>60</v>
      </c>
      <c r="V2" s="73"/>
      <c r="W2" s="73"/>
      <c r="X2" s="73"/>
      <c r="Y2" s="73"/>
    </row>
    <row r="3" spans="1:25" s="74" customFormat="1" ht="13.5" customHeight="1">
      <c r="A3" s="725" t="s">
        <v>61</v>
      </c>
      <c r="B3" s="726"/>
      <c r="C3" s="718" t="s">
        <v>307</v>
      </c>
      <c r="D3" s="731" t="s">
        <v>63</v>
      </c>
      <c r="E3" s="718">
        <f>'14-2(1)'!E4</f>
        <v>23</v>
      </c>
      <c r="F3" s="718">
        <f>E3+1</f>
        <v>24</v>
      </c>
      <c r="G3" s="734">
        <f>F3+1</f>
        <v>25</v>
      </c>
      <c r="H3" s="75"/>
      <c r="I3" s="76">
        <f>G3</f>
        <v>25</v>
      </c>
      <c r="J3" s="718" t="s">
        <v>187</v>
      </c>
      <c r="K3" s="718" t="s">
        <v>188</v>
      </c>
      <c r="L3" s="718" t="s">
        <v>189</v>
      </c>
      <c r="M3" s="718" t="s">
        <v>190</v>
      </c>
      <c r="N3" s="718" t="s">
        <v>191</v>
      </c>
      <c r="O3" s="718" t="s">
        <v>192</v>
      </c>
      <c r="P3" s="718" t="s">
        <v>193</v>
      </c>
      <c r="Q3" s="718" t="s">
        <v>194</v>
      </c>
      <c r="R3" s="718" t="s">
        <v>195</v>
      </c>
      <c r="S3" s="718" t="s">
        <v>196</v>
      </c>
      <c r="T3" s="718" t="s">
        <v>197</v>
      </c>
      <c r="U3" s="748" t="s">
        <v>75</v>
      </c>
      <c r="V3" s="73"/>
      <c r="W3" s="73"/>
      <c r="X3" s="73"/>
      <c r="Y3" s="73"/>
    </row>
    <row r="4" spans="1:25" s="74" customFormat="1" ht="13.5">
      <c r="A4" s="727"/>
      <c r="B4" s="728"/>
      <c r="C4" s="719"/>
      <c r="D4" s="732"/>
      <c r="E4" s="719"/>
      <c r="F4" s="719"/>
      <c r="G4" s="735"/>
      <c r="H4" s="75"/>
      <c r="I4" s="77" t="s">
        <v>76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49"/>
      <c r="V4" s="73"/>
      <c r="W4" s="73"/>
      <c r="X4" s="73"/>
      <c r="Y4" s="73"/>
    </row>
    <row r="5" spans="1:25" s="74" customFormat="1" ht="9" customHeight="1">
      <c r="A5" s="729"/>
      <c r="B5" s="730"/>
      <c r="C5" s="720"/>
      <c r="D5" s="733"/>
      <c r="E5" s="743"/>
      <c r="F5" s="743"/>
      <c r="G5" s="736"/>
      <c r="H5" s="75"/>
      <c r="I5" s="78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50"/>
      <c r="V5" s="73"/>
      <c r="W5" s="73"/>
      <c r="X5" s="73"/>
      <c r="Y5" s="73"/>
    </row>
    <row r="6" spans="2:25" ht="4.5" customHeight="1">
      <c r="B6" s="182"/>
      <c r="C6" s="95"/>
      <c r="D6" s="183"/>
      <c r="E6" s="101"/>
      <c r="F6" s="101"/>
      <c r="G6" s="84"/>
      <c r="H6" s="85"/>
      <c r="I6" s="184"/>
      <c r="J6" s="184"/>
      <c r="K6" s="102"/>
      <c r="L6" s="102"/>
      <c r="M6" s="102"/>
      <c r="N6" s="102"/>
      <c r="O6" s="102"/>
      <c r="P6" s="102"/>
      <c r="Q6" s="102"/>
      <c r="R6" s="102"/>
      <c r="S6" s="102"/>
      <c r="T6" s="185"/>
      <c r="U6" s="186"/>
      <c r="V6" s="88"/>
      <c r="W6" s="88"/>
      <c r="X6" s="88"/>
      <c r="Y6" s="88"/>
    </row>
    <row r="7" spans="1:25" s="150" customFormat="1" ht="13.5">
      <c r="A7" s="187" t="s">
        <v>308</v>
      </c>
      <c r="B7" s="188"/>
      <c r="C7" s="189"/>
      <c r="D7" s="190" t="s">
        <v>96</v>
      </c>
      <c r="E7" s="191"/>
      <c r="F7" s="191"/>
      <c r="G7" s="107"/>
      <c r="H7" s="157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  <c r="U7" s="168"/>
      <c r="V7" s="151"/>
      <c r="W7" s="151"/>
      <c r="X7" s="151"/>
      <c r="Y7" s="151"/>
    </row>
    <row r="8" spans="1:25" s="123" customFormat="1" ht="4.5" customHeight="1">
      <c r="A8" s="121"/>
      <c r="C8" s="120"/>
      <c r="D8" s="122" t="s">
        <v>96</v>
      </c>
      <c r="E8" s="191"/>
      <c r="F8" s="191"/>
      <c r="G8" s="107">
        <f>IF($A8="","",VLOOKUP($A8,'[1]データ'!$A$2:$Q$194,COLUMN('[1]データ'!E$1),FALSE))</f>
      </c>
      <c r="H8" s="157"/>
      <c r="I8" s="194">
        <f>IF($A8="","",VLOOKUP($A8,'[1]データ'!$A$2:$Q$194,COLUMN('[1]データ'!F$1),FALSE))</f>
      </c>
      <c r="J8" s="194">
        <f>IF($A8="","",VLOOKUP($A8,'[1]データ'!$A$2:$Q$194,COLUMN('[1]データ'!G$1),FALSE))</f>
      </c>
      <c r="K8" s="194">
        <f>IF($A8="","",VLOOKUP($A8,'[1]データ'!$A$2:$Q$194,COLUMN('[1]データ'!H$1),FALSE))</f>
      </c>
      <c r="L8" s="194">
        <f>IF($A8="","",VLOOKUP($A8,'[1]データ'!$A$2:$Q$194,COLUMN('[1]データ'!I$1),FALSE))</f>
      </c>
      <c r="M8" s="194">
        <f>IF($A8="","",VLOOKUP($A8,'[1]データ'!$A$2:$Q$194,COLUMN('[1]データ'!J$1),FALSE))</f>
      </c>
      <c r="N8" s="194">
        <f>IF($A8="","",VLOOKUP($A8,'[1]データ'!$A$2:$Q$194,COLUMN('[1]データ'!K$1),FALSE))</f>
      </c>
      <c r="O8" s="194">
        <f>IF($A8="","",VLOOKUP($A8,'[1]データ'!$A$2:$Q$194,COLUMN('[1]データ'!L$1),FALSE))</f>
      </c>
      <c r="P8" s="194">
        <f>IF($A8="","",VLOOKUP($A8,'[1]データ'!$A$2:$Q$194,COLUMN('[1]データ'!M$1),FALSE))</f>
      </c>
      <c r="Q8" s="194">
        <f>IF($A8="","",VLOOKUP($A8,'[1]データ'!$A$2:$Q$194,COLUMN('[1]データ'!N$1),FALSE))</f>
      </c>
      <c r="R8" s="194">
        <f>IF($A8="","",VLOOKUP($A8,'[1]データ'!$A$2:$Q$194,COLUMN('[1]データ'!O$1),FALSE))</f>
      </c>
      <c r="S8" s="194">
        <f>IF($A8="","",VLOOKUP($A8,'[1]データ'!$A$2:$Q$194,COLUMN('[1]データ'!P$1),FALSE))</f>
      </c>
      <c r="T8" s="195">
        <f>IF($A8="","",VLOOKUP($A8,'[1]データ'!$A$2:$Q$194,COLUMN('[1]データ'!Q$1),FALSE))</f>
      </c>
      <c r="U8" s="168"/>
      <c r="V8" s="124"/>
      <c r="W8" s="124"/>
      <c r="X8" s="124"/>
      <c r="Y8" s="124"/>
    </row>
    <row r="9" spans="1:25" s="123" customFormat="1" ht="13.5">
      <c r="A9" s="196"/>
      <c r="B9" s="100" t="s">
        <v>309</v>
      </c>
      <c r="C9" s="104" t="s">
        <v>310</v>
      </c>
      <c r="D9" s="122" t="s">
        <v>96</v>
      </c>
      <c r="E9" s="191"/>
      <c r="F9" s="191"/>
      <c r="G9" s="107">
        <f>IF($A9="","",VLOOKUP($A9,'[1]データ'!$A$2:$Q$194,COLUMN('[1]データ'!E$1),FALSE))</f>
      </c>
      <c r="H9" s="157"/>
      <c r="I9" s="194">
        <f>IF($A9="","",VLOOKUP($A9,'[1]データ'!$A$2:$Q$194,COLUMN('[1]データ'!F$1),FALSE))</f>
      </c>
      <c r="J9" s="194">
        <f>IF($A9="","",VLOOKUP($A9,'[1]データ'!$A$2:$Q$194,COLUMN('[1]データ'!G$1),FALSE))</f>
      </c>
      <c r="K9" s="194">
        <f>IF($A9="","",VLOOKUP($A9,'[1]データ'!$A$2:$Q$194,COLUMN('[1]データ'!H$1),FALSE))</f>
      </c>
      <c r="L9" s="194">
        <f>IF($A9="","",VLOOKUP($A9,'[1]データ'!$A$2:$Q$194,COLUMN('[1]データ'!I$1),FALSE))</f>
      </c>
      <c r="M9" s="194">
        <f>IF($A9="","",VLOOKUP($A9,'[1]データ'!$A$2:$Q$194,COLUMN('[1]データ'!J$1),FALSE))</f>
      </c>
      <c r="N9" s="194">
        <f>IF($A9="","",VLOOKUP($A9,'[1]データ'!$A$2:$Q$194,COLUMN('[1]データ'!K$1),FALSE))</f>
      </c>
      <c r="O9" s="194">
        <f>IF($A9="","",VLOOKUP($A9,'[1]データ'!$A$2:$Q$194,COLUMN('[1]データ'!L$1),FALSE))</f>
      </c>
      <c r="P9" s="194">
        <f>IF($A9="","",VLOOKUP($A9,'[1]データ'!$A$2:$Q$194,COLUMN('[1]データ'!M$1),FALSE))</f>
      </c>
      <c r="Q9" s="194">
        <f>IF($A9="","",VLOOKUP($A9,'[1]データ'!$A$2:$Q$194,COLUMN('[1]データ'!N$1),FALSE))</f>
      </c>
      <c r="R9" s="194">
        <f>IF($A9="","",VLOOKUP($A9,'[1]データ'!$A$2:$Q$194,COLUMN('[1]データ'!O$1),FALSE))</f>
      </c>
      <c r="S9" s="194">
        <f>IF($A9="","",VLOOKUP($A9,'[1]データ'!$A$2:$Q$194,COLUMN('[1]データ'!P$1),FALSE))</f>
      </c>
      <c r="T9" s="195">
        <f>IF($A9="","",VLOOKUP($A9,'[1]データ'!$A$2:$Q$194,COLUMN('[1]データ'!Q$1),FALSE))</f>
      </c>
      <c r="U9" s="168"/>
      <c r="V9" s="124"/>
      <c r="W9" s="124"/>
      <c r="X9" s="124"/>
      <c r="Y9" s="124"/>
    </row>
    <row r="10" spans="1:25" s="110" customFormat="1" ht="13.5">
      <c r="A10" s="119">
        <v>3001</v>
      </c>
      <c r="B10" s="111" t="s">
        <v>311</v>
      </c>
      <c r="C10" s="104" t="s">
        <v>312</v>
      </c>
      <c r="D10" s="105" t="s">
        <v>313</v>
      </c>
      <c r="E10" s="191">
        <v>4443</v>
      </c>
      <c r="F10" s="191">
        <v>4451</v>
      </c>
      <c r="G10" s="107">
        <v>4480</v>
      </c>
      <c r="H10" s="157"/>
      <c r="I10" s="194">
        <v>4470</v>
      </c>
      <c r="J10" s="194">
        <v>4435</v>
      </c>
      <c r="K10" s="194">
        <v>4469</v>
      </c>
      <c r="L10" s="194">
        <v>4479</v>
      </c>
      <c r="M10" s="194">
        <v>4481</v>
      </c>
      <c r="N10" s="194">
        <v>4495</v>
      </c>
      <c r="O10" s="194">
        <v>4495</v>
      </c>
      <c r="P10" s="194">
        <v>4495</v>
      </c>
      <c r="Q10" s="194">
        <v>4482</v>
      </c>
      <c r="R10" s="194">
        <v>4492</v>
      </c>
      <c r="S10" s="194">
        <v>4480</v>
      </c>
      <c r="T10" s="195">
        <v>4484</v>
      </c>
      <c r="U10" s="168">
        <f>A10</f>
        <v>3001</v>
      </c>
      <c r="V10" s="109"/>
      <c r="W10" s="109"/>
      <c r="X10" s="109"/>
      <c r="Y10" s="109"/>
    </row>
    <row r="11" spans="1:25" s="110" customFormat="1" ht="4.5" customHeight="1">
      <c r="A11" s="119"/>
      <c r="C11" s="120"/>
      <c r="D11" s="105" t="s">
        <v>96</v>
      </c>
      <c r="E11" s="191" t="s">
        <v>96</v>
      </c>
      <c r="F11" s="191" t="s">
        <v>96</v>
      </c>
      <c r="G11" s="107" t="s">
        <v>96</v>
      </c>
      <c r="H11" s="157"/>
      <c r="I11" s="194" t="s">
        <v>96</v>
      </c>
      <c r="J11" s="194" t="s">
        <v>96</v>
      </c>
      <c r="K11" s="194" t="s">
        <v>96</v>
      </c>
      <c r="L11" s="194" t="s">
        <v>96</v>
      </c>
      <c r="M11" s="194" t="s">
        <v>96</v>
      </c>
      <c r="N11" s="194" t="s">
        <v>96</v>
      </c>
      <c r="O11" s="194" t="s">
        <v>96</v>
      </c>
      <c r="P11" s="194" t="s">
        <v>96</v>
      </c>
      <c r="Q11" s="194" t="s">
        <v>96</v>
      </c>
      <c r="R11" s="194" t="s">
        <v>96</v>
      </c>
      <c r="S11" s="194" t="s">
        <v>96</v>
      </c>
      <c r="T11" s="195" t="s">
        <v>96</v>
      </c>
      <c r="U11" s="168"/>
      <c r="V11" s="109"/>
      <c r="W11" s="109"/>
      <c r="X11" s="109"/>
      <c r="Y11" s="109"/>
    </row>
    <row r="12" spans="1:25" s="123" customFormat="1" ht="13.5">
      <c r="A12" s="196"/>
      <c r="B12" s="100" t="s">
        <v>314</v>
      </c>
      <c r="C12" s="104"/>
      <c r="D12" s="122" t="s">
        <v>96</v>
      </c>
      <c r="E12" s="191" t="s">
        <v>96</v>
      </c>
      <c r="F12" s="191" t="s">
        <v>96</v>
      </c>
      <c r="G12" s="107" t="s">
        <v>96</v>
      </c>
      <c r="H12" s="157"/>
      <c r="I12" s="194" t="s">
        <v>96</v>
      </c>
      <c r="J12" s="194" t="s">
        <v>96</v>
      </c>
      <c r="K12" s="194" t="s">
        <v>96</v>
      </c>
      <c r="L12" s="194" t="s">
        <v>96</v>
      </c>
      <c r="M12" s="194" t="s">
        <v>96</v>
      </c>
      <c r="N12" s="194" t="s">
        <v>96</v>
      </c>
      <c r="O12" s="194" t="s">
        <v>96</v>
      </c>
      <c r="P12" s="194" t="s">
        <v>96</v>
      </c>
      <c r="Q12" s="194" t="s">
        <v>96</v>
      </c>
      <c r="R12" s="194" t="s">
        <v>96</v>
      </c>
      <c r="S12" s="194" t="s">
        <v>96</v>
      </c>
      <c r="T12" s="195" t="s">
        <v>96</v>
      </c>
      <c r="U12" s="168"/>
      <c r="V12" s="124"/>
      <c r="W12" s="124"/>
      <c r="X12" s="124"/>
      <c r="Y12" s="124"/>
    </row>
    <row r="13" spans="1:25" s="110" customFormat="1" ht="13.5" customHeight="1">
      <c r="A13" s="119">
        <v>3121</v>
      </c>
      <c r="B13" s="111" t="s">
        <v>315</v>
      </c>
      <c r="C13" s="104" t="s">
        <v>316</v>
      </c>
      <c r="D13" s="708" t="s">
        <v>317</v>
      </c>
      <c r="E13" s="191">
        <v>1480</v>
      </c>
      <c r="F13" s="191">
        <v>1480</v>
      </c>
      <c r="G13" s="107">
        <v>1480</v>
      </c>
      <c r="H13" s="157"/>
      <c r="I13" s="194">
        <v>1480</v>
      </c>
      <c r="J13" s="194">
        <v>1480</v>
      </c>
      <c r="K13" s="194">
        <v>1480</v>
      </c>
      <c r="L13" s="194">
        <v>1480</v>
      </c>
      <c r="M13" s="194">
        <v>1480</v>
      </c>
      <c r="N13" s="194">
        <v>1480</v>
      </c>
      <c r="O13" s="194">
        <v>1480</v>
      </c>
      <c r="P13" s="194">
        <v>1480</v>
      </c>
      <c r="Q13" s="194">
        <v>1480</v>
      </c>
      <c r="R13" s="194">
        <v>1480</v>
      </c>
      <c r="S13" s="194">
        <v>1480</v>
      </c>
      <c r="T13" s="195">
        <v>1480</v>
      </c>
      <c r="U13" s="168">
        <f>A13</f>
        <v>3121</v>
      </c>
      <c r="V13" s="109"/>
      <c r="W13" s="109"/>
      <c r="X13" s="109"/>
      <c r="Y13" s="109"/>
    </row>
    <row r="14" spans="1:25" s="110" customFormat="1" ht="13.5" customHeight="1">
      <c r="A14" s="119"/>
      <c r="B14" s="111"/>
      <c r="C14" s="104"/>
      <c r="D14" s="711"/>
      <c r="E14" s="191" t="s">
        <v>96</v>
      </c>
      <c r="F14" s="191" t="s">
        <v>96</v>
      </c>
      <c r="G14" s="107" t="s">
        <v>96</v>
      </c>
      <c r="H14" s="157"/>
      <c r="I14" s="194" t="s">
        <v>96</v>
      </c>
      <c r="J14" s="194" t="s">
        <v>96</v>
      </c>
      <c r="K14" s="194" t="s">
        <v>96</v>
      </c>
      <c r="L14" s="194" t="s">
        <v>96</v>
      </c>
      <c r="M14" s="194" t="s">
        <v>96</v>
      </c>
      <c r="N14" s="194" t="s">
        <v>96</v>
      </c>
      <c r="O14" s="194" t="s">
        <v>96</v>
      </c>
      <c r="P14" s="194" t="s">
        <v>96</v>
      </c>
      <c r="Q14" s="194" t="s">
        <v>96</v>
      </c>
      <c r="R14" s="194" t="s">
        <v>96</v>
      </c>
      <c r="S14" s="194" t="s">
        <v>96</v>
      </c>
      <c r="T14" s="195" t="s">
        <v>96</v>
      </c>
      <c r="U14" s="168"/>
      <c r="V14" s="109"/>
      <c r="W14" s="109"/>
      <c r="X14" s="109"/>
      <c r="Y14" s="109"/>
    </row>
    <row r="15" spans="1:25" s="110" customFormat="1" ht="13.5" customHeight="1">
      <c r="A15" s="119">
        <v>3151</v>
      </c>
      <c r="B15" s="111" t="s">
        <v>318</v>
      </c>
      <c r="C15" s="104" t="s">
        <v>316</v>
      </c>
      <c r="D15" s="742" t="s">
        <v>319</v>
      </c>
      <c r="E15" s="191">
        <v>4875</v>
      </c>
      <c r="F15" s="191">
        <v>4875</v>
      </c>
      <c r="G15" s="107">
        <v>4875</v>
      </c>
      <c r="H15" s="157"/>
      <c r="I15" s="194">
        <v>4875</v>
      </c>
      <c r="J15" s="194">
        <v>4875</v>
      </c>
      <c r="K15" s="194">
        <v>4875</v>
      </c>
      <c r="L15" s="194">
        <v>4875</v>
      </c>
      <c r="M15" s="194">
        <v>4875</v>
      </c>
      <c r="N15" s="194">
        <v>4875</v>
      </c>
      <c r="O15" s="194">
        <v>4875</v>
      </c>
      <c r="P15" s="194">
        <v>4875</v>
      </c>
      <c r="Q15" s="194">
        <v>4875</v>
      </c>
      <c r="R15" s="194">
        <v>4875</v>
      </c>
      <c r="S15" s="194">
        <v>4875</v>
      </c>
      <c r="T15" s="195">
        <v>4875</v>
      </c>
      <c r="U15" s="168">
        <f>A15</f>
        <v>3151</v>
      </c>
      <c r="V15" s="109"/>
      <c r="W15" s="109"/>
      <c r="X15" s="109"/>
      <c r="Y15" s="109"/>
    </row>
    <row r="16" spans="1:25" s="110" customFormat="1" ht="13.5" customHeight="1">
      <c r="A16" s="119"/>
      <c r="B16" s="111"/>
      <c r="C16" s="104"/>
      <c r="D16" s="742"/>
      <c r="E16" s="191" t="s">
        <v>96</v>
      </c>
      <c r="F16" s="191" t="s">
        <v>96</v>
      </c>
      <c r="G16" s="107" t="s">
        <v>96</v>
      </c>
      <c r="H16" s="157"/>
      <c r="I16" s="194" t="s">
        <v>96</v>
      </c>
      <c r="J16" s="194" t="s">
        <v>96</v>
      </c>
      <c r="K16" s="194" t="s">
        <v>96</v>
      </c>
      <c r="L16" s="194" t="s">
        <v>96</v>
      </c>
      <c r="M16" s="194" t="s">
        <v>96</v>
      </c>
      <c r="N16" s="194" t="s">
        <v>96</v>
      </c>
      <c r="O16" s="194" t="s">
        <v>96</v>
      </c>
      <c r="P16" s="194" t="s">
        <v>96</v>
      </c>
      <c r="Q16" s="194" t="s">
        <v>96</v>
      </c>
      <c r="R16" s="194" t="s">
        <v>96</v>
      </c>
      <c r="S16" s="194" t="s">
        <v>96</v>
      </c>
      <c r="T16" s="195" t="s">
        <v>96</v>
      </c>
      <c r="U16" s="168"/>
      <c r="V16" s="109"/>
      <c r="W16" s="109"/>
      <c r="X16" s="109"/>
      <c r="Y16" s="109"/>
    </row>
    <row r="17" spans="1:25" s="110" customFormat="1" ht="13.5" customHeight="1">
      <c r="A17" s="119"/>
      <c r="B17" s="111"/>
      <c r="C17" s="104"/>
      <c r="D17" s="740"/>
      <c r="E17" s="191" t="s">
        <v>96</v>
      </c>
      <c r="F17" s="191" t="s">
        <v>96</v>
      </c>
      <c r="G17" s="107" t="s">
        <v>96</v>
      </c>
      <c r="H17" s="157"/>
      <c r="I17" s="194" t="s">
        <v>96</v>
      </c>
      <c r="J17" s="194" t="s">
        <v>96</v>
      </c>
      <c r="K17" s="194" t="s">
        <v>96</v>
      </c>
      <c r="L17" s="194" t="s">
        <v>96</v>
      </c>
      <c r="M17" s="194" t="s">
        <v>96</v>
      </c>
      <c r="N17" s="194" t="s">
        <v>96</v>
      </c>
      <c r="O17" s="194" t="s">
        <v>96</v>
      </c>
      <c r="P17" s="194" t="s">
        <v>96</v>
      </c>
      <c r="Q17" s="194" t="s">
        <v>96</v>
      </c>
      <c r="R17" s="194" t="s">
        <v>96</v>
      </c>
      <c r="S17" s="194" t="s">
        <v>96</v>
      </c>
      <c r="T17" s="195" t="s">
        <v>96</v>
      </c>
      <c r="U17" s="168"/>
      <c r="V17" s="109"/>
      <c r="W17" s="109"/>
      <c r="X17" s="109"/>
      <c r="Y17" s="109"/>
    </row>
    <row r="18" spans="1:25" s="110" customFormat="1" ht="13.5" customHeight="1">
      <c r="A18" s="119">
        <v>3161</v>
      </c>
      <c r="B18" s="111" t="s">
        <v>320</v>
      </c>
      <c r="C18" s="104" t="s">
        <v>316</v>
      </c>
      <c r="D18" s="708" t="s">
        <v>321</v>
      </c>
      <c r="E18" s="106">
        <v>5650</v>
      </c>
      <c r="F18" s="106">
        <v>5650</v>
      </c>
      <c r="G18" s="107">
        <v>5650</v>
      </c>
      <c r="H18" s="157"/>
      <c r="I18" s="194">
        <v>5650</v>
      </c>
      <c r="J18" s="194">
        <v>5650</v>
      </c>
      <c r="K18" s="194">
        <v>5650</v>
      </c>
      <c r="L18" s="194">
        <v>5650</v>
      </c>
      <c r="M18" s="194">
        <v>5650</v>
      </c>
      <c r="N18" s="194">
        <v>5650</v>
      </c>
      <c r="O18" s="194">
        <v>5650</v>
      </c>
      <c r="P18" s="194">
        <v>5650</v>
      </c>
      <c r="Q18" s="194">
        <v>5650</v>
      </c>
      <c r="R18" s="194">
        <v>5650</v>
      </c>
      <c r="S18" s="194">
        <v>5650</v>
      </c>
      <c r="T18" s="195">
        <v>5650</v>
      </c>
      <c r="U18" s="168">
        <f>A18</f>
        <v>3161</v>
      </c>
      <c r="V18" s="109"/>
      <c r="W18" s="109"/>
      <c r="X18" s="109"/>
      <c r="Y18" s="109"/>
    </row>
    <row r="19" spans="1:25" s="110" customFormat="1" ht="13.5" customHeight="1">
      <c r="A19" s="119"/>
      <c r="B19" s="111"/>
      <c r="C19" s="104"/>
      <c r="D19" s="711"/>
      <c r="E19" s="106" t="s">
        <v>96</v>
      </c>
      <c r="F19" s="106" t="s">
        <v>96</v>
      </c>
      <c r="G19" s="107" t="s">
        <v>96</v>
      </c>
      <c r="H19" s="157"/>
      <c r="I19" s="194" t="s">
        <v>96</v>
      </c>
      <c r="J19" s="194" t="s">
        <v>96</v>
      </c>
      <c r="K19" s="194" t="s">
        <v>96</v>
      </c>
      <c r="L19" s="194" t="s">
        <v>96</v>
      </c>
      <c r="M19" s="194" t="s">
        <v>96</v>
      </c>
      <c r="N19" s="194" t="s">
        <v>96</v>
      </c>
      <c r="O19" s="194" t="s">
        <v>96</v>
      </c>
      <c r="P19" s="194" t="s">
        <v>96</v>
      </c>
      <c r="Q19" s="194" t="s">
        <v>96</v>
      </c>
      <c r="R19" s="194" t="s">
        <v>96</v>
      </c>
      <c r="S19" s="194" t="s">
        <v>96</v>
      </c>
      <c r="T19" s="195" t="s">
        <v>96</v>
      </c>
      <c r="U19" s="168"/>
      <c r="V19" s="109"/>
      <c r="W19" s="109"/>
      <c r="X19" s="109"/>
      <c r="Y19" s="109"/>
    </row>
    <row r="20" spans="1:25" s="110" customFormat="1" ht="13.5">
      <c r="A20" s="119">
        <v>3174</v>
      </c>
      <c r="B20" s="111" t="s">
        <v>322</v>
      </c>
      <c r="C20" s="104" t="s">
        <v>323</v>
      </c>
      <c r="D20" s="105" t="s">
        <v>324</v>
      </c>
      <c r="E20" s="106">
        <v>17200</v>
      </c>
      <c r="F20" s="106">
        <v>17200</v>
      </c>
      <c r="G20" s="107">
        <v>17200</v>
      </c>
      <c r="H20" s="157"/>
      <c r="I20" s="194">
        <v>17200</v>
      </c>
      <c r="J20" s="194">
        <v>17200</v>
      </c>
      <c r="K20" s="194">
        <v>17200</v>
      </c>
      <c r="L20" s="194">
        <v>17200</v>
      </c>
      <c r="M20" s="194">
        <v>17200</v>
      </c>
      <c r="N20" s="194">
        <v>17200</v>
      </c>
      <c r="O20" s="194">
        <v>17200</v>
      </c>
      <c r="P20" s="194">
        <v>17200</v>
      </c>
      <c r="Q20" s="194">
        <v>17200</v>
      </c>
      <c r="R20" s="194">
        <v>17200</v>
      </c>
      <c r="S20" s="194">
        <v>17200</v>
      </c>
      <c r="T20" s="195">
        <v>17200</v>
      </c>
      <c r="U20" s="168">
        <f>A20</f>
        <v>3174</v>
      </c>
      <c r="V20" s="109"/>
      <c r="W20" s="109"/>
      <c r="X20" s="109"/>
      <c r="Y20" s="109"/>
    </row>
    <row r="21" spans="1:25" s="123" customFormat="1" ht="4.5" customHeight="1">
      <c r="A21" s="121"/>
      <c r="C21" s="197"/>
      <c r="D21" s="122" t="s">
        <v>96</v>
      </c>
      <c r="E21" s="106" t="s">
        <v>96</v>
      </c>
      <c r="F21" s="106" t="s">
        <v>96</v>
      </c>
      <c r="G21" s="107" t="s">
        <v>96</v>
      </c>
      <c r="H21" s="157"/>
      <c r="I21" s="194" t="s">
        <v>96</v>
      </c>
      <c r="J21" s="194" t="s">
        <v>96</v>
      </c>
      <c r="K21" s="194" t="s">
        <v>96</v>
      </c>
      <c r="L21" s="194" t="s">
        <v>96</v>
      </c>
      <c r="M21" s="194" t="s">
        <v>96</v>
      </c>
      <c r="N21" s="194" t="s">
        <v>96</v>
      </c>
      <c r="O21" s="194" t="s">
        <v>96</v>
      </c>
      <c r="P21" s="194" t="s">
        <v>96</v>
      </c>
      <c r="Q21" s="194" t="s">
        <v>96</v>
      </c>
      <c r="R21" s="194" t="s">
        <v>96</v>
      </c>
      <c r="S21" s="194" t="s">
        <v>96</v>
      </c>
      <c r="T21" s="195" t="s">
        <v>96</v>
      </c>
      <c r="U21" s="168"/>
      <c r="V21" s="124"/>
      <c r="W21" s="124"/>
      <c r="X21" s="124"/>
      <c r="Y21" s="124"/>
    </row>
    <row r="22" spans="1:25" s="150" customFormat="1" ht="13.5">
      <c r="A22" s="198" t="s">
        <v>325</v>
      </c>
      <c r="B22" s="188"/>
      <c r="C22" s="199"/>
      <c r="D22" s="190" t="s">
        <v>96</v>
      </c>
      <c r="E22" s="106"/>
      <c r="F22" s="106"/>
      <c r="G22" s="107"/>
      <c r="H22" s="157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5"/>
      <c r="U22" s="168"/>
      <c r="V22" s="151"/>
      <c r="W22" s="151"/>
      <c r="X22" s="151"/>
      <c r="Y22" s="151"/>
    </row>
    <row r="23" spans="1:25" s="123" customFormat="1" ht="4.5" customHeight="1">
      <c r="A23" s="121"/>
      <c r="C23" s="197"/>
      <c r="D23" s="122" t="s">
        <v>96</v>
      </c>
      <c r="E23" s="106" t="s">
        <v>96</v>
      </c>
      <c r="F23" s="106" t="s">
        <v>96</v>
      </c>
      <c r="G23" s="107" t="s">
        <v>96</v>
      </c>
      <c r="H23" s="157"/>
      <c r="I23" s="194" t="s">
        <v>96</v>
      </c>
      <c r="J23" s="194" t="s">
        <v>96</v>
      </c>
      <c r="K23" s="194" t="s">
        <v>96</v>
      </c>
      <c r="L23" s="194" t="s">
        <v>96</v>
      </c>
      <c r="M23" s="194" t="s">
        <v>96</v>
      </c>
      <c r="N23" s="194" t="s">
        <v>96</v>
      </c>
      <c r="O23" s="194" t="s">
        <v>96</v>
      </c>
      <c r="P23" s="194" t="s">
        <v>96</v>
      </c>
      <c r="Q23" s="194" t="s">
        <v>96</v>
      </c>
      <c r="R23" s="194" t="s">
        <v>96</v>
      </c>
      <c r="S23" s="194" t="s">
        <v>96</v>
      </c>
      <c r="T23" s="195" t="s">
        <v>96</v>
      </c>
      <c r="U23" s="168"/>
      <c r="V23" s="124"/>
      <c r="W23" s="124"/>
      <c r="X23" s="124"/>
      <c r="Y23" s="124"/>
    </row>
    <row r="24" spans="1:25" s="123" customFormat="1" ht="13.5">
      <c r="A24" s="121"/>
      <c r="B24" s="100" t="s">
        <v>326</v>
      </c>
      <c r="C24" s="200"/>
      <c r="D24" s="122" t="s">
        <v>96</v>
      </c>
      <c r="E24" s="106" t="s">
        <v>96</v>
      </c>
      <c r="F24" s="106" t="s">
        <v>96</v>
      </c>
      <c r="G24" s="107" t="s">
        <v>96</v>
      </c>
      <c r="H24" s="157"/>
      <c r="I24" s="194" t="s">
        <v>96</v>
      </c>
      <c r="J24" s="194" t="s">
        <v>96</v>
      </c>
      <c r="K24" s="194" t="s">
        <v>96</v>
      </c>
      <c r="L24" s="194" t="s">
        <v>96</v>
      </c>
      <c r="M24" s="194" t="s">
        <v>96</v>
      </c>
      <c r="N24" s="194" t="s">
        <v>96</v>
      </c>
      <c r="O24" s="194" t="s">
        <v>96</v>
      </c>
      <c r="P24" s="194" t="s">
        <v>96</v>
      </c>
      <c r="Q24" s="194" t="s">
        <v>96</v>
      </c>
      <c r="R24" s="194" t="s">
        <v>96</v>
      </c>
      <c r="S24" s="194" t="s">
        <v>96</v>
      </c>
      <c r="T24" s="195" t="s">
        <v>96</v>
      </c>
      <c r="U24" s="168"/>
      <c r="V24" s="124"/>
      <c r="W24" s="124"/>
      <c r="X24" s="124"/>
      <c r="Y24" s="124"/>
    </row>
    <row r="25" spans="1:25" s="110" customFormat="1" ht="13.5">
      <c r="A25" s="119">
        <v>3501</v>
      </c>
      <c r="B25" s="713" t="s">
        <v>327</v>
      </c>
      <c r="C25" s="104" t="s">
        <v>328</v>
      </c>
      <c r="D25" s="105" t="s">
        <v>329</v>
      </c>
      <c r="E25" s="106">
        <v>383</v>
      </c>
      <c r="F25" s="106">
        <v>383</v>
      </c>
      <c r="G25" s="107">
        <v>386</v>
      </c>
      <c r="H25" s="157"/>
      <c r="I25" s="194">
        <v>383</v>
      </c>
      <c r="J25" s="194">
        <v>383</v>
      </c>
      <c r="K25" s="194">
        <v>383</v>
      </c>
      <c r="L25" s="194">
        <v>383</v>
      </c>
      <c r="M25" s="194">
        <v>383</v>
      </c>
      <c r="N25" s="194">
        <v>383</v>
      </c>
      <c r="O25" s="194">
        <v>383</v>
      </c>
      <c r="P25" s="194">
        <v>383</v>
      </c>
      <c r="Q25" s="194">
        <v>393</v>
      </c>
      <c r="R25" s="194">
        <v>393</v>
      </c>
      <c r="S25" s="194">
        <v>393</v>
      </c>
      <c r="T25" s="195">
        <v>393</v>
      </c>
      <c r="U25" s="168">
        <f>A25</f>
        <v>3501</v>
      </c>
      <c r="V25" s="109"/>
      <c r="W25" s="109"/>
      <c r="X25" s="109"/>
      <c r="Y25" s="109"/>
    </row>
    <row r="26" spans="1:25" s="110" customFormat="1" ht="13.5">
      <c r="A26" s="119"/>
      <c r="B26" s="713"/>
      <c r="C26" s="120"/>
      <c r="D26" s="105" t="s">
        <v>96</v>
      </c>
      <c r="E26" s="106" t="s">
        <v>96</v>
      </c>
      <c r="F26" s="106" t="s">
        <v>96</v>
      </c>
      <c r="G26" s="107" t="s">
        <v>96</v>
      </c>
      <c r="H26" s="157"/>
      <c r="I26" s="194" t="s">
        <v>96</v>
      </c>
      <c r="J26" s="194" t="s">
        <v>96</v>
      </c>
      <c r="K26" s="194" t="s">
        <v>96</v>
      </c>
      <c r="L26" s="194" t="s">
        <v>96</v>
      </c>
      <c r="M26" s="194" t="s">
        <v>96</v>
      </c>
      <c r="N26" s="194" t="s">
        <v>96</v>
      </c>
      <c r="O26" s="194" t="s">
        <v>96</v>
      </c>
      <c r="P26" s="194" t="s">
        <v>96</v>
      </c>
      <c r="Q26" s="194" t="s">
        <v>96</v>
      </c>
      <c r="R26" s="194" t="s">
        <v>96</v>
      </c>
      <c r="S26" s="194" t="s">
        <v>96</v>
      </c>
      <c r="T26" s="195" t="s">
        <v>96</v>
      </c>
      <c r="U26" s="168"/>
      <c r="V26" s="109"/>
      <c r="W26" s="109"/>
      <c r="X26" s="109"/>
      <c r="Y26" s="109"/>
    </row>
    <row r="27" spans="1:25" s="110" customFormat="1" ht="13.5">
      <c r="A27" s="119">
        <v>3602</v>
      </c>
      <c r="B27" s="111" t="s">
        <v>330</v>
      </c>
      <c r="C27" s="104" t="s">
        <v>328</v>
      </c>
      <c r="D27" s="105" t="s">
        <v>331</v>
      </c>
      <c r="E27" s="106">
        <v>2963</v>
      </c>
      <c r="F27" s="106">
        <v>2963</v>
      </c>
      <c r="G27" s="107">
        <v>2963</v>
      </c>
      <c r="H27" s="157"/>
      <c r="I27" s="194">
        <v>2963</v>
      </c>
      <c r="J27" s="194">
        <v>2963</v>
      </c>
      <c r="K27" s="194">
        <v>2963</v>
      </c>
      <c r="L27" s="194">
        <v>2963</v>
      </c>
      <c r="M27" s="194">
        <v>2963</v>
      </c>
      <c r="N27" s="194">
        <v>2963</v>
      </c>
      <c r="O27" s="194">
        <v>2963</v>
      </c>
      <c r="P27" s="194">
        <v>2963</v>
      </c>
      <c r="Q27" s="194">
        <v>2963</v>
      </c>
      <c r="R27" s="194">
        <v>2963</v>
      </c>
      <c r="S27" s="194">
        <v>2963</v>
      </c>
      <c r="T27" s="195">
        <v>2963</v>
      </c>
      <c r="U27" s="168">
        <f>A27</f>
        <v>3602</v>
      </c>
      <c r="V27" s="109"/>
      <c r="W27" s="109"/>
      <c r="X27" s="109"/>
      <c r="Y27" s="109"/>
    </row>
    <row r="28" spans="1:25" s="110" customFormat="1" ht="14.25">
      <c r="A28" s="119">
        <v>3614</v>
      </c>
      <c r="B28" s="111" t="s">
        <v>332</v>
      </c>
      <c r="C28" s="104" t="s">
        <v>328</v>
      </c>
      <c r="D28" s="105" t="s">
        <v>333</v>
      </c>
      <c r="E28" s="106">
        <v>6958</v>
      </c>
      <c r="F28" s="106">
        <v>7226</v>
      </c>
      <c r="G28" s="107">
        <v>7416</v>
      </c>
      <c r="H28" s="157"/>
      <c r="I28" s="194">
        <v>7416</v>
      </c>
      <c r="J28" s="194">
        <v>7416</v>
      </c>
      <c r="K28" s="194">
        <v>7416</v>
      </c>
      <c r="L28" s="194">
        <v>7416</v>
      </c>
      <c r="M28" s="194">
        <v>7416</v>
      </c>
      <c r="N28" s="194">
        <v>7416</v>
      </c>
      <c r="O28" s="194">
        <v>7416</v>
      </c>
      <c r="P28" s="194">
        <v>7416</v>
      </c>
      <c r="Q28" s="194">
        <v>7416</v>
      </c>
      <c r="R28" s="194">
        <v>7416</v>
      </c>
      <c r="S28" s="194">
        <v>7416</v>
      </c>
      <c r="T28" s="195">
        <v>7416</v>
      </c>
      <c r="U28" s="168">
        <f>A28</f>
        <v>3614</v>
      </c>
      <c r="V28" s="109"/>
      <c r="W28" s="109"/>
      <c r="X28" s="109"/>
      <c r="Y28" s="109"/>
    </row>
    <row r="29" spans="1:25" s="110" customFormat="1" ht="4.5" customHeight="1">
      <c r="A29" s="119"/>
      <c r="C29" s="120"/>
      <c r="D29" s="105" t="s">
        <v>96</v>
      </c>
      <c r="E29" s="106" t="s">
        <v>96</v>
      </c>
      <c r="F29" s="106" t="s">
        <v>96</v>
      </c>
      <c r="G29" s="107" t="s">
        <v>96</v>
      </c>
      <c r="H29" s="157"/>
      <c r="I29" s="194" t="s">
        <v>96</v>
      </c>
      <c r="J29" s="194" t="s">
        <v>96</v>
      </c>
      <c r="K29" s="194" t="s">
        <v>96</v>
      </c>
      <c r="L29" s="194" t="s">
        <v>96</v>
      </c>
      <c r="M29" s="194" t="s">
        <v>96</v>
      </c>
      <c r="N29" s="194" t="s">
        <v>96</v>
      </c>
      <c r="O29" s="194" t="s">
        <v>96</v>
      </c>
      <c r="P29" s="194" t="s">
        <v>96</v>
      </c>
      <c r="Q29" s="194" t="s">
        <v>96</v>
      </c>
      <c r="R29" s="194" t="s">
        <v>96</v>
      </c>
      <c r="S29" s="194" t="s">
        <v>96</v>
      </c>
      <c r="T29" s="195" t="s">
        <v>96</v>
      </c>
      <c r="U29" s="168"/>
      <c r="V29" s="109"/>
      <c r="W29" s="109"/>
      <c r="X29" s="109"/>
      <c r="Y29" s="109"/>
    </row>
    <row r="30" spans="1:25" s="123" customFormat="1" ht="13.5">
      <c r="A30" s="121"/>
      <c r="B30" s="100" t="s">
        <v>334</v>
      </c>
      <c r="C30" s="104"/>
      <c r="D30" s="122" t="s">
        <v>96</v>
      </c>
      <c r="E30" s="106" t="s">
        <v>96</v>
      </c>
      <c r="F30" s="106" t="s">
        <v>96</v>
      </c>
      <c r="G30" s="107" t="s">
        <v>96</v>
      </c>
      <c r="H30" s="157"/>
      <c r="I30" s="194" t="s">
        <v>96</v>
      </c>
      <c r="J30" s="194" t="s">
        <v>96</v>
      </c>
      <c r="K30" s="194" t="s">
        <v>96</v>
      </c>
      <c r="L30" s="194" t="s">
        <v>96</v>
      </c>
      <c r="M30" s="194" t="s">
        <v>96</v>
      </c>
      <c r="N30" s="194" t="s">
        <v>96</v>
      </c>
      <c r="O30" s="194" t="s">
        <v>96</v>
      </c>
      <c r="P30" s="194" t="s">
        <v>96</v>
      </c>
      <c r="Q30" s="194" t="s">
        <v>96</v>
      </c>
      <c r="R30" s="194" t="s">
        <v>96</v>
      </c>
      <c r="S30" s="194" t="s">
        <v>96</v>
      </c>
      <c r="T30" s="195" t="s">
        <v>96</v>
      </c>
      <c r="U30" s="168"/>
      <c r="V30" s="124"/>
      <c r="W30" s="124"/>
      <c r="X30" s="124"/>
      <c r="Y30" s="124"/>
    </row>
    <row r="31" spans="1:25" s="110" customFormat="1" ht="13.5">
      <c r="A31" s="119">
        <v>3701</v>
      </c>
      <c r="B31" s="111" t="s">
        <v>335</v>
      </c>
      <c r="C31" s="104" t="s">
        <v>336</v>
      </c>
      <c r="D31" s="105" t="s">
        <v>337</v>
      </c>
      <c r="E31" s="106">
        <v>1638</v>
      </c>
      <c r="F31" s="106">
        <v>1645</v>
      </c>
      <c r="G31" s="107">
        <v>1792</v>
      </c>
      <c r="H31" s="157"/>
      <c r="I31" s="194">
        <v>1716</v>
      </c>
      <c r="J31" s="194">
        <v>1854</v>
      </c>
      <c r="K31" s="194">
        <v>1854</v>
      </c>
      <c r="L31" s="194">
        <v>1782</v>
      </c>
      <c r="M31" s="194">
        <v>1770</v>
      </c>
      <c r="N31" s="194">
        <v>1770</v>
      </c>
      <c r="O31" s="194">
        <v>1752</v>
      </c>
      <c r="P31" s="194">
        <v>1765</v>
      </c>
      <c r="Q31" s="194">
        <v>1806</v>
      </c>
      <c r="R31" s="194">
        <v>1794</v>
      </c>
      <c r="S31" s="194">
        <v>1812</v>
      </c>
      <c r="T31" s="195">
        <v>1830</v>
      </c>
      <c r="U31" s="168">
        <f>A31</f>
        <v>3701</v>
      </c>
      <c r="V31" s="109"/>
      <c r="W31" s="109"/>
      <c r="X31" s="109"/>
      <c r="Y31" s="109"/>
    </row>
    <row r="32" spans="1:25" s="110" customFormat="1" ht="4.5" customHeight="1">
      <c r="A32" s="119"/>
      <c r="C32" s="120"/>
      <c r="D32" s="105" t="s">
        <v>96</v>
      </c>
      <c r="E32" s="106" t="s">
        <v>96</v>
      </c>
      <c r="F32" s="106" t="s">
        <v>96</v>
      </c>
      <c r="G32" s="107" t="s">
        <v>96</v>
      </c>
      <c r="H32" s="157"/>
      <c r="I32" s="194" t="s">
        <v>96</v>
      </c>
      <c r="J32" s="194" t="s">
        <v>96</v>
      </c>
      <c r="K32" s="194" t="s">
        <v>96</v>
      </c>
      <c r="L32" s="194" t="s">
        <v>96</v>
      </c>
      <c r="M32" s="194" t="s">
        <v>96</v>
      </c>
      <c r="N32" s="194" t="s">
        <v>96</v>
      </c>
      <c r="O32" s="194" t="s">
        <v>96</v>
      </c>
      <c r="P32" s="194" t="s">
        <v>96</v>
      </c>
      <c r="Q32" s="194" t="s">
        <v>96</v>
      </c>
      <c r="R32" s="194" t="s">
        <v>96</v>
      </c>
      <c r="S32" s="194" t="s">
        <v>96</v>
      </c>
      <c r="T32" s="195" t="s">
        <v>96</v>
      </c>
      <c r="U32" s="168"/>
      <c r="V32" s="109"/>
      <c r="W32" s="109"/>
      <c r="X32" s="109"/>
      <c r="Y32" s="109"/>
    </row>
    <row r="33" spans="1:25" s="123" customFormat="1" ht="13.5">
      <c r="A33" s="121"/>
      <c r="B33" s="100" t="s">
        <v>338</v>
      </c>
      <c r="C33" s="104" t="s">
        <v>328</v>
      </c>
      <c r="D33" s="122" t="s">
        <v>96</v>
      </c>
      <c r="E33" s="106" t="s">
        <v>96</v>
      </c>
      <c r="F33" s="106" t="s">
        <v>96</v>
      </c>
      <c r="G33" s="107" t="s">
        <v>96</v>
      </c>
      <c r="H33" s="157"/>
      <c r="I33" s="194" t="s">
        <v>96</v>
      </c>
      <c r="J33" s="194" t="s">
        <v>96</v>
      </c>
      <c r="K33" s="194" t="s">
        <v>96</v>
      </c>
      <c r="L33" s="194" t="s">
        <v>96</v>
      </c>
      <c r="M33" s="194" t="s">
        <v>96</v>
      </c>
      <c r="N33" s="194" t="s">
        <v>96</v>
      </c>
      <c r="O33" s="194" t="s">
        <v>96</v>
      </c>
      <c r="P33" s="194" t="s">
        <v>96</v>
      </c>
      <c r="Q33" s="194" t="s">
        <v>96</v>
      </c>
      <c r="R33" s="194" t="s">
        <v>96</v>
      </c>
      <c r="S33" s="194" t="s">
        <v>96</v>
      </c>
      <c r="T33" s="195" t="s">
        <v>96</v>
      </c>
      <c r="U33" s="168"/>
      <c r="V33" s="124"/>
      <c r="W33" s="124"/>
      <c r="X33" s="124"/>
      <c r="Y33" s="124"/>
    </row>
    <row r="34" spans="1:25" s="110" customFormat="1" ht="15.75">
      <c r="A34" s="119">
        <v>3800</v>
      </c>
      <c r="B34" s="201" t="s">
        <v>339</v>
      </c>
      <c r="C34" s="127" t="s">
        <v>340</v>
      </c>
      <c r="D34" s="105" t="s">
        <v>341</v>
      </c>
      <c r="E34" s="106">
        <v>2835</v>
      </c>
      <c r="F34" s="106">
        <v>2835</v>
      </c>
      <c r="G34" s="107">
        <v>2835</v>
      </c>
      <c r="H34" s="157"/>
      <c r="I34" s="194">
        <v>2835</v>
      </c>
      <c r="J34" s="194">
        <v>2835</v>
      </c>
      <c r="K34" s="194">
        <v>2835</v>
      </c>
      <c r="L34" s="194">
        <v>2835</v>
      </c>
      <c r="M34" s="194">
        <v>2835</v>
      </c>
      <c r="N34" s="194">
        <v>2835</v>
      </c>
      <c r="O34" s="194">
        <v>2835</v>
      </c>
      <c r="P34" s="194">
        <v>2835</v>
      </c>
      <c r="Q34" s="194">
        <v>2835</v>
      </c>
      <c r="R34" s="194">
        <v>2835</v>
      </c>
      <c r="S34" s="194">
        <v>2835</v>
      </c>
      <c r="T34" s="195">
        <v>2835</v>
      </c>
      <c r="U34" s="168">
        <f>A34</f>
        <v>3800</v>
      </c>
      <c r="V34" s="109"/>
      <c r="W34" s="109"/>
      <c r="X34" s="109"/>
      <c r="Y34" s="109"/>
    </row>
    <row r="35" spans="1:25" s="110" customFormat="1" ht="4.5" customHeight="1">
      <c r="A35" s="119"/>
      <c r="B35" s="201"/>
      <c r="C35" s="201"/>
      <c r="D35" s="105" t="s">
        <v>96</v>
      </c>
      <c r="E35" s="106" t="s">
        <v>96</v>
      </c>
      <c r="F35" s="106" t="s">
        <v>96</v>
      </c>
      <c r="G35" s="107" t="s">
        <v>96</v>
      </c>
      <c r="H35" s="157"/>
      <c r="I35" s="194" t="s">
        <v>96</v>
      </c>
      <c r="J35" s="194" t="s">
        <v>96</v>
      </c>
      <c r="K35" s="194" t="s">
        <v>96</v>
      </c>
      <c r="L35" s="194" t="s">
        <v>96</v>
      </c>
      <c r="M35" s="194" t="s">
        <v>96</v>
      </c>
      <c r="N35" s="194" t="s">
        <v>96</v>
      </c>
      <c r="O35" s="194" t="s">
        <v>96</v>
      </c>
      <c r="P35" s="194" t="s">
        <v>96</v>
      </c>
      <c r="Q35" s="194" t="s">
        <v>96</v>
      </c>
      <c r="R35" s="194" t="s">
        <v>96</v>
      </c>
      <c r="S35" s="194" t="s">
        <v>96</v>
      </c>
      <c r="T35" s="195" t="s">
        <v>96</v>
      </c>
      <c r="U35" s="168"/>
      <c r="V35" s="109"/>
      <c r="W35" s="109"/>
      <c r="X35" s="109"/>
      <c r="Y35" s="109"/>
    </row>
    <row r="36" spans="1:25" s="123" customFormat="1" ht="13.5">
      <c r="A36" s="198" t="s">
        <v>342</v>
      </c>
      <c r="B36" s="202"/>
      <c r="C36" s="104"/>
      <c r="D36" s="122" t="s">
        <v>96</v>
      </c>
      <c r="E36" s="106"/>
      <c r="F36" s="106"/>
      <c r="G36" s="107"/>
      <c r="H36" s="157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5"/>
      <c r="U36" s="168"/>
      <c r="V36" s="124"/>
      <c r="W36" s="124"/>
      <c r="X36" s="124"/>
      <c r="Y36" s="124"/>
    </row>
    <row r="37" spans="1:25" s="123" customFormat="1" ht="4.5" customHeight="1">
      <c r="A37" s="121"/>
      <c r="C37" s="120"/>
      <c r="D37" s="122" t="s">
        <v>96</v>
      </c>
      <c r="E37" s="106" t="s">
        <v>96</v>
      </c>
      <c r="F37" s="106" t="s">
        <v>96</v>
      </c>
      <c r="G37" s="107" t="s">
        <v>96</v>
      </c>
      <c r="H37" s="157"/>
      <c r="I37" s="194" t="s">
        <v>96</v>
      </c>
      <c r="J37" s="194" t="s">
        <v>96</v>
      </c>
      <c r="K37" s="194" t="s">
        <v>96</v>
      </c>
      <c r="L37" s="194" t="s">
        <v>96</v>
      </c>
      <c r="M37" s="194" t="s">
        <v>96</v>
      </c>
      <c r="N37" s="194" t="s">
        <v>96</v>
      </c>
      <c r="O37" s="194" t="s">
        <v>96</v>
      </c>
      <c r="P37" s="194" t="s">
        <v>96</v>
      </c>
      <c r="Q37" s="194" t="s">
        <v>96</v>
      </c>
      <c r="R37" s="194" t="s">
        <v>96</v>
      </c>
      <c r="S37" s="194" t="s">
        <v>96</v>
      </c>
      <c r="T37" s="195" t="s">
        <v>96</v>
      </c>
      <c r="U37" s="168"/>
      <c r="V37" s="124"/>
      <c r="W37" s="124"/>
      <c r="X37" s="124"/>
      <c r="Y37" s="124"/>
    </row>
    <row r="38" spans="1:25" s="123" customFormat="1" ht="13.5">
      <c r="A38" s="121"/>
      <c r="B38" s="100" t="s">
        <v>343</v>
      </c>
      <c r="C38" s="104"/>
      <c r="D38" s="122" t="s">
        <v>96</v>
      </c>
      <c r="E38" s="106" t="s">
        <v>96</v>
      </c>
      <c r="F38" s="106" t="s">
        <v>96</v>
      </c>
      <c r="G38" s="107" t="s">
        <v>96</v>
      </c>
      <c r="H38" s="157"/>
      <c r="I38" s="194" t="s">
        <v>96</v>
      </c>
      <c r="J38" s="194" t="s">
        <v>96</v>
      </c>
      <c r="K38" s="194" t="s">
        <v>96</v>
      </c>
      <c r="L38" s="194" t="s">
        <v>96</v>
      </c>
      <c r="M38" s="194" t="s">
        <v>96</v>
      </c>
      <c r="N38" s="194" t="s">
        <v>96</v>
      </c>
      <c r="O38" s="194" t="s">
        <v>96</v>
      </c>
      <c r="P38" s="194" t="s">
        <v>96</v>
      </c>
      <c r="Q38" s="194" t="s">
        <v>96</v>
      </c>
      <c r="R38" s="194" t="s">
        <v>96</v>
      </c>
      <c r="S38" s="194" t="s">
        <v>96</v>
      </c>
      <c r="T38" s="195" t="s">
        <v>96</v>
      </c>
      <c r="U38" s="168"/>
      <c r="V38" s="124"/>
      <c r="W38" s="124"/>
      <c r="X38" s="124"/>
      <c r="Y38" s="124"/>
    </row>
    <row r="39" spans="1:25" s="110" customFormat="1" ht="13.5" customHeight="1">
      <c r="A39" s="119">
        <v>4003</v>
      </c>
      <c r="B39" s="111" t="s">
        <v>344</v>
      </c>
      <c r="C39" s="104" t="s">
        <v>345</v>
      </c>
      <c r="D39" s="708" t="s">
        <v>588</v>
      </c>
      <c r="E39" s="106">
        <v>92200</v>
      </c>
      <c r="F39" s="106">
        <v>88167</v>
      </c>
      <c r="G39" s="107">
        <v>82100</v>
      </c>
      <c r="H39" s="157"/>
      <c r="I39" s="194">
        <v>84300</v>
      </c>
      <c r="J39" s="194">
        <v>82300</v>
      </c>
      <c r="K39" s="194">
        <v>74800</v>
      </c>
      <c r="L39" s="194">
        <v>77300</v>
      </c>
      <c r="M39" s="204">
        <v>101400</v>
      </c>
      <c r="N39" s="194">
        <v>61800</v>
      </c>
      <c r="O39" s="194">
        <v>49800</v>
      </c>
      <c r="P39" s="194">
        <v>69800</v>
      </c>
      <c r="Q39" s="194">
        <v>92300</v>
      </c>
      <c r="R39" s="194">
        <v>94800</v>
      </c>
      <c r="S39" s="194">
        <v>97300</v>
      </c>
      <c r="T39" s="195">
        <v>99300</v>
      </c>
      <c r="U39" s="168">
        <f>A39</f>
        <v>4003</v>
      </c>
      <c r="V39" s="109"/>
      <c r="W39" s="109"/>
      <c r="X39" s="109"/>
      <c r="Y39" s="109"/>
    </row>
    <row r="40" spans="1:25" s="110" customFormat="1" ht="13.5" customHeight="1">
      <c r="A40" s="119"/>
      <c r="B40" s="111"/>
      <c r="C40" s="104"/>
      <c r="D40" s="711"/>
      <c r="E40" s="106" t="s">
        <v>96</v>
      </c>
      <c r="F40" s="106" t="s">
        <v>96</v>
      </c>
      <c r="G40" s="107" t="s">
        <v>96</v>
      </c>
      <c r="H40" s="157"/>
      <c r="I40" s="194" t="s">
        <v>96</v>
      </c>
      <c r="J40" s="194" t="s">
        <v>96</v>
      </c>
      <c r="K40" s="194" t="s">
        <v>96</v>
      </c>
      <c r="L40" s="194" t="s">
        <v>96</v>
      </c>
      <c r="M40" s="194" t="s">
        <v>96</v>
      </c>
      <c r="N40" s="194" t="s">
        <v>96</v>
      </c>
      <c r="O40" s="194" t="s">
        <v>96</v>
      </c>
      <c r="P40" s="194" t="s">
        <v>96</v>
      </c>
      <c r="Q40" s="194" t="s">
        <v>96</v>
      </c>
      <c r="R40" s="194" t="s">
        <v>96</v>
      </c>
      <c r="S40" s="194" t="s">
        <v>96</v>
      </c>
      <c r="T40" s="195" t="s">
        <v>96</v>
      </c>
      <c r="U40" s="168"/>
      <c r="V40" s="109"/>
      <c r="W40" s="109"/>
      <c r="X40" s="109"/>
      <c r="Y40" s="109"/>
    </row>
    <row r="41" spans="1:25" s="110" customFormat="1" ht="13.5" customHeight="1">
      <c r="A41" s="119"/>
      <c r="B41" s="111"/>
      <c r="C41" s="104"/>
      <c r="D41" s="711"/>
      <c r="E41" s="106" t="s">
        <v>96</v>
      </c>
      <c r="F41" s="106" t="s">
        <v>96</v>
      </c>
      <c r="G41" s="107" t="s">
        <v>96</v>
      </c>
      <c r="H41" s="157"/>
      <c r="I41" s="194" t="s">
        <v>96</v>
      </c>
      <c r="J41" s="194" t="s">
        <v>96</v>
      </c>
      <c r="K41" s="194" t="s">
        <v>96</v>
      </c>
      <c r="L41" s="194" t="s">
        <v>96</v>
      </c>
      <c r="M41" s="194" t="s">
        <v>96</v>
      </c>
      <c r="N41" s="194" t="s">
        <v>96</v>
      </c>
      <c r="O41" s="194" t="s">
        <v>96</v>
      </c>
      <c r="P41" s="194" t="s">
        <v>96</v>
      </c>
      <c r="Q41" s="194" t="s">
        <v>96</v>
      </c>
      <c r="R41" s="194" t="s">
        <v>96</v>
      </c>
      <c r="S41" s="194" t="s">
        <v>96</v>
      </c>
      <c r="T41" s="195" t="s">
        <v>96</v>
      </c>
      <c r="U41" s="168"/>
      <c r="V41" s="109"/>
      <c r="W41" s="109"/>
      <c r="X41" s="109"/>
      <c r="Y41" s="109"/>
    </row>
    <row r="42" spans="1:25" s="110" customFormat="1" ht="13.5" customHeight="1">
      <c r="A42" s="119"/>
      <c r="B42" s="111"/>
      <c r="C42" s="104"/>
      <c r="D42" s="711"/>
      <c r="E42" s="106" t="s">
        <v>96</v>
      </c>
      <c r="F42" s="106" t="s">
        <v>96</v>
      </c>
      <c r="G42" s="107" t="s">
        <v>96</v>
      </c>
      <c r="H42" s="157"/>
      <c r="I42" s="194" t="s">
        <v>96</v>
      </c>
      <c r="J42" s="194" t="s">
        <v>96</v>
      </c>
      <c r="K42" s="194" t="s">
        <v>96</v>
      </c>
      <c r="L42" s="194" t="s">
        <v>96</v>
      </c>
      <c r="M42" s="194" t="s">
        <v>96</v>
      </c>
      <c r="N42" s="194" t="s">
        <v>96</v>
      </c>
      <c r="O42" s="194" t="s">
        <v>96</v>
      </c>
      <c r="P42" s="194" t="s">
        <v>96</v>
      </c>
      <c r="Q42" s="194" t="s">
        <v>96</v>
      </c>
      <c r="R42" s="194" t="s">
        <v>96</v>
      </c>
      <c r="S42" s="194" t="s">
        <v>96</v>
      </c>
      <c r="T42" s="195" t="s">
        <v>96</v>
      </c>
      <c r="U42" s="168"/>
      <c r="V42" s="109"/>
      <c r="W42" s="109"/>
      <c r="X42" s="109"/>
      <c r="Y42" s="109"/>
    </row>
    <row r="43" spans="1:25" s="110" customFormat="1" ht="13.5" customHeight="1">
      <c r="A43" s="119"/>
      <c r="B43" s="111"/>
      <c r="C43" s="104"/>
      <c r="D43" s="711"/>
      <c r="E43" s="106" t="s">
        <v>96</v>
      </c>
      <c r="F43" s="106" t="s">
        <v>96</v>
      </c>
      <c r="G43" s="107" t="s">
        <v>96</v>
      </c>
      <c r="H43" s="157"/>
      <c r="I43" s="194" t="s">
        <v>96</v>
      </c>
      <c r="J43" s="194" t="s">
        <v>96</v>
      </c>
      <c r="K43" s="194" t="s">
        <v>96</v>
      </c>
      <c r="L43" s="194" t="s">
        <v>96</v>
      </c>
      <c r="M43" s="194" t="s">
        <v>96</v>
      </c>
      <c r="N43" s="194" t="s">
        <v>96</v>
      </c>
      <c r="O43" s="194" t="s">
        <v>96</v>
      </c>
      <c r="P43" s="194" t="s">
        <v>96</v>
      </c>
      <c r="Q43" s="194" t="s">
        <v>96</v>
      </c>
      <c r="R43" s="194" t="s">
        <v>96</v>
      </c>
      <c r="S43" s="194" t="s">
        <v>96</v>
      </c>
      <c r="T43" s="195" t="s">
        <v>96</v>
      </c>
      <c r="U43" s="168"/>
      <c r="V43" s="109"/>
      <c r="W43" s="109"/>
      <c r="X43" s="109"/>
      <c r="Y43" s="109"/>
    </row>
    <row r="44" spans="1:25" s="110" customFormat="1" ht="13.5" customHeight="1">
      <c r="A44" s="119">
        <v>4011</v>
      </c>
      <c r="B44" s="111" t="s">
        <v>346</v>
      </c>
      <c r="C44" s="104" t="s">
        <v>345</v>
      </c>
      <c r="D44" s="738" t="s">
        <v>589</v>
      </c>
      <c r="E44" s="106" t="s">
        <v>590</v>
      </c>
      <c r="F44" s="106">
        <v>17800</v>
      </c>
      <c r="G44" s="107">
        <v>19258</v>
      </c>
      <c r="H44" s="157"/>
      <c r="I44" s="194">
        <v>17800</v>
      </c>
      <c r="J44" s="194">
        <v>20800</v>
      </c>
      <c r="K44" s="194">
        <v>17800</v>
      </c>
      <c r="L44" s="194">
        <v>17800</v>
      </c>
      <c r="M44" s="194">
        <v>19300</v>
      </c>
      <c r="N44" s="194">
        <v>20800</v>
      </c>
      <c r="O44" s="194">
        <v>20800</v>
      </c>
      <c r="P44" s="194">
        <v>19800</v>
      </c>
      <c r="Q44" s="194">
        <v>18800</v>
      </c>
      <c r="R44" s="194">
        <v>19800</v>
      </c>
      <c r="S44" s="194">
        <v>19800</v>
      </c>
      <c r="T44" s="195">
        <v>17800</v>
      </c>
      <c r="U44" s="168">
        <f>A44</f>
        <v>4011</v>
      </c>
      <c r="V44" s="109"/>
      <c r="W44" s="109"/>
      <c r="X44" s="109"/>
      <c r="Y44" s="109"/>
    </row>
    <row r="45" spans="1:25" s="110" customFormat="1" ht="13.5" customHeight="1">
      <c r="A45" s="119"/>
      <c r="B45" s="111"/>
      <c r="C45" s="104"/>
      <c r="D45" s="744"/>
      <c r="E45" s="106" t="s">
        <v>96</v>
      </c>
      <c r="F45" s="106" t="s">
        <v>96</v>
      </c>
      <c r="G45" s="107" t="s">
        <v>96</v>
      </c>
      <c r="H45" s="157"/>
      <c r="I45" s="194" t="s">
        <v>96</v>
      </c>
      <c r="J45" s="194" t="s">
        <v>96</v>
      </c>
      <c r="K45" s="194" t="s">
        <v>96</v>
      </c>
      <c r="L45" s="194" t="s">
        <v>96</v>
      </c>
      <c r="M45" s="194" t="s">
        <v>96</v>
      </c>
      <c r="N45" s="194" t="s">
        <v>96</v>
      </c>
      <c r="O45" s="194" t="s">
        <v>96</v>
      </c>
      <c r="P45" s="194" t="s">
        <v>96</v>
      </c>
      <c r="Q45" s="194" t="s">
        <v>96</v>
      </c>
      <c r="R45" s="194" t="s">
        <v>96</v>
      </c>
      <c r="S45" s="194" t="s">
        <v>96</v>
      </c>
      <c r="T45" s="195" t="s">
        <v>96</v>
      </c>
      <c r="U45" s="168"/>
      <c r="V45" s="109"/>
      <c r="W45" s="109"/>
      <c r="X45" s="109"/>
      <c r="Y45" s="109"/>
    </row>
    <row r="46" spans="1:25" s="110" customFormat="1" ht="28.5" customHeight="1">
      <c r="A46" s="119"/>
      <c r="B46" s="111"/>
      <c r="C46" s="104"/>
      <c r="D46" s="744"/>
      <c r="E46" s="106" t="s">
        <v>96</v>
      </c>
      <c r="F46" s="106" t="s">
        <v>96</v>
      </c>
      <c r="G46" s="107" t="s">
        <v>96</v>
      </c>
      <c r="H46" s="157"/>
      <c r="I46" s="194" t="s">
        <v>96</v>
      </c>
      <c r="J46" s="194" t="s">
        <v>96</v>
      </c>
      <c r="K46" s="194" t="s">
        <v>96</v>
      </c>
      <c r="L46" s="194" t="s">
        <v>96</v>
      </c>
      <c r="M46" s="194" t="s">
        <v>96</v>
      </c>
      <c r="N46" s="194" t="s">
        <v>96</v>
      </c>
      <c r="O46" s="194" t="s">
        <v>96</v>
      </c>
      <c r="P46" s="194" t="s">
        <v>96</v>
      </c>
      <c r="Q46" s="194" t="s">
        <v>96</v>
      </c>
      <c r="R46" s="194" t="s">
        <v>96</v>
      </c>
      <c r="S46" s="194" t="s">
        <v>96</v>
      </c>
      <c r="T46" s="195" t="s">
        <v>96</v>
      </c>
      <c r="U46" s="168"/>
      <c r="V46" s="109"/>
      <c r="W46" s="109"/>
      <c r="X46" s="109"/>
      <c r="Y46" s="109"/>
    </row>
    <row r="47" spans="1:22" s="110" customFormat="1" ht="13.5" customHeight="1">
      <c r="A47" s="119">
        <v>4021</v>
      </c>
      <c r="B47" s="111" t="s">
        <v>347</v>
      </c>
      <c r="C47" s="104" t="s">
        <v>345</v>
      </c>
      <c r="D47" s="712" t="s">
        <v>348</v>
      </c>
      <c r="E47" s="106">
        <v>151150</v>
      </c>
      <c r="F47" s="106">
        <v>141483</v>
      </c>
      <c r="G47" s="209">
        <v>139661</v>
      </c>
      <c r="H47" s="157"/>
      <c r="I47" s="204">
        <v>184667</v>
      </c>
      <c r="J47" s="204">
        <v>171333</v>
      </c>
      <c r="K47" s="204">
        <v>157000</v>
      </c>
      <c r="L47" s="204">
        <v>148933</v>
      </c>
      <c r="M47" s="204">
        <v>140333</v>
      </c>
      <c r="N47" s="204">
        <v>127267</v>
      </c>
      <c r="O47" s="204">
        <v>123333</v>
      </c>
      <c r="P47" s="204">
        <v>118267</v>
      </c>
      <c r="Q47" s="204">
        <v>119000</v>
      </c>
      <c r="R47" s="204">
        <v>114667</v>
      </c>
      <c r="S47" s="204">
        <v>122533</v>
      </c>
      <c r="T47" s="205">
        <v>148600</v>
      </c>
      <c r="U47" s="168">
        <f>A47</f>
        <v>4021</v>
      </c>
      <c r="V47" s="109"/>
    </row>
    <row r="48" spans="1:22" s="110" customFormat="1" ht="13.5" customHeight="1">
      <c r="A48" s="119"/>
      <c r="B48" s="111"/>
      <c r="C48" s="104"/>
      <c r="D48" s="711"/>
      <c r="E48" s="106" t="s">
        <v>96</v>
      </c>
      <c r="F48" s="106" t="s">
        <v>96</v>
      </c>
      <c r="G48" s="107" t="s">
        <v>96</v>
      </c>
      <c r="H48" s="157"/>
      <c r="I48" s="194" t="s">
        <v>96</v>
      </c>
      <c r="J48" s="194" t="s">
        <v>96</v>
      </c>
      <c r="K48" s="194" t="s">
        <v>96</v>
      </c>
      <c r="L48" s="194" t="s">
        <v>96</v>
      </c>
      <c r="M48" s="194" t="s">
        <v>96</v>
      </c>
      <c r="N48" s="194" t="s">
        <v>96</v>
      </c>
      <c r="O48" s="194" t="s">
        <v>96</v>
      </c>
      <c r="P48" s="194" t="s">
        <v>96</v>
      </c>
      <c r="Q48" s="194" t="s">
        <v>96</v>
      </c>
      <c r="R48" s="194" t="s">
        <v>96</v>
      </c>
      <c r="S48" s="194" t="s">
        <v>96</v>
      </c>
      <c r="T48" s="195" t="s">
        <v>96</v>
      </c>
      <c r="U48" s="168"/>
      <c r="V48" s="109"/>
    </row>
    <row r="49" spans="1:25" s="110" customFormat="1" ht="13.5" customHeight="1">
      <c r="A49" s="119"/>
      <c r="B49" s="111"/>
      <c r="C49" s="104"/>
      <c r="D49" s="711"/>
      <c r="E49" s="106" t="s">
        <v>96</v>
      </c>
      <c r="F49" s="106" t="s">
        <v>96</v>
      </c>
      <c r="G49" s="107" t="s">
        <v>96</v>
      </c>
      <c r="H49" s="157"/>
      <c r="I49" s="194" t="s">
        <v>96</v>
      </c>
      <c r="J49" s="194" t="s">
        <v>96</v>
      </c>
      <c r="K49" s="194" t="s">
        <v>96</v>
      </c>
      <c r="L49" s="194" t="s">
        <v>96</v>
      </c>
      <c r="M49" s="194" t="s">
        <v>96</v>
      </c>
      <c r="N49" s="194" t="s">
        <v>96</v>
      </c>
      <c r="O49" s="194" t="s">
        <v>96</v>
      </c>
      <c r="P49" s="194" t="s">
        <v>96</v>
      </c>
      <c r="Q49" s="194" t="s">
        <v>96</v>
      </c>
      <c r="R49" s="194" t="s">
        <v>96</v>
      </c>
      <c r="S49" s="194" t="s">
        <v>96</v>
      </c>
      <c r="T49" s="195" t="s">
        <v>96</v>
      </c>
      <c r="U49" s="168"/>
      <c r="V49" s="109"/>
      <c r="W49" s="109"/>
      <c r="X49" s="109"/>
      <c r="Y49" s="109"/>
    </row>
    <row r="50" spans="1:22" s="116" customFormat="1" ht="13.5" customHeight="1">
      <c r="A50" s="125">
        <v>4032</v>
      </c>
      <c r="B50" s="113" t="s">
        <v>349</v>
      </c>
      <c r="C50" s="118" t="s">
        <v>345</v>
      </c>
      <c r="D50" s="710" t="s">
        <v>591</v>
      </c>
      <c r="E50" s="115" t="s">
        <v>592</v>
      </c>
      <c r="F50" s="115" t="s">
        <v>593</v>
      </c>
      <c r="G50" s="107">
        <v>28325</v>
      </c>
      <c r="H50" s="156"/>
      <c r="I50" s="194">
        <v>19133</v>
      </c>
      <c r="J50" s="194">
        <v>19133</v>
      </c>
      <c r="K50" s="194">
        <v>29800</v>
      </c>
      <c r="L50" s="194">
        <v>29300</v>
      </c>
      <c r="M50" s="194">
        <v>28467</v>
      </c>
      <c r="N50" s="194">
        <v>28133</v>
      </c>
      <c r="O50" s="194">
        <v>28133</v>
      </c>
      <c r="P50" s="194">
        <v>28193</v>
      </c>
      <c r="Q50" s="194">
        <v>28193</v>
      </c>
      <c r="R50" s="194">
        <v>27527</v>
      </c>
      <c r="S50" s="194">
        <v>27367</v>
      </c>
      <c r="T50" s="195">
        <v>28133</v>
      </c>
      <c r="U50" s="210">
        <f>A50</f>
        <v>4032</v>
      </c>
      <c r="V50" s="117"/>
    </row>
    <row r="51" spans="1:22" s="116" customFormat="1" ht="13.5" customHeight="1">
      <c r="A51" s="125"/>
      <c r="B51" s="113"/>
      <c r="C51" s="118"/>
      <c r="D51" s="710"/>
      <c r="E51" s="115" t="s">
        <v>96</v>
      </c>
      <c r="F51" s="115" t="s">
        <v>96</v>
      </c>
      <c r="G51" s="107" t="s">
        <v>96</v>
      </c>
      <c r="H51" s="156"/>
      <c r="I51" s="194" t="s">
        <v>96</v>
      </c>
      <c r="J51" s="194" t="s">
        <v>96</v>
      </c>
      <c r="K51" s="194" t="s">
        <v>96</v>
      </c>
      <c r="L51" s="194" t="s">
        <v>96</v>
      </c>
      <c r="M51" s="194" t="s">
        <v>96</v>
      </c>
      <c r="N51" s="194" t="s">
        <v>96</v>
      </c>
      <c r="O51" s="194" t="s">
        <v>96</v>
      </c>
      <c r="P51" s="194" t="s">
        <v>96</v>
      </c>
      <c r="Q51" s="194" t="s">
        <v>96</v>
      </c>
      <c r="R51" s="194" t="s">
        <v>96</v>
      </c>
      <c r="S51" s="194" t="s">
        <v>96</v>
      </c>
      <c r="T51" s="195" t="s">
        <v>96</v>
      </c>
      <c r="U51" s="210"/>
      <c r="V51" s="117"/>
    </row>
    <row r="52" spans="1:22" s="116" customFormat="1" ht="13.5" customHeight="1">
      <c r="A52" s="125"/>
      <c r="B52" s="113"/>
      <c r="C52" s="118"/>
      <c r="D52" s="710"/>
      <c r="E52" s="115" t="s">
        <v>96</v>
      </c>
      <c r="F52" s="115" t="s">
        <v>96</v>
      </c>
      <c r="G52" s="107" t="s">
        <v>96</v>
      </c>
      <c r="H52" s="156"/>
      <c r="I52" s="194" t="s">
        <v>96</v>
      </c>
      <c r="J52" s="194" t="s">
        <v>96</v>
      </c>
      <c r="K52" s="194" t="s">
        <v>96</v>
      </c>
      <c r="L52" s="194" t="s">
        <v>96</v>
      </c>
      <c r="M52" s="194" t="s">
        <v>96</v>
      </c>
      <c r="N52" s="194" t="s">
        <v>96</v>
      </c>
      <c r="O52" s="194" t="s">
        <v>96</v>
      </c>
      <c r="P52" s="194" t="s">
        <v>96</v>
      </c>
      <c r="Q52" s="194" t="s">
        <v>96</v>
      </c>
      <c r="R52" s="194" t="s">
        <v>96</v>
      </c>
      <c r="S52" s="194" t="s">
        <v>96</v>
      </c>
      <c r="T52" s="195" t="s">
        <v>96</v>
      </c>
      <c r="U52" s="210"/>
      <c r="V52" s="117"/>
    </row>
    <row r="53" spans="1:22" s="116" customFormat="1" ht="13.5" customHeight="1">
      <c r="A53" s="125"/>
      <c r="B53" s="113"/>
      <c r="C53" s="118"/>
      <c r="D53" s="747"/>
      <c r="E53" s="115" t="s">
        <v>96</v>
      </c>
      <c r="F53" s="115" t="s">
        <v>96</v>
      </c>
      <c r="G53" s="107" t="s">
        <v>96</v>
      </c>
      <c r="H53" s="156"/>
      <c r="I53" s="194" t="s">
        <v>96</v>
      </c>
      <c r="J53" s="194" t="s">
        <v>96</v>
      </c>
      <c r="K53" s="194" t="s">
        <v>96</v>
      </c>
      <c r="L53" s="194" t="s">
        <v>96</v>
      </c>
      <c r="M53" s="194" t="s">
        <v>96</v>
      </c>
      <c r="N53" s="194" t="s">
        <v>96</v>
      </c>
      <c r="O53" s="194" t="s">
        <v>96</v>
      </c>
      <c r="P53" s="194" t="s">
        <v>96</v>
      </c>
      <c r="Q53" s="194" t="s">
        <v>96</v>
      </c>
      <c r="R53" s="194" t="s">
        <v>96</v>
      </c>
      <c r="S53" s="194" t="s">
        <v>96</v>
      </c>
      <c r="T53" s="195" t="s">
        <v>96</v>
      </c>
      <c r="U53" s="210"/>
      <c r="V53" s="117"/>
    </row>
    <row r="54" spans="1:22" s="110" customFormat="1" ht="13.5" customHeight="1">
      <c r="A54" s="119">
        <v>4042</v>
      </c>
      <c r="B54" s="211" t="s">
        <v>350</v>
      </c>
      <c r="C54" s="104" t="s">
        <v>345</v>
      </c>
      <c r="D54" s="105" t="s">
        <v>351</v>
      </c>
      <c r="E54" s="106">
        <v>61753</v>
      </c>
      <c r="F54" s="106">
        <v>58394</v>
      </c>
      <c r="G54" s="107">
        <v>60153</v>
      </c>
      <c r="H54" s="157"/>
      <c r="I54" s="194">
        <v>53133</v>
      </c>
      <c r="J54" s="194">
        <v>56133</v>
      </c>
      <c r="K54" s="194">
        <v>51033</v>
      </c>
      <c r="L54" s="194">
        <v>52133</v>
      </c>
      <c r="M54" s="194">
        <v>51133</v>
      </c>
      <c r="N54" s="194">
        <v>47467</v>
      </c>
      <c r="O54" s="194">
        <v>48467</v>
      </c>
      <c r="P54" s="194">
        <v>63467</v>
      </c>
      <c r="Q54" s="194">
        <v>75800</v>
      </c>
      <c r="R54" s="194">
        <v>72467</v>
      </c>
      <c r="S54" s="194">
        <v>70800</v>
      </c>
      <c r="T54" s="195">
        <v>79800</v>
      </c>
      <c r="U54" s="168">
        <f>A54</f>
        <v>4042</v>
      </c>
      <c r="V54" s="109"/>
    </row>
    <row r="55" spans="1:22" s="110" customFormat="1" ht="13.5" customHeight="1">
      <c r="A55" s="119">
        <v>4052</v>
      </c>
      <c r="B55" s="111" t="s">
        <v>352</v>
      </c>
      <c r="C55" s="104" t="s">
        <v>345</v>
      </c>
      <c r="D55" s="712" t="s">
        <v>353</v>
      </c>
      <c r="E55" s="106" t="s">
        <v>594</v>
      </c>
      <c r="F55" s="106" t="s">
        <v>595</v>
      </c>
      <c r="G55" s="107">
        <v>13767</v>
      </c>
      <c r="H55" s="157"/>
      <c r="I55" s="194">
        <v>14133</v>
      </c>
      <c r="J55" s="194">
        <v>14800</v>
      </c>
      <c r="K55" s="194">
        <v>15133</v>
      </c>
      <c r="L55" s="194">
        <v>14467</v>
      </c>
      <c r="M55" s="194">
        <v>14800</v>
      </c>
      <c r="N55" s="194">
        <v>13467</v>
      </c>
      <c r="O55" s="194">
        <v>13467</v>
      </c>
      <c r="P55" s="194">
        <v>13467</v>
      </c>
      <c r="Q55" s="194">
        <v>13467</v>
      </c>
      <c r="R55" s="194">
        <v>13800</v>
      </c>
      <c r="S55" s="194">
        <v>13800</v>
      </c>
      <c r="T55" s="195">
        <v>13700</v>
      </c>
      <c r="U55" s="168">
        <f>A55</f>
        <v>4052</v>
      </c>
      <c r="V55" s="109"/>
    </row>
    <row r="56" spans="1:25" s="110" customFormat="1" ht="13.5" customHeight="1">
      <c r="A56" s="119"/>
      <c r="B56" s="111"/>
      <c r="C56" s="104"/>
      <c r="D56" s="712"/>
      <c r="E56" s="106" t="s">
        <v>96</v>
      </c>
      <c r="F56" s="106" t="s">
        <v>96</v>
      </c>
      <c r="G56" s="107" t="s">
        <v>96</v>
      </c>
      <c r="H56" s="157"/>
      <c r="I56" s="194" t="s">
        <v>96</v>
      </c>
      <c r="J56" s="194" t="s">
        <v>96</v>
      </c>
      <c r="K56" s="194" t="s">
        <v>96</v>
      </c>
      <c r="L56" s="194" t="s">
        <v>96</v>
      </c>
      <c r="M56" s="194" t="s">
        <v>96</v>
      </c>
      <c r="N56" s="194" t="s">
        <v>96</v>
      </c>
      <c r="O56" s="194" t="s">
        <v>96</v>
      </c>
      <c r="P56" s="194" t="s">
        <v>96</v>
      </c>
      <c r="Q56" s="194" t="s">
        <v>96</v>
      </c>
      <c r="R56" s="194" t="s">
        <v>96</v>
      </c>
      <c r="S56" s="194" t="s">
        <v>96</v>
      </c>
      <c r="T56" s="195" t="s">
        <v>96</v>
      </c>
      <c r="U56" s="168"/>
      <c r="V56" s="109"/>
      <c r="W56" s="109"/>
      <c r="X56" s="109"/>
      <c r="Y56" s="109"/>
    </row>
    <row r="57" spans="1:25" s="110" customFormat="1" ht="13.5" customHeight="1">
      <c r="A57" s="119"/>
      <c r="B57" s="111"/>
      <c r="C57" s="104"/>
      <c r="D57" s="712"/>
      <c r="E57" s="106" t="s">
        <v>96</v>
      </c>
      <c r="F57" s="106" t="s">
        <v>96</v>
      </c>
      <c r="G57" s="107" t="s">
        <v>96</v>
      </c>
      <c r="H57" s="157"/>
      <c r="I57" s="194" t="s">
        <v>96</v>
      </c>
      <c r="J57" s="194" t="s">
        <v>96</v>
      </c>
      <c r="K57" s="194" t="s">
        <v>96</v>
      </c>
      <c r="L57" s="194" t="s">
        <v>96</v>
      </c>
      <c r="M57" s="194" t="s">
        <v>96</v>
      </c>
      <c r="N57" s="194" t="s">
        <v>96</v>
      </c>
      <c r="O57" s="194" t="s">
        <v>96</v>
      </c>
      <c r="P57" s="194" t="s">
        <v>96</v>
      </c>
      <c r="Q57" s="194" t="s">
        <v>96</v>
      </c>
      <c r="R57" s="194" t="s">
        <v>96</v>
      </c>
      <c r="S57" s="194" t="s">
        <v>96</v>
      </c>
      <c r="T57" s="195" t="s">
        <v>96</v>
      </c>
      <c r="U57" s="168"/>
      <c r="V57" s="109"/>
      <c r="W57" s="109"/>
      <c r="X57" s="109"/>
      <c r="Y57" s="109"/>
    </row>
    <row r="58" spans="1:25" s="110" customFormat="1" ht="13.5" customHeight="1">
      <c r="A58" s="119"/>
      <c r="B58" s="111"/>
      <c r="C58" s="104"/>
      <c r="D58" s="712"/>
      <c r="E58" s="106" t="s">
        <v>96</v>
      </c>
      <c r="F58" s="106" t="s">
        <v>96</v>
      </c>
      <c r="G58" s="107" t="s">
        <v>96</v>
      </c>
      <c r="H58" s="157"/>
      <c r="I58" s="194" t="s">
        <v>96</v>
      </c>
      <c r="J58" s="194" t="s">
        <v>96</v>
      </c>
      <c r="K58" s="194" t="s">
        <v>96</v>
      </c>
      <c r="L58" s="194" t="s">
        <v>96</v>
      </c>
      <c r="M58" s="194" t="s">
        <v>96</v>
      </c>
      <c r="N58" s="194" t="s">
        <v>96</v>
      </c>
      <c r="O58" s="194" t="s">
        <v>96</v>
      </c>
      <c r="P58" s="194" t="s">
        <v>96</v>
      </c>
      <c r="Q58" s="194" t="s">
        <v>96</v>
      </c>
      <c r="R58" s="194" t="s">
        <v>96</v>
      </c>
      <c r="S58" s="194" t="s">
        <v>96</v>
      </c>
      <c r="T58" s="195" t="s">
        <v>96</v>
      </c>
      <c r="U58" s="168"/>
      <c r="V58" s="109"/>
      <c r="W58" s="109"/>
      <c r="X58" s="109"/>
      <c r="Y58" s="109"/>
    </row>
    <row r="59" spans="1:25" s="110" customFormat="1" ht="13.5" customHeight="1">
      <c r="A59" s="119"/>
      <c r="B59" s="111"/>
      <c r="C59" s="104"/>
      <c r="D59" s="712"/>
      <c r="E59" s="106" t="s">
        <v>96</v>
      </c>
      <c r="F59" s="106" t="s">
        <v>96</v>
      </c>
      <c r="G59" s="107" t="s">
        <v>96</v>
      </c>
      <c r="H59" s="157"/>
      <c r="I59" s="194" t="s">
        <v>96</v>
      </c>
      <c r="J59" s="194" t="s">
        <v>96</v>
      </c>
      <c r="K59" s="194" t="s">
        <v>96</v>
      </c>
      <c r="L59" s="194" t="s">
        <v>96</v>
      </c>
      <c r="M59" s="194" t="s">
        <v>96</v>
      </c>
      <c r="N59" s="194" t="s">
        <v>96</v>
      </c>
      <c r="O59" s="194" t="s">
        <v>96</v>
      </c>
      <c r="P59" s="194" t="s">
        <v>96</v>
      </c>
      <c r="Q59" s="194" t="s">
        <v>96</v>
      </c>
      <c r="R59" s="194" t="s">
        <v>96</v>
      </c>
      <c r="S59" s="194" t="s">
        <v>96</v>
      </c>
      <c r="T59" s="195" t="s">
        <v>96</v>
      </c>
      <c r="U59" s="168"/>
      <c r="V59" s="109"/>
      <c r="W59" s="109"/>
      <c r="X59" s="109"/>
      <c r="Y59" s="109"/>
    </row>
    <row r="60" spans="1:25" s="110" customFormat="1" ht="13.5" customHeight="1">
      <c r="A60" s="119"/>
      <c r="B60" s="111"/>
      <c r="C60" s="104"/>
      <c r="D60" s="712"/>
      <c r="E60" s="106"/>
      <c r="F60" s="106"/>
      <c r="G60" s="107"/>
      <c r="H60" s="157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5"/>
      <c r="U60" s="168"/>
      <c r="V60" s="109"/>
      <c r="W60" s="109"/>
      <c r="X60" s="109"/>
      <c r="Y60" s="109"/>
    </row>
    <row r="61" spans="1:22" s="110" customFormat="1" ht="13.5" customHeight="1">
      <c r="A61" s="119">
        <v>4081</v>
      </c>
      <c r="B61" s="111" t="s">
        <v>354</v>
      </c>
      <c r="C61" s="104" t="s">
        <v>149</v>
      </c>
      <c r="D61" s="742" t="s">
        <v>355</v>
      </c>
      <c r="E61" s="106">
        <v>43428</v>
      </c>
      <c r="F61" s="106">
        <v>44000</v>
      </c>
      <c r="G61" s="107">
        <v>39833</v>
      </c>
      <c r="H61" s="157"/>
      <c r="I61" s="194">
        <v>39833</v>
      </c>
      <c r="J61" s="194">
        <v>39833</v>
      </c>
      <c r="K61" s="194">
        <v>39833</v>
      </c>
      <c r="L61" s="194">
        <v>39833</v>
      </c>
      <c r="M61" s="194">
        <v>39833</v>
      </c>
      <c r="N61" s="194">
        <v>39833</v>
      </c>
      <c r="O61" s="194">
        <v>39833</v>
      </c>
      <c r="P61" s="194">
        <v>39833</v>
      </c>
      <c r="Q61" s="194">
        <v>39833</v>
      </c>
      <c r="R61" s="194">
        <v>39833</v>
      </c>
      <c r="S61" s="194">
        <v>39833</v>
      </c>
      <c r="T61" s="195">
        <v>39833</v>
      </c>
      <c r="U61" s="168">
        <f>A61</f>
        <v>4081</v>
      </c>
      <c r="V61" s="109"/>
    </row>
    <row r="62" spans="1:22" s="110" customFormat="1" ht="13.5" customHeight="1">
      <c r="A62" s="119"/>
      <c r="B62" s="111"/>
      <c r="C62" s="104"/>
      <c r="D62" s="742"/>
      <c r="E62" s="106" t="s">
        <v>96</v>
      </c>
      <c r="F62" s="106" t="s">
        <v>96</v>
      </c>
      <c r="G62" s="107" t="s">
        <v>96</v>
      </c>
      <c r="H62" s="157"/>
      <c r="I62" s="194" t="s">
        <v>96</v>
      </c>
      <c r="J62" s="194" t="s">
        <v>96</v>
      </c>
      <c r="K62" s="194" t="s">
        <v>96</v>
      </c>
      <c r="L62" s="194" t="s">
        <v>96</v>
      </c>
      <c r="M62" s="194" t="s">
        <v>96</v>
      </c>
      <c r="N62" s="194" t="s">
        <v>96</v>
      </c>
      <c r="O62" s="194" t="s">
        <v>96</v>
      </c>
      <c r="P62" s="194" t="s">
        <v>96</v>
      </c>
      <c r="Q62" s="194" t="s">
        <v>96</v>
      </c>
      <c r="R62" s="194" t="s">
        <v>96</v>
      </c>
      <c r="S62" s="194" t="s">
        <v>96</v>
      </c>
      <c r="T62" s="195" t="s">
        <v>96</v>
      </c>
      <c r="U62" s="168"/>
      <c r="V62" s="109"/>
    </row>
    <row r="63" spans="1:22" s="110" customFormat="1" ht="13.5" customHeight="1">
      <c r="A63" s="119"/>
      <c r="B63" s="111"/>
      <c r="C63" s="104"/>
      <c r="D63" s="742"/>
      <c r="E63" s="106" t="s">
        <v>96</v>
      </c>
      <c r="F63" s="106" t="s">
        <v>96</v>
      </c>
      <c r="G63" s="107" t="s">
        <v>96</v>
      </c>
      <c r="H63" s="157"/>
      <c r="I63" s="194" t="s">
        <v>96</v>
      </c>
      <c r="J63" s="194" t="s">
        <v>96</v>
      </c>
      <c r="K63" s="194" t="s">
        <v>96</v>
      </c>
      <c r="L63" s="194" t="s">
        <v>96</v>
      </c>
      <c r="M63" s="194" t="s">
        <v>96</v>
      </c>
      <c r="N63" s="194" t="s">
        <v>96</v>
      </c>
      <c r="O63" s="194" t="s">
        <v>96</v>
      </c>
      <c r="P63" s="194" t="s">
        <v>96</v>
      </c>
      <c r="Q63" s="194" t="s">
        <v>96</v>
      </c>
      <c r="R63" s="194" t="s">
        <v>96</v>
      </c>
      <c r="S63" s="194" t="s">
        <v>96</v>
      </c>
      <c r="T63" s="195" t="s">
        <v>96</v>
      </c>
      <c r="U63" s="168"/>
      <c r="V63" s="109"/>
    </row>
    <row r="64" spans="1:25" s="110" customFormat="1" ht="4.5" customHeight="1">
      <c r="A64" s="119"/>
      <c r="C64" s="120"/>
      <c r="D64" s="105" t="s">
        <v>96</v>
      </c>
      <c r="E64" s="106" t="s">
        <v>96</v>
      </c>
      <c r="F64" s="106" t="s">
        <v>96</v>
      </c>
      <c r="G64" s="107" t="s">
        <v>96</v>
      </c>
      <c r="H64" s="157"/>
      <c r="I64" s="194" t="s">
        <v>96</v>
      </c>
      <c r="J64" s="194" t="s">
        <v>96</v>
      </c>
      <c r="K64" s="194" t="s">
        <v>96</v>
      </c>
      <c r="L64" s="194" t="s">
        <v>96</v>
      </c>
      <c r="M64" s="194" t="s">
        <v>96</v>
      </c>
      <c r="N64" s="194" t="s">
        <v>96</v>
      </c>
      <c r="O64" s="194" t="s">
        <v>96</v>
      </c>
      <c r="P64" s="194" t="s">
        <v>96</v>
      </c>
      <c r="Q64" s="194" t="s">
        <v>96</v>
      </c>
      <c r="R64" s="194" t="s">
        <v>96</v>
      </c>
      <c r="S64" s="194" t="s">
        <v>96</v>
      </c>
      <c r="T64" s="195" t="s">
        <v>96</v>
      </c>
      <c r="U64" s="168"/>
      <c r="V64" s="109"/>
      <c r="W64" s="109"/>
      <c r="X64" s="109"/>
      <c r="Y64" s="109"/>
    </row>
    <row r="65" spans="1:22" s="123" customFormat="1" ht="13.5" customHeight="1">
      <c r="A65" s="212"/>
      <c r="B65" s="166" t="s">
        <v>356</v>
      </c>
      <c r="C65" s="200"/>
      <c r="D65" s="122" t="s">
        <v>96</v>
      </c>
      <c r="E65" s="106" t="s">
        <v>96</v>
      </c>
      <c r="F65" s="106" t="s">
        <v>96</v>
      </c>
      <c r="G65" s="107" t="s">
        <v>96</v>
      </c>
      <c r="H65" s="157"/>
      <c r="I65" s="194" t="s">
        <v>96</v>
      </c>
      <c r="J65" s="194" t="s">
        <v>96</v>
      </c>
      <c r="K65" s="194" t="s">
        <v>96</v>
      </c>
      <c r="L65" s="194" t="s">
        <v>96</v>
      </c>
      <c r="M65" s="194" t="s">
        <v>96</v>
      </c>
      <c r="N65" s="194" t="s">
        <v>96</v>
      </c>
      <c r="O65" s="194" t="s">
        <v>96</v>
      </c>
      <c r="P65" s="194" t="s">
        <v>96</v>
      </c>
      <c r="Q65" s="194" t="s">
        <v>96</v>
      </c>
      <c r="R65" s="194" t="s">
        <v>96</v>
      </c>
      <c r="S65" s="194" t="s">
        <v>96</v>
      </c>
      <c r="T65" s="195" t="s">
        <v>96</v>
      </c>
      <c r="U65" s="168"/>
      <c r="V65" s="124"/>
    </row>
    <row r="66" spans="1:22" s="110" customFormat="1" ht="13.5" customHeight="1">
      <c r="A66" s="125">
        <v>4121</v>
      </c>
      <c r="B66" s="113" t="s">
        <v>357</v>
      </c>
      <c r="C66" s="104" t="s">
        <v>259</v>
      </c>
      <c r="D66" s="742" t="s">
        <v>358</v>
      </c>
      <c r="E66" s="106">
        <v>16089</v>
      </c>
      <c r="F66" s="106">
        <v>15850</v>
      </c>
      <c r="G66" s="107">
        <v>9808</v>
      </c>
      <c r="H66" s="157"/>
      <c r="I66" s="194">
        <v>14200</v>
      </c>
      <c r="J66" s="194">
        <v>12200</v>
      </c>
      <c r="K66" s="194">
        <v>12200</v>
      </c>
      <c r="L66" s="194">
        <v>8133</v>
      </c>
      <c r="M66" s="194">
        <v>9197</v>
      </c>
      <c r="N66" s="194">
        <v>9197</v>
      </c>
      <c r="O66" s="194">
        <v>7890</v>
      </c>
      <c r="P66" s="194">
        <v>7890</v>
      </c>
      <c r="Q66" s="194">
        <v>9197</v>
      </c>
      <c r="R66" s="194">
        <v>9197</v>
      </c>
      <c r="S66" s="194">
        <v>9197</v>
      </c>
      <c r="T66" s="195">
        <v>9197</v>
      </c>
      <c r="U66" s="168">
        <f>A66</f>
        <v>4121</v>
      </c>
      <c r="V66" s="109"/>
    </row>
    <row r="67" spans="1:22" s="110" customFormat="1" ht="13.5" customHeight="1">
      <c r="A67" s="125"/>
      <c r="B67" s="113"/>
      <c r="C67" s="104"/>
      <c r="D67" s="742"/>
      <c r="E67" s="106" t="s">
        <v>96</v>
      </c>
      <c r="F67" s="106" t="s">
        <v>96</v>
      </c>
      <c r="G67" s="107" t="s">
        <v>96</v>
      </c>
      <c r="H67" s="157"/>
      <c r="I67" s="194" t="s">
        <v>96</v>
      </c>
      <c r="J67" s="194" t="s">
        <v>96</v>
      </c>
      <c r="K67" s="194" t="s">
        <v>96</v>
      </c>
      <c r="L67" s="194" t="s">
        <v>96</v>
      </c>
      <c r="M67" s="194" t="s">
        <v>96</v>
      </c>
      <c r="N67" s="194" t="s">
        <v>96</v>
      </c>
      <c r="O67" s="194" t="s">
        <v>96</v>
      </c>
      <c r="P67" s="194" t="s">
        <v>96</v>
      </c>
      <c r="Q67" s="194" t="s">
        <v>96</v>
      </c>
      <c r="R67" s="194" t="s">
        <v>96</v>
      </c>
      <c r="S67" s="194" t="s">
        <v>96</v>
      </c>
      <c r="T67" s="195" t="s">
        <v>96</v>
      </c>
      <c r="U67" s="168"/>
      <c r="V67" s="109"/>
    </row>
    <row r="68" spans="1:25" s="110" customFormat="1" ht="13.5" customHeight="1">
      <c r="A68" s="119"/>
      <c r="B68" s="111"/>
      <c r="C68" s="104"/>
      <c r="D68" s="740"/>
      <c r="E68" s="106" t="s">
        <v>96</v>
      </c>
      <c r="F68" s="106" t="s">
        <v>96</v>
      </c>
      <c r="G68" s="107" t="s">
        <v>96</v>
      </c>
      <c r="H68" s="157"/>
      <c r="I68" s="194" t="s">
        <v>96</v>
      </c>
      <c r="J68" s="194" t="s">
        <v>96</v>
      </c>
      <c r="K68" s="194" t="s">
        <v>96</v>
      </c>
      <c r="L68" s="194" t="s">
        <v>96</v>
      </c>
      <c r="M68" s="194" t="s">
        <v>96</v>
      </c>
      <c r="N68" s="194" t="s">
        <v>96</v>
      </c>
      <c r="O68" s="194" t="s">
        <v>96</v>
      </c>
      <c r="P68" s="194" t="s">
        <v>96</v>
      </c>
      <c r="Q68" s="194" t="s">
        <v>96</v>
      </c>
      <c r="R68" s="194" t="s">
        <v>96</v>
      </c>
      <c r="S68" s="194" t="s">
        <v>96</v>
      </c>
      <c r="T68" s="195" t="s">
        <v>96</v>
      </c>
      <c r="U68" s="168"/>
      <c r="V68" s="109"/>
      <c r="W68" s="109"/>
      <c r="X68" s="109"/>
      <c r="Y68" s="109"/>
    </row>
    <row r="69" spans="1:22" s="110" customFormat="1" ht="4.5" customHeight="1">
      <c r="A69" s="125"/>
      <c r="B69" s="213"/>
      <c r="C69" s="104"/>
      <c r="D69" s="105" t="s">
        <v>96</v>
      </c>
      <c r="E69" s="106" t="s">
        <v>96</v>
      </c>
      <c r="F69" s="106" t="s">
        <v>96</v>
      </c>
      <c r="G69" s="107" t="s">
        <v>96</v>
      </c>
      <c r="H69" s="157"/>
      <c r="I69" s="194" t="s">
        <v>96</v>
      </c>
      <c r="J69" s="194" t="s">
        <v>96</v>
      </c>
      <c r="K69" s="194" t="s">
        <v>96</v>
      </c>
      <c r="L69" s="194" t="s">
        <v>96</v>
      </c>
      <c r="M69" s="194" t="s">
        <v>96</v>
      </c>
      <c r="N69" s="194" t="s">
        <v>96</v>
      </c>
      <c r="O69" s="194" t="s">
        <v>96</v>
      </c>
      <c r="P69" s="194" t="s">
        <v>96</v>
      </c>
      <c r="Q69" s="194" t="s">
        <v>96</v>
      </c>
      <c r="R69" s="194" t="s">
        <v>96</v>
      </c>
      <c r="S69" s="194" t="s">
        <v>96</v>
      </c>
      <c r="T69" s="195" t="s">
        <v>96</v>
      </c>
      <c r="U69" s="168"/>
      <c r="V69" s="109"/>
    </row>
    <row r="70" spans="1:22" s="123" customFormat="1" ht="13.5" customHeight="1">
      <c r="A70" s="212"/>
      <c r="B70" s="166" t="s">
        <v>359</v>
      </c>
      <c r="C70" s="200"/>
      <c r="D70" s="122" t="s">
        <v>96</v>
      </c>
      <c r="E70" s="106" t="s">
        <v>96</v>
      </c>
      <c r="F70" s="106" t="s">
        <v>96</v>
      </c>
      <c r="G70" s="107" t="s">
        <v>96</v>
      </c>
      <c r="H70" s="157"/>
      <c r="I70" s="194" t="s">
        <v>96</v>
      </c>
      <c r="J70" s="194" t="s">
        <v>96</v>
      </c>
      <c r="K70" s="194" t="s">
        <v>96</v>
      </c>
      <c r="L70" s="194" t="s">
        <v>96</v>
      </c>
      <c r="M70" s="194" t="s">
        <v>96</v>
      </c>
      <c r="N70" s="194" t="s">
        <v>96</v>
      </c>
      <c r="O70" s="194" t="s">
        <v>96</v>
      </c>
      <c r="P70" s="194" t="s">
        <v>96</v>
      </c>
      <c r="Q70" s="194" t="s">
        <v>96</v>
      </c>
      <c r="R70" s="194" t="s">
        <v>96</v>
      </c>
      <c r="S70" s="194" t="s">
        <v>96</v>
      </c>
      <c r="T70" s="195" t="s">
        <v>96</v>
      </c>
      <c r="U70" s="168"/>
      <c r="V70" s="124"/>
    </row>
    <row r="71" spans="1:22" s="110" customFormat="1" ht="13.5" customHeight="1">
      <c r="A71" s="125">
        <v>4201</v>
      </c>
      <c r="B71" s="113" t="s">
        <v>360</v>
      </c>
      <c r="C71" s="104" t="s">
        <v>345</v>
      </c>
      <c r="D71" s="708" t="s">
        <v>361</v>
      </c>
      <c r="E71" s="106">
        <v>34383</v>
      </c>
      <c r="F71" s="106">
        <v>36708</v>
      </c>
      <c r="G71" s="107">
        <v>37600</v>
      </c>
      <c r="H71" s="157"/>
      <c r="I71" s="194">
        <v>37600</v>
      </c>
      <c r="J71" s="194">
        <v>37600</v>
      </c>
      <c r="K71" s="194">
        <v>37600</v>
      </c>
      <c r="L71" s="194">
        <v>37600</v>
      </c>
      <c r="M71" s="194">
        <v>37600</v>
      </c>
      <c r="N71" s="194">
        <v>37600</v>
      </c>
      <c r="O71" s="194">
        <v>37600</v>
      </c>
      <c r="P71" s="194">
        <v>37600</v>
      </c>
      <c r="Q71" s="194">
        <v>37600</v>
      </c>
      <c r="R71" s="194">
        <v>37600</v>
      </c>
      <c r="S71" s="194">
        <v>37600</v>
      </c>
      <c r="T71" s="195">
        <v>37600</v>
      </c>
      <c r="U71" s="168">
        <f>A71</f>
        <v>4201</v>
      </c>
      <c r="V71" s="109"/>
    </row>
    <row r="72" spans="1:25" s="110" customFormat="1" ht="13.5" customHeight="1">
      <c r="A72" s="119"/>
      <c r="B72" s="111"/>
      <c r="C72" s="104"/>
      <c r="D72" s="711"/>
      <c r="E72" s="106" t="s">
        <v>96</v>
      </c>
      <c r="F72" s="106" t="s">
        <v>96</v>
      </c>
      <c r="G72" s="107" t="s">
        <v>96</v>
      </c>
      <c r="H72" s="157"/>
      <c r="I72" s="194" t="s">
        <v>96</v>
      </c>
      <c r="J72" s="194" t="s">
        <v>96</v>
      </c>
      <c r="K72" s="194" t="s">
        <v>96</v>
      </c>
      <c r="L72" s="194" t="s">
        <v>96</v>
      </c>
      <c r="M72" s="194" t="s">
        <v>96</v>
      </c>
      <c r="N72" s="194" t="s">
        <v>96</v>
      </c>
      <c r="O72" s="194" t="s">
        <v>96</v>
      </c>
      <c r="P72" s="194" t="s">
        <v>96</v>
      </c>
      <c r="Q72" s="194" t="s">
        <v>96</v>
      </c>
      <c r="R72" s="194" t="s">
        <v>96</v>
      </c>
      <c r="S72" s="194" t="s">
        <v>96</v>
      </c>
      <c r="T72" s="195" t="s">
        <v>96</v>
      </c>
      <c r="U72" s="168"/>
      <c r="V72" s="109"/>
      <c r="W72" s="109"/>
      <c r="X72" s="109"/>
      <c r="Y72" s="109"/>
    </row>
    <row r="73" spans="1:22" s="110" customFormat="1" ht="12" customHeight="1">
      <c r="A73" s="125">
        <v>4231</v>
      </c>
      <c r="B73" s="113" t="s">
        <v>362</v>
      </c>
      <c r="C73" s="104" t="s">
        <v>363</v>
      </c>
      <c r="D73" s="738" t="s">
        <v>597</v>
      </c>
      <c r="E73" s="106" t="s">
        <v>596</v>
      </c>
      <c r="F73" s="106">
        <v>4313</v>
      </c>
      <c r="G73" s="107">
        <v>4014</v>
      </c>
      <c r="H73" s="157"/>
      <c r="I73" s="194">
        <v>3980</v>
      </c>
      <c r="J73" s="194">
        <v>3582</v>
      </c>
      <c r="K73" s="194">
        <v>3249</v>
      </c>
      <c r="L73" s="194" t="s">
        <v>558</v>
      </c>
      <c r="M73" s="194" t="s">
        <v>558</v>
      </c>
      <c r="N73" s="194" t="s">
        <v>558</v>
      </c>
      <c r="O73" s="194" t="s">
        <v>558</v>
      </c>
      <c r="P73" s="194" t="s">
        <v>558</v>
      </c>
      <c r="Q73" s="194" t="s">
        <v>558</v>
      </c>
      <c r="R73" s="194">
        <v>4313</v>
      </c>
      <c r="S73" s="194">
        <v>4313</v>
      </c>
      <c r="T73" s="195">
        <v>4647</v>
      </c>
      <c r="U73" s="168">
        <f>A73</f>
        <v>4231</v>
      </c>
      <c r="V73" s="109"/>
    </row>
    <row r="74" spans="1:22" s="110" customFormat="1" ht="12" customHeight="1">
      <c r="A74" s="125"/>
      <c r="B74" s="113"/>
      <c r="C74" s="104"/>
      <c r="D74" s="738"/>
      <c r="E74" s="106" t="s">
        <v>96</v>
      </c>
      <c r="F74" s="106" t="s">
        <v>96</v>
      </c>
      <c r="G74" s="107" t="s">
        <v>96</v>
      </c>
      <c r="H74" s="157"/>
      <c r="I74" s="194" t="s">
        <v>96</v>
      </c>
      <c r="J74" s="194" t="s">
        <v>96</v>
      </c>
      <c r="K74" s="194" t="s">
        <v>96</v>
      </c>
      <c r="L74" s="194" t="s">
        <v>96</v>
      </c>
      <c r="M74" s="194" t="s">
        <v>96</v>
      </c>
      <c r="N74" s="194" t="s">
        <v>96</v>
      </c>
      <c r="O74" s="194" t="s">
        <v>96</v>
      </c>
      <c r="P74" s="194" t="s">
        <v>96</v>
      </c>
      <c r="Q74" s="194" t="s">
        <v>96</v>
      </c>
      <c r="R74" s="194" t="s">
        <v>96</v>
      </c>
      <c r="S74" s="194" t="s">
        <v>96</v>
      </c>
      <c r="T74" s="195" t="s">
        <v>96</v>
      </c>
      <c r="U74" s="168"/>
      <c r="V74" s="109"/>
    </row>
    <row r="75" spans="1:25" s="110" customFormat="1" ht="12" customHeight="1">
      <c r="A75" s="119"/>
      <c r="B75" s="111"/>
      <c r="C75" s="104"/>
      <c r="D75" s="744"/>
      <c r="E75" s="106" t="s">
        <v>96</v>
      </c>
      <c r="F75" s="106" t="s">
        <v>96</v>
      </c>
      <c r="G75" s="107" t="s">
        <v>96</v>
      </c>
      <c r="H75" s="157"/>
      <c r="I75" s="194" t="s">
        <v>96</v>
      </c>
      <c r="J75" s="194" t="s">
        <v>96</v>
      </c>
      <c r="K75" s="194" t="s">
        <v>96</v>
      </c>
      <c r="L75" s="194" t="s">
        <v>96</v>
      </c>
      <c r="M75" s="194" t="s">
        <v>96</v>
      </c>
      <c r="N75" s="194" t="s">
        <v>96</v>
      </c>
      <c r="O75" s="194" t="s">
        <v>96</v>
      </c>
      <c r="P75" s="194" t="s">
        <v>96</v>
      </c>
      <c r="Q75" s="194" t="s">
        <v>96</v>
      </c>
      <c r="R75" s="194" t="s">
        <v>96</v>
      </c>
      <c r="S75" s="194" t="s">
        <v>96</v>
      </c>
      <c r="T75" s="195" t="s">
        <v>96</v>
      </c>
      <c r="U75" s="168"/>
      <c r="V75" s="109"/>
      <c r="W75" s="109"/>
      <c r="X75" s="109"/>
      <c r="Y75" s="109"/>
    </row>
    <row r="76" spans="1:22" s="110" customFormat="1" ht="6" customHeight="1">
      <c r="A76" s="125"/>
      <c r="B76" s="116"/>
      <c r="C76" s="104"/>
      <c r="D76" s="105" t="s">
        <v>96</v>
      </c>
      <c r="E76" s="106" t="s">
        <v>96</v>
      </c>
      <c r="F76" s="106" t="s">
        <v>96</v>
      </c>
      <c r="G76" s="107" t="s">
        <v>96</v>
      </c>
      <c r="H76" s="157"/>
      <c r="I76" s="194" t="s">
        <v>96</v>
      </c>
      <c r="J76" s="194" t="s">
        <v>96</v>
      </c>
      <c r="K76" s="194" t="s">
        <v>96</v>
      </c>
      <c r="L76" s="194" t="s">
        <v>96</v>
      </c>
      <c r="M76" s="194" t="s">
        <v>96</v>
      </c>
      <c r="N76" s="194" t="s">
        <v>96</v>
      </c>
      <c r="O76" s="194" t="s">
        <v>96</v>
      </c>
      <c r="P76" s="194" t="s">
        <v>96</v>
      </c>
      <c r="Q76" s="194" t="s">
        <v>96</v>
      </c>
      <c r="R76" s="194" t="s">
        <v>96</v>
      </c>
      <c r="S76" s="194" t="s">
        <v>96</v>
      </c>
      <c r="T76" s="195" t="s">
        <v>96</v>
      </c>
      <c r="U76" s="168"/>
      <c r="V76" s="109"/>
    </row>
    <row r="77" spans="1:22" s="123" customFormat="1" ht="13.5" customHeight="1">
      <c r="A77" s="212"/>
      <c r="B77" s="166" t="s">
        <v>364</v>
      </c>
      <c r="C77" s="200"/>
      <c r="D77" s="122" t="s">
        <v>96</v>
      </c>
      <c r="E77" s="106" t="s">
        <v>96</v>
      </c>
      <c r="F77" s="106" t="s">
        <v>96</v>
      </c>
      <c r="G77" s="107" t="s">
        <v>96</v>
      </c>
      <c r="H77" s="157"/>
      <c r="I77" s="194" t="s">
        <v>96</v>
      </c>
      <c r="J77" s="194" t="s">
        <v>96</v>
      </c>
      <c r="K77" s="194" t="s">
        <v>96</v>
      </c>
      <c r="L77" s="194" t="s">
        <v>96</v>
      </c>
      <c r="M77" s="194" t="s">
        <v>96</v>
      </c>
      <c r="N77" s="194" t="s">
        <v>96</v>
      </c>
      <c r="O77" s="194" t="s">
        <v>96</v>
      </c>
      <c r="P77" s="194" t="s">
        <v>96</v>
      </c>
      <c r="Q77" s="194" t="s">
        <v>96</v>
      </c>
      <c r="R77" s="194" t="s">
        <v>96</v>
      </c>
      <c r="S77" s="194" t="s">
        <v>96</v>
      </c>
      <c r="T77" s="195" t="s">
        <v>96</v>
      </c>
      <c r="U77" s="168"/>
      <c r="V77" s="124"/>
    </row>
    <row r="78" spans="1:22" s="110" customFormat="1" ht="12.75" customHeight="1">
      <c r="A78" s="125">
        <v>4302</v>
      </c>
      <c r="B78" s="113" t="s">
        <v>365</v>
      </c>
      <c r="C78" s="104" t="s">
        <v>316</v>
      </c>
      <c r="D78" s="105" t="s">
        <v>366</v>
      </c>
      <c r="E78" s="106">
        <v>513</v>
      </c>
      <c r="F78" s="106">
        <v>598</v>
      </c>
      <c r="G78" s="107">
        <v>598</v>
      </c>
      <c r="H78" s="157"/>
      <c r="I78" s="194">
        <v>598</v>
      </c>
      <c r="J78" s="194">
        <v>598</v>
      </c>
      <c r="K78" s="194">
        <v>598</v>
      </c>
      <c r="L78" s="194">
        <v>598</v>
      </c>
      <c r="M78" s="194">
        <v>598</v>
      </c>
      <c r="N78" s="194">
        <v>598</v>
      </c>
      <c r="O78" s="194">
        <v>598</v>
      </c>
      <c r="P78" s="194">
        <v>598</v>
      </c>
      <c r="Q78" s="194">
        <v>598</v>
      </c>
      <c r="R78" s="194">
        <v>598</v>
      </c>
      <c r="S78" s="194">
        <v>598</v>
      </c>
      <c r="T78" s="195">
        <v>598</v>
      </c>
      <c r="U78" s="168">
        <f>A78</f>
        <v>4302</v>
      </c>
      <c r="V78" s="109"/>
    </row>
    <row r="79" spans="1:22" s="110" customFormat="1" ht="12.75" customHeight="1">
      <c r="A79" s="125">
        <v>4322</v>
      </c>
      <c r="B79" s="113" t="s">
        <v>367</v>
      </c>
      <c r="C79" s="104" t="s">
        <v>265</v>
      </c>
      <c r="D79" s="709" t="s">
        <v>368</v>
      </c>
      <c r="E79" s="106">
        <v>186</v>
      </c>
      <c r="F79" s="106">
        <v>199</v>
      </c>
      <c r="G79" s="107">
        <v>199</v>
      </c>
      <c r="H79" s="157"/>
      <c r="I79" s="194">
        <v>199</v>
      </c>
      <c r="J79" s="194">
        <v>199</v>
      </c>
      <c r="K79" s="194">
        <v>199</v>
      </c>
      <c r="L79" s="194">
        <v>199</v>
      </c>
      <c r="M79" s="194">
        <v>199</v>
      </c>
      <c r="N79" s="194">
        <v>199</v>
      </c>
      <c r="O79" s="194">
        <v>199</v>
      </c>
      <c r="P79" s="194">
        <v>199</v>
      </c>
      <c r="Q79" s="194">
        <v>199</v>
      </c>
      <c r="R79" s="194">
        <v>199</v>
      </c>
      <c r="S79" s="194">
        <v>199</v>
      </c>
      <c r="T79" s="195">
        <v>199</v>
      </c>
      <c r="U79" s="168">
        <f>A79</f>
        <v>4322</v>
      </c>
      <c r="V79" s="109"/>
    </row>
    <row r="80" spans="1:22" s="110" customFormat="1" ht="12.75" customHeight="1">
      <c r="A80" s="125"/>
      <c r="B80" s="113"/>
      <c r="C80" s="104"/>
      <c r="D80" s="709"/>
      <c r="E80" s="106" t="s">
        <v>96</v>
      </c>
      <c r="F80" s="106" t="s">
        <v>96</v>
      </c>
      <c r="G80" s="107" t="s">
        <v>96</v>
      </c>
      <c r="H80" s="157"/>
      <c r="I80" s="194" t="s">
        <v>96</v>
      </c>
      <c r="J80" s="194" t="s">
        <v>96</v>
      </c>
      <c r="K80" s="194" t="s">
        <v>96</v>
      </c>
      <c r="L80" s="194" t="s">
        <v>96</v>
      </c>
      <c r="M80" s="194" t="s">
        <v>96</v>
      </c>
      <c r="N80" s="194" t="s">
        <v>96</v>
      </c>
      <c r="O80" s="194" t="s">
        <v>96</v>
      </c>
      <c r="P80" s="194" t="s">
        <v>96</v>
      </c>
      <c r="Q80" s="194" t="s">
        <v>96</v>
      </c>
      <c r="R80" s="194" t="s">
        <v>96</v>
      </c>
      <c r="S80" s="194" t="s">
        <v>96</v>
      </c>
      <c r="T80" s="195" t="s">
        <v>96</v>
      </c>
      <c r="U80" s="168"/>
      <c r="V80" s="109"/>
    </row>
    <row r="81" spans="1:22" s="110" customFormat="1" ht="12.75" customHeight="1">
      <c r="A81" s="125">
        <v>4323</v>
      </c>
      <c r="B81" s="113" t="s">
        <v>369</v>
      </c>
      <c r="C81" s="104" t="s">
        <v>265</v>
      </c>
      <c r="D81" s="708" t="s">
        <v>370</v>
      </c>
      <c r="E81" s="106">
        <v>258</v>
      </c>
      <c r="F81" s="106">
        <v>221</v>
      </c>
      <c r="G81" s="107">
        <v>221</v>
      </c>
      <c r="H81" s="157"/>
      <c r="I81" s="194">
        <v>221</v>
      </c>
      <c r="J81" s="194">
        <v>221</v>
      </c>
      <c r="K81" s="194">
        <v>221</v>
      </c>
      <c r="L81" s="194">
        <v>221</v>
      </c>
      <c r="M81" s="194">
        <v>221</v>
      </c>
      <c r="N81" s="194">
        <v>221</v>
      </c>
      <c r="O81" s="194">
        <v>221</v>
      </c>
      <c r="P81" s="194">
        <v>221</v>
      </c>
      <c r="Q81" s="194">
        <v>221</v>
      </c>
      <c r="R81" s="194">
        <v>221</v>
      </c>
      <c r="S81" s="194">
        <v>221</v>
      </c>
      <c r="T81" s="195">
        <v>221</v>
      </c>
      <c r="U81" s="168">
        <f>A81</f>
        <v>4323</v>
      </c>
      <c r="V81" s="109"/>
    </row>
    <row r="82" spans="1:25" s="110" customFormat="1" ht="12.75" customHeight="1">
      <c r="A82" s="119"/>
      <c r="B82" s="111"/>
      <c r="C82" s="104"/>
      <c r="D82" s="708"/>
      <c r="E82" s="106" t="s">
        <v>96</v>
      </c>
      <c r="F82" s="106" t="s">
        <v>96</v>
      </c>
      <c r="G82" s="107" t="s">
        <v>96</v>
      </c>
      <c r="H82" s="157"/>
      <c r="I82" s="194" t="s">
        <v>96</v>
      </c>
      <c r="J82" s="194" t="s">
        <v>96</v>
      </c>
      <c r="K82" s="194" t="s">
        <v>96</v>
      </c>
      <c r="L82" s="194" t="s">
        <v>96</v>
      </c>
      <c r="M82" s="194" t="s">
        <v>96</v>
      </c>
      <c r="N82" s="194" t="s">
        <v>96</v>
      </c>
      <c r="O82" s="194" t="s">
        <v>96</v>
      </c>
      <c r="P82" s="194" t="s">
        <v>96</v>
      </c>
      <c r="Q82" s="194" t="s">
        <v>96</v>
      </c>
      <c r="R82" s="194" t="s">
        <v>96</v>
      </c>
      <c r="S82" s="194" t="s">
        <v>96</v>
      </c>
      <c r="T82" s="195" t="s">
        <v>96</v>
      </c>
      <c r="U82" s="168"/>
      <c r="V82" s="109"/>
      <c r="W82" s="109"/>
      <c r="X82" s="109"/>
      <c r="Y82" s="109"/>
    </row>
    <row r="83" spans="1:21" s="110" customFormat="1" ht="12.75" customHeight="1">
      <c r="A83" s="119">
        <v>4331</v>
      </c>
      <c r="B83" s="111" t="s">
        <v>371</v>
      </c>
      <c r="C83" s="127" t="s">
        <v>265</v>
      </c>
      <c r="D83" s="708" t="s">
        <v>372</v>
      </c>
      <c r="E83" s="106">
        <v>1871</v>
      </c>
      <c r="F83" s="106">
        <v>1262</v>
      </c>
      <c r="G83" s="107">
        <v>1207</v>
      </c>
      <c r="H83" s="157"/>
      <c r="I83" s="194">
        <v>1207</v>
      </c>
      <c r="J83" s="194">
        <v>1207</v>
      </c>
      <c r="K83" s="194">
        <v>1207</v>
      </c>
      <c r="L83" s="194">
        <v>1207</v>
      </c>
      <c r="M83" s="194">
        <v>1207</v>
      </c>
      <c r="N83" s="194">
        <v>1207</v>
      </c>
      <c r="O83" s="194">
        <v>1207</v>
      </c>
      <c r="P83" s="194">
        <v>1207</v>
      </c>
      <c r="Q83" s="194">
        <v>1207</v>
      </c>
      <c r="R83" s="194">
        <v>1207</v>
      </c>
      <c r="S83" s="194">
        <v>1207</v>
      </c>
      <c r="T83" s="195">
        <v>1207</v>
      </c>
      <c r="U83" s="168">
        <f>A83</f>
        <v>4331</v>
      </c>
    </row>
    <row r="84" spans="1:25" s="110" customFormat="1" ht="12.75" customHeight="1">
      <c r="A84" s="119"/>
      <c r="B84" s="111"/>
      <c r="C84" s="104"/>
      <c r="D84" s="711"/>
      <c r="E84" s="106" t="s">
        <v>96</v>
      </c>
      <c r="F84" s="106" t="s">
        <v>96</v>
      </c>
      <c r="G84" s="107" t="s">
        <v>96</v>
      </c>
      <c r="H84" s="157"/>
      <c r="I84" s="194" t="s">
        <v>96</v>
      </c>
      <c r="J84" s="194" t="s">
        <v>96</v>
      </c>
      <c r="K84" s="194" t="s">
        <v>96</v>
      </c>
      <c r="L84" s="194" t="s">
        <v>96</v>
      </c>
      <c r="M84" s="194" t="s">
        <v>96</v>
      </c>
      <c r="N84" s="194" t="s">
        <v>96</v>
      </c>
      <c r="O84" s="194" t="s">
        <v>96</v>
      </c>
      <c r="P84" s="194" t="s">
        <v>96</v>
      </c>
      <c r="Q84" s="194" t="s">
        <v>96</v>
      </c>
      <c r="R84" s="194" t="s">
        <v>96</v>
      </c>
      <c r="S84" s="194" t="s">
        <v>96</v>
      </c>
      <c r="T84" s="195" t="s">
        <v>96</v>
      </c>
      <c r="U84" s="168"/>
      <c r="V84" s="109"/>
      <c r="W84" s="109"/>
      <c r="X84" s="109"/>
      <c r="Y84" s="109"/>
    </row>
    <row r="85" spans="1:21" s="110" customFormat="1" ht="12.75" customHeight="1">
      <c r="A85" s="119">
        <v>4341</v>
      </c>
      <c r="B85" s="111" t="s">
        <v>373</v>
      </c>
      <c r="C85" s="127" t="s">
        <v>265</v>
      </c>
      <c r="D85" s="745" t="s">
        <v>374</v>
      </c>
      <c r="E85" s="106">
        <v>1570</v>
      </c>
      <c r="F85" s="106" t="s">
        <v>559</v>
      </c>
      <c r="G85" s="107" t="s">
        <v>559</v>
      </c>
      <c r="H85" s="157"/>
      <c r="I85" s="194" t="s">
        <v>559</v>
      </c>
      <c r="J85" s="194" t="s">
        <v>559</v>
      </c>
      <c r="K85" s="194" t="s">
        <v>559</v>
      </c>
      <c r="L85" s="194" t="s">
        <v>559</v>
      </c>
      <c r="M85" s="194" t="s">
        <v>559</v>
      </c>
      <c r="N85" s="194" t="s">
        <v>559</v>
      </c>
      <c r="O85" s="194" t="s">
        <v>559</v>
      </c>
      <c r="P85" s="194" t="s">
        <v>559</v>
      </c>
      <c r="Q85" s="194" t="s">
        <v>559</v>
      </c>
      <c r="R85" s="194" t="s">
        <v>559</v>
      </c>
      <c r="S85" s="194" t="s">
        <v>559</v>
      </c>
      <c r="T85" s="195" t="s">
        <v>559</v>
      </c>
      <c r="U85" s="214">
        <f>A85</f>
        <v>4341</v>
      </c>
    </row>
    <row r="86" spans="1:25" s="110" customFormat="1" ht="12.75" customHeight="1">
      <c r="A86" s="119"/>
      <c r="B86" s="111"/>
      <c r="C86" s="104"/>
      <c r="D86" s="711"/>
      <c r="E86" s="106" t="s">
        <v>96</v>
      </c>
      <c r="F86" s="106" t="s">
        <v>96</v>
      </c>
      <c r="G86" s="107" t="s">
        <v>96</v>
      </c>
      <c r="H86" s="157"/>
      <c r="I86" s="194" t="s">
        <v>96</v>
      </c>
      <c r="J86" s="194" t="s">
        <v>96</v>
      </c>
      <c r="K86" s="194" t="s">
        <v>96</v>
      </c>
      <c r="L86" s="194" t="s">
        <v>96</v>
      </c>
      <c r="M86" s="194" t="s">
        <v>96</v>
      </c>
      <c r="N86" s="194" t="s">
        <v>96</v>
      </c>
      <c r="O86" s="194" t="s">
        <v>96</v>
      </c>
      <c r="P86" s="194" t="s">
        <v>96</v>
      </c>
      <c r="Q86" s="194" t="s">
        <v>96</v>
      </c>
      <c r="R86" s="194" t="s">
        <v>96</v>
      </c>
      <c r="S86" s="194" t="s">
        <v>96</v>
      </c>
      <c r="T86" s="195" t="s">
        <v>96</v>
      </c>
      <c r="U86" s="168"/>
      <c r="V86" s="109"/>
      <c r="W86" s="109"/>
      <c r="X86" s="109"/>
      <c r="Y86" s="109"/>
    </row>
    <row r="87" spans="1:21" s="110" customFormat="1" ht="12.75" customHeight="1">
      <c r="A87" s="119">
        <v>4352</v>
      </c>
      <c r="B87" s="111" t="s">
        <v>375</v>
      </c>
      <c r="C87" s="127" t="s">
        <v>149</v>
      </c>
      <c r="D87" s="738" t="s">
        <v>376</v>
      </c>
      <c r="E87" s="106" t="s">
        <v>598</v>
      </c>
      <c r="F87" s="106">
        <v>878</v>
      </c>
      <c r="G87" s="107">
        <v>930</v>
      </c>
      <c r="H87" s="157"/>
      <c r="I87" s="194">
        <v>930</v>
      </c>
      <c r="J87" s="194">
        <v>930</v>
      </c>
      <c r="K87" s="194">
        <v>930</v>
      </c>
      <c r="L87" s="194">
        <v>930</v>
      </c>
      <c r="M87" s="194">
        <v>930</v>
      </c>
      <c r="N87" s="194">
        <v>930</v>
      </c>
      <c r="O87" s="194">
        <v>930</v>
      </c>
      <c r="P87" s="194">
        <v>930</v>
      </c>
      <c r="Q87" s="194">
        <v>930</v>
      </c>
      <c r="R87" s="194">
        <v>930</v>
      </c>
      <c r="S87" s="194">
        <v>930</v>
      </c>
      <c r="T87" s="195">
        <v>930</v>
      </c>
      <c r="U87" s="214">
        <v>4352</v>
      </c>
    </row>
    <row r="88" spans="1:21" s="110" customFormat="1" ht="12.75" customHeight="1">
      <c r="A88" s="119"/>
      <c r="B88" s="111"/>
      <c r="C88" s="127"/>
      <c r="D88" s="746"/>
      <c r="E88" s="106"/>
      <c r="F88" s="106"/>
      <c r="G88" s="107"/>
      <c r="H88" s="157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5"/>
      <c r="U88" s="214"/>
    </row>
    <row r="89" spans="1:25" ht="6" customHeight="1" thickBot="1">
      <c r="A89" s="135"/>
      <c r="B89" s="136"/>
      <c r="C89" s="137"/>
      <c r="D89" s="215"/>
      <c r="E89" s="139"/>
      <c r="F89" s="140"/>
      <c r="G89" s="141"/>
      <c r="H89" s="85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2"/>
      <c r="U89" s="216"/>
      <c r="V89" s="88"/>
      <c r="W89" s="88"/>
      <c r="X89" s="88"/>
      <c r="Y89" s="88"/>
    </row>
    <row r="90" spans="1:22" ht="13.5" customHeight="1">
      <c r="A90" s="217"/>
      <c r="E90" s="80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55"/>
      <c r="V90" s="88"/>
    </row>
    <row r="91" spans="1:22" ht="13.5" customHeight="1">
      <c r="A91" s="221"/>
      <c r="B91" s="219"/>
      <c r="C91" s="219"/>
      <c r="D91" s="222"/>
      <c r="E91" s="219"/>
      <c r="F91" s="219"/>
      <c r="I91" s="219"/>
      <c r="J91" s="219"/>
      <c r="K91" s="219"/>
      <c r="L91" s="219"/>
      <c r="M91" s="219"/>
      <c r="N91" s="219"/>
      <c r="O91" s="155"/>
      <c r="P91" s="155"/>
      <c r="Q91" s="155"/>
      <c r="R91" s="155"/>
      <c r="S91" s="155"/>
      <c r="T91" s="155"/>
      <c r="V91" s="88"/>
    </row>
    <row r="92" ht="14.25">
      <c r="A92" s="221"/>
    </row>
    <row r="93" ht="14.25">
      <c r="A93" s="221"/>
    </row>
    <row r="94" ht="14.25">
      <c r="A94" s="221"/>
    </row>
  </sheetData>
  <sheetProtection/>
  <mergeCells count="37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3:D14"/>
    <mergeCell ref="D15:D17"/>
    <mergeCell ref="D18:D19"/>
    <mergeCell ref="B25:B26"/>
    <mergeCell ref="D39:D43"/>
    <mergeCell ref="D44:D46"/>
    <mergeCell ref="D47:D49"/>
    <mergeCell ref="D50:D53"/>
    <mergeCell ref="D55:D60"/>
    <mergeCell ref="D61:D63"/>
    <mergeCell ref="D66:D68"/>
    <mergeCell ref="D71:D72"/>
    <mergeCell ref="D73:D75"/>
    <mergeCell ref="D79:D80"/>
    <mergeCell ref="D81:D82"/>
    <mergeCell ref="D83:D84"/>
    <mergeCell ref="D85:D86"/>
    <mergeCell ref="D87:D88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7"/>
  <sheetViews>
    <sheetView showGridLines="0" zoomScaleSheetLayoutView="100" zoomScalePageLayoutView="0" workbookViewId="0" topLeftCell="A1">
      <pane ySplit="5" topLeftCell="A82" activePane="bottomLeft" state="frozen"/>
      <selection pane="topLeft" activeCell="D12" sqref="D12:D21"/>
      <selection pane="bottomLeft" activeCell="A2" sqref="A2:G89"/>
    </sheetView>
  </sheetViews>
  <sheetFormatPr defaultColWidth="11.421875" defaultRowHeight="15"/>
  <cols>
    <col min="1" max="1" width="5.8515625" style="79" customWidth="1"/>
    <col min="2" max="2" width="20.7109375" style="80" customWidth="1"/>
    <col min="3" max="3" width="6.7109375" style="80" customWidth="1"/>
    <col min="4" max="4" width="49.00390625" style="218" customWidth="1"/>
    <col min="5" max="5" width="9.28125" style="223" customWidth="1"/>
    <col min="6" max="6" width="9.28125" style="80" customWidth="1"/>
    <col min="7" max="7" width="9.28125" style="94" customWidth="1"/>
    <col min="8" max="8" width="3.8515625" style="71" customWidth="1"/>
    <col min="9" max="11" width="8.7109375" style="80" customWidth="1"/>
    <col min="12" max="17" width="8.421875" style="80" customWidth="1"/>
    <col min="18" max="18" width="8.57421875" style="80" customWidth="1"/>
    <col min="19" max="20" width="8.421875" style="80" customWidth="1"/>
    <col min="21" max="21" width="8.140625" style="220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186</v>
      </c>
      <c r="B1" s="724"/>
      <c r="C1" s="724"/>
      <c r="D1" s="724"/>
      <c r="E1" s="724"/>
      <c r="F1" s="724"/>
      <c r="G1" s="724"/>
      <c r="H1" s="57"/>
      <c r="U1" s="59"/>
    </row>
    <row r="2" spans="1:22" s="74" customFormat="1" ht="15" thickBot="1">
      <c r="A2" s="224"/>
      <c r="B2" s="67"/>
      <c r="C2" s="67"/>
      <c r="D2" s="68"/>
      <c r="E2" s="69"/>
      <c r="F2" s="67"/>
      <c r="G2" s="70"/>
      <c r="H2" s="71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2" t="s">
        <v>60</v>
      </c>
      <c r="V2" s="73"/>
    </row>
    <row r="3" spans="1:22" s="74" customFormat="1" ht="13.5">
      <c r="A3" s="725" t="s">
        <v>61</v>
      </c>
      <c r="B3" s="726"/>
      <c r="C3" s="718" t="s">
        <v>62</v>
      </c>
      <c r="D3" s="731" t="s">
        <v>63</v>
      </c>
      <c r="E3" s="718">
        <f>'14-2(1)'!E4</f>
        <v>23</v>
      </c>
      <c r="F3" s="718">
        <f>E3+1</f>
        <v>24</v>
      </c>
      <c r="G3" s="734">
        <f>F3+1</f>
        <v>25</v>
      </c>
      <c r="H3" s="75"/>
      <c r="I3" s="76">
        <f>G3</f>
        <v>25</v>
      </c>
      <c r="J3" s="718" t="s">
        <v>187</v>
      </c>
      <c r="K3" s="718" t="s">
        <v>188</v>
      </c>
      <c r="L3" s="718" t="s">
        <v>189</v>
      </c>
      <c r="M3" s="718" t="s">
        <v>190</v>
      </c>
      <c r="N3" s="718" t="s">
        <v>191</v>
      </c>
      <c r="O3" s="718" t="s">
        <v>192</v>
      </c>
      <c r="P3" s="718" t="s">
        <v>193</v>
      </c>
      <c r="Q3" s="718" t="s">
        <v>194</v>
      </c>
      <c r="R3" s="718" t="s">
        <v>195</v>
      </c>
      <c r="S3" s="718" t="s">
        <v>196</v>
      </c>
      <c r="T3" s="718" t="s">
        <v>197</v>
      </c>
      <c r="U3" s="748" t="s">
        <v>75</v>
      </c>
      <c r="V3" s="73"/>
    </row>
    <row r="4" spans="1:22" s="74" customFormat="1" ht="13.5">
      <c r="A4" s="727"/>
      <c r="B4" s="728"/>
      <c r="C4" s="719"/>
      <c r="D4" s="732"/>
      <c r="E4" s="719"/>
      <c r="F4" s="719"/>
      <c r="G4" s="735"/>
      <c r="H4" s="75"/>
      <c r="I4" s="77" t="s">
        <v>76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49"/>
      <c r="V4" s="73"/>
    </row>
    <row r="5" spans="1:22" s="74" customFormat="1" ht="6.75" customHeight="1">
      <c r="A5" s="758"/>
      <c r="B5" s="759"/>
      <c r="C5" s="720"/>
      <c r="D5" s="733"/>
      <c r="E5" s="720"/>
      <c r="F5" s="720"/>
      <c r="G5" s="736"/>
      <c r="H5" s="75"/>
      <c r="I5" s="78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50"/>
      <c r="V5" s="73"/>
    </row>
    <row r="6" spans="2:22" ht="6" customHeight="1">
      <c r="B6" s="182"/>
      <c r="C6" s="95"/>
      <c r="D6" s="225"/>
      <c r="E6" s="101"/>
      <c r="F6" s="101"/>
      <c r="G6" s="84"/>
      <c r="H6" s="85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85"/>
      <c r="V6" s="88"/>
    </row>
    <row r="7" spans="1:30" s="110" customFormat="1" ht="13.5" customHeight="1">
      <c r="A7" s="125">
        <v>4361</v>
      </c>
      <c r="B7" s="113" t="s">
        <v>377</v>
      </c>
      <c r="C7" s="104" t="s">
        <v>316</v>
      </c>
      <c r="D7" s="105" t="s">
        <v>378</v>
      </c>
      <c r="E7" s="115">
        <v>313</v>
      </c>
      <c r="F7" s="115">
        <v>313</v>
      </c>
      <c r="G7" s="107">
        <v>321</v>
      </c>
      <c r="H7" s="156"/>
      <c r="I7" s="115">
        <v>313</v>
      </c>
      <c r="J7" s="115">
        <v>313</v>
      </c>
      <c r="K7" s="115">
        <v>313</v>
      </c>
      <c r="L7" s="115">
        <v>313</v>
      </c>
      <c r="M7" s="115">
        <v>313</v>
      </c>
      <c r="N7" s="115">
        <v>313</v>
      </c>
      <c r="O7" s="115">
        <v>313</v>
      </c>
      <c r="P7" s="115">
        <v>331</v>
      </c>
      <c r="Q7" s="115">
        <v>331</v>
      </c>
      <c r="R7" s="115">
        <v>331</v>
      </c>
      <c r="S7" s="115">
        <v>331</v>
      </c>
      <c r="T7" s="195">
        <v>331</v>
      </c>
      <c r="U7" s="168">
        <f>A7</f>
        <v>4361</v>
      </c>
      <c r="V7" s="109"/>
      <c r="W7" s="109"/>
      <c r="X7" s="109"/>
      <c r="Y7" s="109"/>
      <c r="Z7" s="109"/>
      <c r="AA7" s="109"/>
      <c r="AB7" s="109"/>
      <c r="AC7" s="109"/>
      <c r="AD7" s="109"/>
    </row>
    <row r="8" spans="1:25" s="110" customFormat="1" ht="6" customHeight="1">
      <c r="A8" s="119"/>
      <c r="C8" s="120"/>
      <c r="D8" s="226" t="s">
        <v>96</v>
      </c>
      <c r="E8" s="115" t="s">
        <v>96</v>
      </c>
      <c r="F8" s="115" t="s">
        <v>96</v>
      </c>
      <c r="G8" s="107" t="s">
        <v>96</v>
      </c>
      <c r="H8" s="156"/>
      <c r="I8" s="115" t="s">
        <v>96</v>
      </c>
      <c r="J8" s="115" t="s">
        <v>96</v>
      </c>
      <c r="K8" s="115" t="s">
        <v>96</v>
      </c>
      <c r="L8" s="115" t="s">
        <v>96</v>
      </c>
      <c r="M8" s="115" t="s">
        <v>96</v>
      </c>
      <c r="N8" s="115" t="s">
        <v>96</v>
      </c>
      <c r="O8" s="115" t="s">
        <v>96</v>
      </c>
      <c r="P8" s="115" t="s">
        <v>96</v>
      </c>
      <c r="Q8" s="115" t="s">
        <v>96</v>
      </c>
      <c r="R8" s="115" t="s">
        <v>96</v>
      </c>
      <c r="S8" s="115" t="s">
        <v>96</v>
      </c>
      <c r="T8" s="195" t="s">
        <v>96</v>
      </c>
      <c r="U8" s="168"/>
      <c r="W8" s="109"/>
      <c r="X8" s="109"/>
      <c r="Y8" s="109"/>
    </row>
    <row r="9" spans="1:22" s="123" customFormat="1" ht="13.5" customHeight="1">
      <c r="A9" s="196"/>
      <c r="B9" s="100" t="s">
        <v>379</v>
      </c>
      <c r="C9" s="200"/>
      <c r="D9" s="122" t="s">
        <v>96</v>
      </c>
      <c r="E9" s="115" t="s">
        <v>96</v>
      </c>
      <c r="F9" s="115" t="s">
        <v>96</v>
      </c>
      <c r="G9" s="107" t="s">
        <v>96</v>
      </c>
      <c r="H9" s="156"/>
      <c r="I9" s="115" t="s">
        <v>96</v>
      </c>
      <c r="J9" s="115" t="s">
        <v>96</v>
      </c>
      <c r="K9" s="115" t="s">
        <v>96</v>
      </c>
      <c r="L9" s="115" t="s">
        <v>96</v>
      </c>
      <c r="M9" s="115" t="s">
        <v>96</v>
      </c>
      <c r="N9" s="115" t="s">
        <v>96</v>
      </c>
      <c r="O9" s="115" t="s">
        <v>96</v>
      </c>
      <c r="P9" s="115" t="s">
        <v>96</v>
      </c>
      <c r="Q9" s="115" t="s">
        <v>96</v>
      </c>
      <c r="R9" s="115" t="s">
        <v>96</v>
      </c>
      <c r="S9" s="115" t="s">
        <v>96</v>
      </c>
      <c r="T9" s="195" t="s">
        <v>96</v>
      </c>
      <c r="U9" s="214"/>
      <c r="V9" s="124"/>
    </row>
    <row r="10" spans="1:22" s="116" customFormat="1" ht="13.5" customHeight="1">
      <c r="A10" s="112">
        <v>4402</v>
      </c>
      <c r="B10" s="113" t="s">
        <v>380</v>
      </c>
      <c r="C10" s="118" t="s">
        <v>381</v>
      </c>
      <c r="D10" s="710" t="s">
        <v>382</v>
      </c>
      <c r="E10" s="115">
        <v>230</v>
      </c>
      <c r="F10" s="115">
        <v>224</v>
      </c>
      <c r="G10" s="107">
        <v>215</v>
      </c>
      <c r="H10" s="156"/>
      <c r="I10" s="115">
        <v>213</v>
      </c>
      <c r="J10" s="115">
        <v>248</v>
      </c>
      <c r="K10" s="115">
        <v>178</v>
      </c>
      <c r="L10" s="115">
        <v>248</v>
      </c>
      <c r="M10" s="115">
        <v>248</v>
      </c>
      <c r="N10" s="115">
        <v>223</v>
      </c>
      <c r="O10" s="115">
        <v>198</v>
      </c>
      <c r="P10" s="115">
        <v>198</v>
      </c>
      <c r="Q10" s="115">
        <v>248</v>
      </c>
      <c r="R10" s="115">
        <v>178</v>
      </c>
      <c r="S10" s="115">
        <v>178</v>
      </c>
      <c r="T10" s="195">
        <v>223</v>
      </c>
      <c r="U10" s="227">
        <f>A10</f>
        <v>4402</v>
      </c>
      <c r="V10" s="117"/>
    </row>
    <row r="11" spans="1:22" s="116" customFormat="1" ht="13.5" customHeight="1">
      <c r="A11" s="112"/>
      <c r="B11" s="113"/>
      <c r="C11" s="118"/>
      <c r="D11" s="756"/>
      <c r="E11" s="115" t="s">
        <v>96</v>
      </c>
      <c r="F11" s="115" t="s">
        <v>96</v>
      </c>
      <c r="G11" s="107" t="s">
        <v>96</v>
      </c>
      <c r="H11" s="156"/>
      <c r="I11" s="115" t="s">
        <v>96</v>
      </c>
      <c r="J11" s="115" t="s">
        <v>96</v>
      </c>
      <c r="K11" s="115" t="s">
        <v>96</v>
      </c>
      <c r="L11" s="115" t="s">
        <v>96</v>
      </c>
      <c r="M11" s="115" t="s">
        <v>96</v>
      </c>
      <c r="N11" s="115" t="s">
        <v>96</v>
      </c>
      <c r="O11" s="115" t="s">
        <v>96</v>
      </c>
      <c r="P11" s="115" t="s">
        <v>96</v>
      </c>
      <c r="Q11" s="115" t="s">
        <v>96</v>
      </c>
      <c r="R11" s="115" t="s">
        <v>96</v>
      </c>
      <c r="S11" s="115" t="s">
        <v>96</v>
      </c>
      <c r="T11" s="195" t="s">
        <v>96</v>
      </c>
      <c r="U11" s="227"/>
      <c r="V11" s="117"/>
    </row>
    <row r="12" spans="1:22" s="116" customFormat="1" ht="13.5" customHeight="1">
      <c r="A12" s="112"/>
      <c r="B12" s="113"/>
      <c r="C12" s="118"/>
      <c r="D12" s="756"/>
      <c r="E12" s="115" t="s">
        <v>96</v>
      </c>
      <c r="F12" s="115" t="s">
        <v>96</v>
      </c>
      <c r="G12" s="107" t="s">
        <v>96</v>
      </c>
      <c r="H12" s="156"/>
      <c r="I12" s="115" t="s">
        <v>96</v>
      </c>
      <c r="J12" s="115" t="s">
        <v>96</v>
      </c>
      <c r="K12" s="115" t="s">
        <v>96</v>
      </c>
      <c r="L12" s="115" t="s">
        <v>96</v>
      </c>
      <c r="M12" s="115" t="s">
        <v>96</v>
      </c>
      <c r="N12" s="115" t="s">
        <v>96</v>
      </c>
      <c r="O12" s="115" t="s">
        <v>96</v>
      </c>
      <c r="P12" s="115" t="s">
        <v>96</v>
      </c>
      <c r="Q12" s="115" t="s">
        <v>96</v>
      </c>
      <c r="R12" s="115" t="s">
        <v>96</v>
      </c>
      <c r="S12" s="115" t="s">
        <v>96</v>
      </c>
      <c r="T12" s="195" t="s">
        <v>96</v>
      </c>
      <c r="U12" s="227"/>
      <c r="V12" s="117"/>
    </row>
    <row r="13" spans="1:22" s="110" customFormat="1" ht="13.5" customHeight="1">
      <c r="A13" s="103">
        <v>4412</v>
      </c>
      <c r="B13" s="111" t="s">
        <v>383</v>
      </c>
      <c r="C13" s="104" t="s">
        <v>288</v>
      </c>
      <c r="D13" s="708" t="s">
        <v>384</v>
      </c>
      <c r="E13" s="115">
        <v>234</v>
      </c>
      <c r="F13" s="115">
        <v>240</v>
      </c>
      <c r="G13" s="107">
        <v>259</v>
      </c>
      <c r="H13" s="156"/>
      <c r="I13" s="115">
        <v>263</v>
      </c>
      <c r="J13" s="115">
        <v>278</v>
      </c>
      <c r="K13" s="115">
        <v>261</v>
      </c>
      <c r="L13" s="115">
        <v>258</v>
      </c>
      <c r="M13" s="115">
        <v>233</v>
      </c>
      <c r="N13" s="115">
        <v>228</v>
      </c>
      <c r="O13" s="115">
        <v>268</v>
      </c>
      <c r="P13" s="115">
        <v>268</v>
      </c>
      <c r="Q13" s="115">
        <v>268</v>
      </c>
      <c r="R13" s="115">
        <v>261</v>
      </c>
      <c r="S13" s="115">
        <v>256</v>
      </c>
      <c r="T13" s="195">
        <v>266</v>
      </c>
      <c r="U13" s="214">
        <v>4412</v>
      </c>
      <c r="V13" s="109"/>
    </row>
    <row r="14" spans="1:22" s="110" customFormat="1" ht="13.5" customHeight="1">
      <c r="A14" s="103"/>
      <c r="B14" s="111"/>
      <c r="C14" s="104"/>
      <c r="D14" s="708"/>
      <c r="E14" s="115" t="s">
        <v>96</v>
      </c>
      <c r="F14" s="115" t="s">
        <v>96</v>
      </c>
      <c r="G14" s="107" t="s">
        <v>96</v>
      </c>
      <c r="H14" s="156"/>
      <c r="I14" s="115" t="s">
        <v>96</v>
      </c>
      <c r="J14" s="115" t="s">
        <v>96</v>
      </c>
      <c r="K14" s="115" t="s">
        <v>96</v>
      </c>
      <c r="L14" s="115" t="s">
        <v>96</v>
      </c>
      <c r="M14" s="115" t="s">
        <v>96</v>
      </c>
      <c r="N14" s="115" t="s">
        <v>96</v>
      </c>
      <c r="O14" s="115" t="s">
        <v>96</v>
      </c>
      <c r="P14" s="115" t="s">
        <v>96</v>
      </c>
      <c r="Q14" s="115" t="s">
        <v>96</v>
      </c>
      <c r="R14" s="115" t="s">
        <v>96</v>
      </c>
      <c r="S14" s="115" t="s">
        <v>96</v>
      </c>
      <c r="T14" s="195" t="s">
        <v>96</v>
      </c>
      <c r="U14" s="214"/>
      <c r="V14" s="109"/>
    </row>
    <row r="15" spans="1:22" s="110" customFormat="1" ht="13.5" customHeight="1">
      <c r="A15" s="103"/>
      <c r="B15" s="111"/>
      <c r="C15" s="104"/>
      <c r="D15" s="711"/>
      <c r="E15" s="115" t="s">
        <v>96</v>
      </c>
      <c r="F15" s="115" t="s">
        <v>96</v>
      </c>
      <c r="G15" s="107" t="s">
        <v>96</v>
      </c>
      <c r="H15" s="156"/>
      <c r="I15" s="115" t="s">
        <v>96</v>
      </c>
      <c r="J15" s="115" t="s">
        <v>96</v>
      </c>
      <c r="K15" s="115" t="s">
        <v>96</v>
      </c>
      <c r="L15" s="115" t="s">
        <v>96</v>
      </c>
      <c r="M15" s="115" t="s">
        <v>96</v>
      </c>
      <c r="N15" s="115" t="s">
        <v>96</v>
      </c>
      <c r="O15" s="115" t="s">
        <v>96</v>
      </c>
      <c r="P15" s="115" t="s">
        <v>96</v>
      </c>
      <c r="Q15" s="115" t="s">
        <v>96</v>
      </c>
      <c r="R15" s="115" t="s">
        <v>96</v>
      </c>
      <c r="S15" s="115" t="s">
        <v>96</v>
      </c>
      <c r="T15" s="195" t="s">
        <v>96</v>
      </c>
      <c r="U15" s="214"/>
      <c r="V15" s="109"/>
    </row>
    <row r="16" spans="1:22" s="110" customFormat="1" ht="13.5" customHeight="1">
      <c r="A16" s="103"/>
      <c r="B16" s="111"/>
      <c r="C16" s="104"/>
      <c r="D16" s="711"/>
      <c r="E16" s="115" t="s">
        <v>96</v>
      </c>
      <c r="F16" s="115" t="s">
        <v>96</v>
      </c>
      <c r="G16" s="107" t="s">
        <v>96</v>
      </c>
      <c r="H16" s="156"/>
      <c r="I16" s="115" t="s">
        <v>96</v>
      </c>
      <c r="J16" s="115" t="s">
        <v>96</v>
      </c>
      <c r="K16" s="115" t="s">
        <v>96</v>
      </c>
      <c r="L16" s="115" t="s">
        <v>96</v>
      </c>
      <c r="M16" s="115" t="s">
        <v>96</v>
      </c>
      <c r="N16" s="115" t="s">
        <v>96</v>
      </c>
      <c r="O16" s="115" t="s">
        <v>96</v>
      </c>
      <c r="P16" s="115" t="s">
        <v>96</v>
      </c>
      <c r="Q16" s="115" t="s">
        <v>96</v>
      </c>
      <c r="R16" s="115" t="s">
        <v>96</v>
      </c>
      <c r="S16" s="115" t="s">
        <v>96</v>
      </c>
      <c r="T16" s="195" t="s">
        <v>96</v>
      </c>
      <c r="U16" s="214"/>
      <c r="V16" s="109"/>
    </row>
    <row r="17" spans="1:22" s="110" customFormat="1" ht="13.5" customHeight="1">
      <c r="A17" s="103">
        <v>4413</v>
      </c>
      <c r="B17" s="111" t="s">
        <v>385</v>
      </c>
      <c r="C17" s="104" t="s">
        <v>131</v>
      </c>
      <c r="D17" s="708" t="s">
        <v>386</v>
      </c>
      <c r="E17" s="115">
        <v>262</v>
      </c>
      <c r="F17" s="115">
        <v>256</v>
      </c>
      <c r="G17" s="107">
        <v>259</v>
      </c>
      <c r="H17" s="156"/>
      <c r="I17" s="115">
        <v>248</v>
      </c>
      <c r="J17" s="115">
        <v>248</v>
      </c>
      <c r="K17" s="115">
        <v>248</v>
      </c>
      <c r="L17" s="115">
        <v>248</v>
      </c>
      <c r="M17" s="115">
        <v>248</v>
      </c>
      <c r="N17" s="115">
        <v>248</v>
      </c>
      <c r="O17" s="115">
        <v>261</v>
      </c>
      <c r="P17" s="115">
        <v>273</v>
      </c>
      <c r="Q17" s="115">
        <v>273</v>
      </c>
      <c r="R17" s="115">
        <v>273</v>
      </c>
      <c r="S17" s="115">
        <v>273</v>
      </c>
      <c r="T17" s="195">
        <v>273</v>
      </c>
      <c r="U17" s="214">
        <f>A17</f>
        <v>4413</v>
      </c>
      <c r="V17" s="109"/>
    </row>
    <row r="18" spans="1:22" s="116" customFormat="1" ht="13.5" customHeight="1">
      <c r="A18" s="112"/>
      <c r="B18" s="113"/>
      <c r="C18" s="118"/>
      <c r="D18" s="756"/>
      <c r="E18" s="115" t="s">
        <v>96</v>
      </c>
      <c r="F18" s="115" t="s">
        <v>96</v>
      </c>
      <c r="G18" s="107" t="s">
        <v>96</v>
      </c>
      <c r="H18" s="156"/>
      <c r="I18" s="115" t="s">
        <v>96</v>
      </c>
      <c r="J18" s="115" t="s">
        <v>96</v>
      </c>
      <c r="K18" s="115" t="s">
        <v>96</v>
      </c>
      <c r="L18" s="115" t="s">
        <v>96</v>
      </c>
      <c r="M18" s="115" t="s">
        <v>96</v>
      </c>
      <c r="N18" s="115" t="s">
        <v>96</v>
      </c>
      <c r="O18" s="115" t="s">
        <v>96</v>
      </c>
      <c r="P18" s="115" t="s">
        <v>96</v>
      </c>
      <c r="Q18" s="115" t="s">
        <v>96</v>
      </c>
      <c r="R18" s="115" t="s">
        <v>96</v>
      </c>
      <c r="S18" s="115" t="s">
        <v>96</v>
      </c>
      <c r="T18" s="195" t="s">
        <v>96</v>
      </c>
      <c r="U18" s="227"/>
      <c r="V18" s="117"/>
    </row>
    <row r="19" spans="1:22" s="110" customFormat="1" ht="13.5" customHeight="1">
      <c r="A19" s="119">
        <v>4431</v>
      </c>
      <c r="B19" s="111" t="s">
        <v>387</v>
      </c>
      <c r="C19" s="104" t="s">
        <v>388</v>
      </c>
      <c r="D19" s="757" t="s">
        <v>389</v>
      </c>
      <c r="E19" s="115" t="s">
        <v>599</v>
      </c>
      <c r="F19" s="115" t="s">
        <v>600</v>
      </c>
      <c r="G19" s="107">
        <v>644</v>
      </c>
      <c r="H19" s="156"/>
      <c r="I19" s="115">
        <v>221</v>
      </c>
      <c r="J19" s="115">
        <v>221</v>
      </c>
      <c r="K19" s="115">
        <v>201</v>
      </c>
      <c r="L19" s="115">
        <v>198</v>
      </c>
      <c r="M19" s="115">
        <v>216</v>
      </c>
      <c r="N19" s="115">
        <v>216</v>
      </c>
      <c r="O19" s="115">
        <v>248</v>
      </c>
      <c r="P19" s="115">
        <v>243</v>
      </c>
      <c r="Q19" s="115">
        <v>672</v>
      </c>
      <c r="R19" s="115">
        <v>634</v>
      </c>
      <c r="S19" s="115">
        <v>634</v>
      </c>
      <c r="T19" s="195">
        <v>634</v>
      </c>
      <c r="U19" s="214">
        <f>A19</f>
        <v>4431</v>
      </c>
      <c r="V19" s="109"/>
    </row>
    <row r="20" spans="1:22" s="110" customFormat="1" ht="15.75" customHeight="1">
      <c r="A20" s="119"/>
      <c r="B20" s="111"/>
      <c r="C20" s="104"/>
      <c r="D20" s="757"/>
      <c r="E20" s="115" t="s">
        <v>96</v>
      </c>
      <c r="F20" s="115" t="s">
        <v>96</v>
      </c>
      <c r="G20" s="107" t="s">
        <v>96</v>
      </c>
      <c r="H20" s="156"/>
      <c r="I20" s="115" t="s">
        <v>96</v>
      </c>
      <c r="J20" s="115" t="s">
        <v>96</v>
      </c>
      <c r="K20" s="115" t="s">
        <v>96</v>
      </c>
      <c r="L20" s="115" t="s">
        <v>96</v>
      </c>
      <c r="M20" s="115" t="s">
        <v>96</v>
      </c>
      <c r="N20" s="115" t="s">
        <v>96</v>
      </c>
      <c r="O20" s="115" t="s">
        <v>96</v>
      </c>
      <c r="P20" s="115" t="s">
        <v>96</v>
      </c>
      <c r="Q20" s="115" t="s">
        <v>96</v>
      </c>
      <c r="R20" s="115" t="s">
        <v>96</v>
      </c>
      <c r="S20" s="115" t="s">
        <v>96</v>
      </c>
      <c r="T20" s="195" t="s">
        <v>96</v>
      </c>
      <c r="U20" s="214"/>
      <c r="V20" s="109"/>
    </row>
    <row r="21" spans="1:22" s="110" customFormat="1" ht="15.75" customHeight="1">
      <c r="A21" s="119"/>
      <c r="B21" s="111"/>
      <c r="C21" s="104"/>
      <c r="D21" s="757"/>
      <c r="E21" s="115"/>
      <c r="F21" s="115"/>
      <c r="G21" s="107"/>
      <c r="H21" s="15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95"/>
      <c r="U21" s="214"/>
      <c r="V21" s="109"/>
    </row>
    <row r="22" spans="1:22" s="110" customFormat="1" ht="13.5" customHeight="1">
      <c r="A22" s="119">
        <v>4441</v>
      </c>
      <c r="B22" s="111" t="s">
        <v>390</v>
      </c>
      <c r="C22" s="104" t="s">
        <v>156</v>
      </c>
      <c r="D22" s="708" t="s">
        <v>391</v>
      </c>
      <c r="E22" s="115">
        <v>350</v>
      </c>
      <c r="F22" s="115">
        <v>337</v>
      </c>
      <c r="G22" s="107">
        <v>335</v>
      </c>
      <c r="H22" s="156"/>
      <c r="I22" s="115">
        <v>338</v>
      </c>
      <c r="J22" s="115">
        <v>323</v>
      </c>
      <c r="K22" s="115">
        <v>338</v>
      </c>
      <c r="L22" s="115">
        <v>338</v>
      </c>
      <c r="M22" s="115">
        <v>348</v>
      </c>
      <c r="N22" s="115">
        <v>338</v>
      </c>
      <c r="O22" s="115">
        <v>331</v>
      </c>
      <c r="P22" s="115">
        <v>298</v>
      </c>
      <c r="Q22" s="115">
        <v>323</v>
      </c>
      <c r="R22" s="115">
        <v>333</v>
      </c>
      <c r="S22" s="115">
        <v>363</v>
      </c>
      <c r="T22" s="195">
        <v>348</v>
      </c>
      <c r="U22" s="214">
        <f>A22</f>
        <v>4441</v>
      </c>
      <c r="V22" s="109"/>
    </row>
    <row r="23" spans="1:22" s="110" customFormat="1" ht="13.5" customHeight="1">
      <c r="A23" s="119"/>
      <c r="B23" s="111"/>
      <c r="C23" s="104"/>
      <c r="D23" s="708"/>
      <c r="E23" s="115" t="s">
        <v>96</v>
      </c>
      <c r="F23" s="115" t="s">
        <v>96</v>
      </c>
      <c r="G23" s="107" t="s">
        <v>96</v>
      </c>
      <c r="H23" s="156"/>
      <c r="I23" s="115" t="s">
        <v>96</v>
      </c>
      <c r="J23" s="115" t="s">
        <v>96</v>
      </c>
      <c r="K23" s="115" t="s">
        <v>96</v>
      </c>
      <c r="L23" s="115" t="s">
        <v>96</v>
      </c>
      <c r="M23" s="115" t="s">
        <v>96</v>
      </c>
      <c r="N23" s="115" t="s">
        <v>96</v>
      </c>
      <c r="O23" s="115" t="s">
        <v>96</v>
      </c>
      <c r="P23" s="115" t="s">
        <v>96</v>
      </c>
      <c r="Q23" s="115" t="s">
        <v>96</v>
      </c>
      <c r="R23" s="115" t="s">
        <v>96</v>
      </c>
      <c r="S23" s="115" t="s">
        <v>96</v>
      </c>
      <c r="T23" s="195" t="s">
        <v>96</v>
      </c>
      <c r="U23" s="214"/>
      <c r="V23" s="109"/>
    </row>
    <row r="24" spans="1:22" s="110" customFormat="1" ht="13.5" customHeight="1">
      <c r="A24" s="119"/>
      <c r="B24" s="128"/>
      <c r="C24" s="104"/>
      <c r="D24" s="708"/>
      <c r="E24" s="115" t="s">
        <v>96</v>
      </c>
      <c r="F24" s="115" t="s">
        <v>96</v>
      </c>
      <c r="G24" s="107" t="s">
        <v>96</v>
      </c>
      <c r="H24" s="156"/>
      <c r="I24" s="115" t="s">
        <v>96</v>
      </c>
      <c r="J24" s="115" t="s">
        <v>96</v>
      </c>
      <c r="K24" s="115" t="s">
        <v>96</v>
      </c>
      <c r="L24" s="115" t="s">
        <v>96</v>
      </c>
      <c r="M24" s="115" t="s">
        <v>96</v>
      </c>
      <c r="N24" s="115" t="s">
        <v>96</v>
      </c>
      <c r="O24" s="115" t="s">
        <v>96</v>
      </c>
      <c r="P24" s="115" t="s">
        <v>96</v>
      </c>
      <c r="Q24" s="115" t="s">
        <v>96</v>
      </c>
      <c r="R24" s="115" t="s">
        <v>96</v>
      </c>
      <c r="S24" s="115" t="s">
        <v>96</v>
      </c>
      <c r="T24" s="195" t="s">
        <v>96</v>
      </c>
      <c r="U24" s="214"/>
      <c r="V24" s="109"/>
    </row>
    <row r="25" spans="1:22" s="110" customFormat="1" ht="13.5" customHeight="1">
      <c r="A25" s="119"/>
      <c r="B25" s="128"/>
      <c r="C25" s="104"/>
      <c r="D25" s="747"/>
      <c r="E25" s="115" t="s">
        <v>96</v>
      </c>
      <c r="F25" s="115" t="s">
        <v>96</v>
      </c>
      <c r="G25" s="107" t="s">
        <v>96</v>
      </c>
      <c r="H25" s="156"/>
      <c r="I25" s="115" t="s">
        <v>96</v>
      </c>
      <c r="J25" s="115" t="s">
        <v>96</v>
      </c>
      <c r="K25" s="115" t="s">
        <v>96</v>
      </c>
      <c r="L25" s="115" t="s">
        <v>96</v>
      </c>
      <c r="M25" s="115" t="s">
        <v>96</v>
      </c>
      <c r="N25" s="115" t="s">
        <v>96</v>
      </c>
      <c r="O25" s="115" t="s">
        <v>96</v>
      </c>
      <c r="P25" s="115" t="s">
        <v>96</v>
      </c>
      <c r="Q25" s="115" t="s">
        <v>96</v>
      </c>
      <c r="R25" s="115" t="s">
        <v>96</v>
      </c>
      <c r="S25" s="115" t="s">
        <v>96</v>
      </c>
      <c r="T25" s="195" t="s">
        <v>96</v>
      </c>
      <c r="U25" s="214"/>
      <c r="V25" s="109"/>
    </row>
    <row r="26" spans="1:25" s="110" customFormat="1" ht="6" customHeight="1">
      <c r="A26" s="119"/>
      <c r="C26" s="120"/>
      <c r="D26" s="226" t="s">
        <v>96</v>
      </c>
      <c r="E26" s="115" t="s">
        <v>96</v>
      </c>
      <c r="F26" s="115" t="s">
        <v>96</v>
      </c>
      <c r="G26" s="107" t="s">
        <v>96</v>
      </c>
      <c r="H26" s="156"/>
      <c r="I26" s="115" t="s">
        <v>96</v>
      </c>
      <c r="J26" s="115" t="s">
        <v>96</v>
      </c>
      <c r="K26" s="115" t="s">
        <v>96</v>
      </c>
      <c r="L26" s="115" t="s">
        <v>96</v>
      </c>
      <c r="M26" s="115" t="s">
        <v>96</v>
      </c>
      <c r="N26" s="115" t="s">
        <v>96</v>
      </c>
      <c r="O26" s="115" t="s">
        <v>96</v>
      </c>
      <c r="P26" s="115" t="s">
        <v>96</v>
      </c>
      <c r="Q26" s="115" t="s">
        <v>96</v>
      </c>
      <c r="R26" s="115" t="s">
        <v>96</v>
      </c>
      <c r="S26" s="115" t="s">
        <v>96</v>
      </c>
      <c r="T26" s="195" t="s">
        <v>96</v>
      </c>
      <c r="U26" s="168"/>
      <c r="W26" s="109"/>
      <c r="X26" s="109"/>
      <c r="Y26" s="109"/>
    </row>
    <row r="27" spans="1:22" s="150" customFormat="1" ht="13.5">
      <c r="A27" s="198" t="s">
        <v>949</v>
      </c>
      <c r="B27" s="188"/>
      <c r="C27" s="199"/>
      <c r="D27" s="190" t="s">
        <v>96</v>
      </c>
      <c r="E27" s="115"/>
      <c r="F27" s="115"/>
      <c r="G27" s="107"/>
      <c r="H27" s="156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95"/>
      <c r="U27" s="214"/>
      <c r="V27" s="151"/>
    </row>
    <row r="28" spans="1:22" s="123" customFormat="1" ht="6" customHeight="1">
      <c r="A28" s="121"/>
      <c r="C28" s="197"/>
      <c r="D28" s="122" t="s">
        <v>96</v>
      </c>
      <c r="E28" s="115" t="s">
        <v>96</v>
      </c>
      <c r="F28" s="115" t="s">
        <v>96</v>
      </c>
      <c r="G28" s="107" t="s">
        <v>96</v>
      </c>
      <c r="H28" s="156"/>
      <c r="I28" s="115" t="s">
        <v>96</v>
      </c>
      <c r="J28" s="115" t="s">
        <v>96</v>
      </c>
      <c r="K28" s="115" t="s">
        <v>96</v>
      </c>
      <c r="L28" s="115" t="s">
        <v>96</v>
      </c>
      <c r="M28" s="115" t="s">
        <v>96</v>
      </c>
      <c r="N28" s="115" t="s">
        <v>96</v>
      </c>
      <c r="O28" s="115" t="s">
        <v>96</v>
      </c>
      <c r="P28" s="115" t="s">
        <v>96</v>
      </c>
      <c r="Q28" s="115" t="s">
        <v>96</v>
      </c>
      <c r="R28" s="115" t="s">
        <v>96</v>
      </c>
      <c r="S28" s="115" t="s">
        <v>96</v>
      </c>
      <c r="T28" s="195" t="s">
        <v>96</v>
      </c>
      <c r="U28" s="214"/>
      <c r="V28" s="124"/>
    </row>
    <row r="29" spans="1:22" s="123" customFormat="1" ht="12.75" customHeight="1">
      <c r="A29" s="121"/>
      <c r="B29" s="100" t="s">
        <v>392</v>
      </c>
      <c r="C29" s="197"/>
      <c r="D29" s="122" t="s">
        <v>96</v>
      </c>
      <c r="E29" s="115" t="s">
        <v>96</v>
      </c>
      <c r="F29" s="115" t="s">
        <v>96</v>
      </c>
      <c r="G29" s="107" t="s">
        <v>96</v>
      </c>
      <c r="H29" s="156"/>
      <c r="I29" s="115" t="s">
        <v>96</v>
      </c>
      <c r="J29" s="115" t="s">
        <v>96</v>
      </c>
      <c r="K29" s="115" t="s">
        <v>96</v>
      </c>
      <c r="L29" s="115" t="s">
        <v>96</v>
      </c>
      <c r="M29" s="115" t="s">
        <v>96</v>
      </c>
      <c r="N29" s="115" t="s">
        <v>96</v>
      </c>
      <c r="O29" s="115" t="s">
        <v>96</v>
      </c>
      <c r="P29" s="115" t="s">
        <v>96</v>
      </c>
      <c r="Q29" s="115" t="s">
        <v>96</v>
      </c>
      <c r="R29" s="115" t="s">
        <v>96</v>
      </c>
      <c r="S29" s="115" t="s">
        <v>96</v>
      </c>
      <c r="T29" s="195" t="s">
        <v>96</v>
      </c>
      <c r="U29" s="214"/>
      <c r="V29" s="124"/>
    </row>
    <row r="30" spans="1:22" s="110" customFormat="1" ht="12.75" customHeight="1">
      <c r="A30" s="119">
        <v>5102</v>
      </c>
      <c r="B30" s="111" t="s">
        <v>393</v>
      </c>
      <c r="C30" s="104" t="s">
        <v>394</v>
      </c>
      <c r="D30" s="708" t="s">
        <v>395</v>
      </c>
      <c r="E30" s="115">
        <v>57820</v>
      </c>
      <c r="F30" s="115">
        <v>57820</v>
      </c>
      <c r="G30" s="107">
        <v>59220</v>
      </c>
      <c r="H30" s="156"/>
      <c r="I30" s="115">
        <v>57960</v>
      </c>
      <c r="J30" s="115">
        <v>49560</v>
      </c>
      <c r="K30" s="115" t="s">
        <v>558</v>
      </c>
      <c r="L30" s="115" t="s">
        <v>558</v>
      </c>
      <c r="M30" s="115" t="s">
        <v>558</v>
      </c>
      <c r="N30" s="115" t="s">
        <v>558</v>
      </c>
      <c r="O30" s="115" t="s">
        <v>558</v>
      </c>
      <c r="P30" s="115" t="s">
        <v>558</v>
      </c>
      <c r="Q30" s="115">
        <v>61950</v>
      </c>
      <c r="R30" s="115">
        <v>61950</v>
      </c>
      <c r="S30" s="115">
        <v>61950</v>
      </c>
      <c r="T30" s="195">
        <v>61950</v>
      </c>
      <c r="U30" s="214">
        <f>A30</f>
        <v>5102</v>
      </c>
      <c r="V30" s="109"/>
    </row>
    <row r="31" spans="1:22" s="110" customFormat="1" ht="12.75" customHeight="1">
      <c r="A31" s="119"/>
      <c r="B31" s="111"/>
      <c r="C31" s="104"/>
      <c r="D31" s="708"/>
      <c r="E31" s="115" t="s">
        <v>96</v>
      </c>
      <c r="F31" s="115" t="s">
        <v>96</v>
      </c>
      <c r="G31" s="107" t="s">
        <v>96</v>
      </c>
      <c r="H31" s="156"/>
      <c r="I31" s="115" t="s">
        <v>96</v>
      </c>
      <c r="J31" s="115" t="s">
        <v>96</v>
      </c>
      <c r="K31" s="115" t="s">
        <v>96</v>
      </c>
      <c r="L31" s="115" t="s">
        <v>96</v>
      </c>
      <c r="M31" s="115" t="s">
        <v>96</v>
      </c>
      <c r="N31" s="115" t="s">
        <v>96</v>
      </c>
      <c r="O31" s="115" t="s">
        <v>96</v>
      </c>
      <c r="P31" s="115" t="s">
        <v>96</v>
      </c>
      <c r="Q31" s="115" t="s">
        <v>96</v>
      </c>
      <c r="R31" s="115" t="s">
        <v>96</v>
      </c>
      <c r="S31" s="115" t="s">
        <v>96</v>
      </c>
      <c r="T31" s="195" t="s">
        <v>96</v>
      </c>
      <c r="U31" s="214"/>
      <c r="V31" s="109"/>
    </row>
    <row r="32" spans="1:22" s="110" customFormat="1" ht="12.75" customHeight="1">
      <c r="A32" s="119"/>
      <c r="B32" s="111"/>
      <c r="C32" s="104"/>
      <c r="D32" s="708"/>
      <c r="E32" s="115" t="s">
        <v>96</v>
      </c>
      <c r="F32" s="115" t="s">
        <v>96</v>
      </c>
      <c r="G32" s="107" t="s">
        <v>96</v>
      </c>
      <c r="H32" s="156"/>
      <c r="I32" s="115" t="s">
        <v>96</v>
      </c>
      <c r="J32" s="115" t="s">
        <v>96</v>
      </c>
      <c r="K32" s="115" t="s">
        <v>96</v>
      </c>
      <c r="L32" s="115" t="s">
        <v>96</v>
      </c>
      <c r="M32" s="115" t="s">
        <v>96</v>
      </c>
      <c r="N32" s="115" t="s">
        <v>96</v>
      </c>
      <c r="O32" s="115" t="s">
        <v>96</v>
      </c>
      <c r="P32" s="115" t="s">
        <v>96</v>
      </c>
      <c r="Q32" s="115" t="s">
        <v>96</v>
      </c>
      <c r="R32" s="115" t="s">
        <v>96</v>
      </c>
      <c r="S32" s="115" t="s">
        <v>96</v>
      </c>
      <c r="T32" s="195" t="s">
        <v>96</v>
      </c>
      <c r="U32" s="214"/>
      <c r="V32" s="109"/>
    </row>
    <row r="33" spans="1:22" s="110" customFormat="1" ht="12.75" customHeight="1">
      <c r="A33" s="119"/>
      <c r="B33" s="111"/>
      <c r="C33" s="104"/>
      <c r="D33" s="708"/>
      <c r="E33" s="115" t="s">
        <v>96</v>
      </c>
      <c r="F33" s="115" t="s">
        <v>96</v>
      </c>
      <c r="G33" s="107" t="s">
        <v>96</v>
      </c>
      <c r="H33" s="156"/>
      <c r="I33" s="115" t="s">
        <v>96</v>
      </c>
      <c r="J33" s="115" t="s">
        <v>96</v>
      </c>
      <c r="K33" s="115" t="s">
        <v>96</v>
      </c>
      <c r="L33" s="115" t="s">
        <v>96</v>
      </c>
      <c r="M33" s="115" t="s">
        <v>96</v>
      </c>
      <c r="N33" s="115" t="s">
        <v>96</v>
      </c>
      <c r="O33" s="115" t="s">
        <v>96</v>
      </c>
      <c r="P33" s="115" t="s">
        <v>96</v>
      </c>
      <c r="Q33" s="115" t="s">
        <v>96</v>
      </c>
      <c r="R33" s="115" t="s">
        <v>96</v>
      </c>
      <c r="S33" s="115" t="s">
        <v>96</v>
      </c>
      <c r="T33" s="195" t="s">
        <v>96</v>
      </c>
      <c r="U33" s="214"/>
      <c r="V33" s="109"/>
    </row>
    <row r="34" spans="1:22" s="116" customFormat="1" ht="12.75" customHeight="1">
      <c r="A34" s="112"/>
      <c r="B34" s="113"/>
      <c r="C34" s="118"/>
      <c r="D34" s="711"/>
      <c r="E34" s="115" t="s">
        <v>96</v>
      </c>
      <c r="F34" s="115" t="s">
        <v>96</v>
      </c>
      <c r="G34" s="107" t="s">
        <v>96</v>
      </c>
      <c r="H34" s="156"/>
      <c r="I34" s="115" t="s">
        <v>96</v>
      </c>
      <c r="J34" s="115" t="s">
        <v>96</v>
      </c>
      <c r="K34" s="115" t="s">
        <v>96</v>
      </c>
      <c r="L34" s="115" t="s">
        <v>96</v>
      </c>
      <c r="M34" s="115" t="s">
        <v>96</v>
      </c>
      <c r="N34" s="115" t="s">
        <v>96</v>
      </c>
      <c r="O34" s="115" t="s">
        <v>96</v>
      </c>
      <c r="P34" s="115" t="s">
        <v>96</v>
      </c>
      <c r="Q34" s="115" t="s">
        <v>96</v>
      </c>
      <c r="R34" s="115" t="s">
        <v>96</v>
      </c>
      <c r="S34" s="115" t="s">
        <v>96</v>
      </c>
      <c r="T34" s="195" t="s">
        <v>96</v>
      </c>
      <c r="U34" s="227"/>
      <c r="V34" s="117"/>
    </row>
    <row r="35" spans="1:22" s="110" customFormat="1" ht="12.75" customHeight="1">
      <c r="A35" s="119">
        <v>5121</v>
      </c>
      <c r="B35" s="111" t="s">
        <v>396</v>
      </c>
      <c r="C35" s="104" t="s">
        <v>149</v>
      </c>
      <c r="D35" s="708" t="s">
        <v>397</v>
      </c>
      <c r="E35" s="115" t="s">
        <v>601</v>
      </c>
      <c r="F35" s="115" t="s">
        <v>602</v>
      </c>
      <c r="G35" s="107">
        <v>7167</v>
      </c>
      <c r="H35" s="156"/>
      <c r="I35" s="115">
        <v>5029</v>
      </c>
      <c r="J35" s="115">
        <v>4287</v>
      </c>
      <c r="K35" s="115" t="s">
        <v>558</v>
      </c>
      <c r="L35" s="115" t="s">
        <v>558</v>
      </c>
      <c r="M35" s="115" t="s">
        <v>558</v>
      </c>
      <c r="N35" s="115" t="s">
        <v>558</v>
      </c>
      <c r="O35" s="115" t="s">
        <v>558</v>
      </c>
      <c r="P35" s="115" t="s">
        <v>558</v>
      </c>
      <c r="Q35" s="115">
        <v>7167</v>
      </c>
      <c r="R35" s="115">
        <v>7167</v>
      </c>
      <c r="S35" s="115">
        <v>7167</v>
      </c>
      <c r="T35" s="195">
        <v>7167</v>
      </c>
      <c r="U35" s="214">
        <f>A35</f>
        <v>5121</v>
      </c>
      <c r="V35" s="109"/>
    </row>
    <row r="36" spans="1:22" s="110" customFormat="1" ht="12.75" customHeight="1">
      <c r="A36" s="119"/>
      <c r="B36" s="111"/>
      <c r="C36" s="104"/>
      <c r="D36" s="711"/>
      <c r="E36" s="115" t="s">
        <v>96</v>
      </c>
      <c r="F36" s="115" t="s">
        <v>96</v>
      </c>
      <c r="G36" s="107" t="s">
        <v>96</v>
      </c>
      <c r="H36" s="156"/>
      <c r="I36" s="115" t="s">
        <v>96</v>
      </c>
      <c r="J36" s="115" t="s">
        <v>96</v>
      </c>
      <c r="K36" s="115" t="s">
        <v>96</v>
      </c>
      <c r="L36" s="115" t="s">
        <v>96</v>
      </c>
      <c r="M36" s="115" t="s">
        <v>96</v>
      </c>
      <c r="N36" s="115" t="s">
        <v>96</v>
      </c>
      <c r="O36" s="115" t="s">
        <v>96</v>
      </c>
      <c r="P36" s="115" t="s">
        <v>96</v>
      </c>
      <c r="Q36" s="115" t="s">
        <v>96</v>
      </c>
      <c r="R36" s="115" t="s">
        <v>96</v>
      </c>
      <c r="S36" s="115" t="s">
        <v>96</v>
      </c>
      <c r="T36" s="195" t="s">
        <v>96</v>
      </c>
      <c r="U36" s="214"/>
      <c r="V36" s="109"/>
    </row>
    <row r="37" spans="1:22" s="116" customFormat="1" ht="12.75" customHeight="1">
      <c r="A37" s="125">
        <v>5141</v>
      </c>
      <c r="B37" s="113" t="s">
        <v>398</v>
      </c>
      <c r="C37" s="118" t="s">
        <v>394</v>
      </c>
      <c r="D37" s="710" t="s">
        <v>399</v>
      </c>
      <c r="E37" s="115">
        <v>25533</v>
      </c>
      <c r="F37" s="115">
        <v>25200</v>
      </c>
      <c r="G37" s="107">
        <v>27517</v>
      </c>
      <c r="H37" s="156"/>
      <c r="I37" s="115">
        <v>27517</v>
      </c>
      <c r="J37" s="115">
        <v>27517</v>
      </c>
      <c r="K37" s="115">
        <v>27517</v>
      </c>
      <c r="L37" s="115" t="s">
        <v>558</v>
      </c>
      <c r="M37" s="115" t="s">
        <v>558</v>
      </c>
      <c r="N37" s="115" t="s">
        <v>558</v>
      </c>
      <c r="O37" s="115" t="s">
        <v>558</v>
      </c>
      <c r="P37" s="115" t="s">
        <v>558</v>
      </c>
      <c r="Q37" s="115" t="s">
        <v>558</v>
      </c>
      <c r="R37" s="115" t="s">
        <v>558</v>
      </c>
      <c r="S37" s="115" t="s">
        <v>558</v>
      </c>
      <c r="T37" s="195" t="s">
        <v>558</v>
      </c>
      <c r="U37" s="227">
        <f>A37</f>
        <v>5141</v>
      </c>
      <c r="V37" s="117"/>
    </row>
    <row r="38" spans="1:22" s="116" customFormat="1" ht="12.75" customHeight="1">
      <c r="A38" s="112"/>
      <c r="B38" s="113"/>
      <c r="C38" s="118"/>
      <c r="D38" s="711"/>
      <c r="E38" s="115" t="s">
        <v>96</v>
      </c>
      <c r="F38" s="115" t="s">
        <v>96</v>
      </c>
      <c r="G38" s="107" t="s">
        <v>96</v>
      </c>
      <c r="H38" s="156"/>
      <c r="I38" s="115" t="s">
        <v>96</v>
      </c>
      <c r="J38" s="115" t="s">
        <v>96</v>
      </c>
      <c r="K38" s="115" t="s">
        <v>96</v>
      </c>
      <c r="L38" s="115" t="s">
        <v>96</v>
      </c>
      <c r="M38" s="115" t="s">
        <v>96</v>
      </c>
      <c r="N38" s="115" t="s">
        <v>96</v>
      </c>
      <c r="O38" s="115" t="s">
        <v>96</v>
      </c>
      <c r="P38" s="115" t="s">
        <v>96</v>
      </c>
      <c r="Q38" s="115" t="s">
        <v>96</v>
      </c>
      <c r="R38" s="115" t="s">
        <v>96</v>
      </c>
      <c r="S38" s="115" t="s">
        <v>96</v>
      </c>
      <c r="T38" s="195" t="s">
        <v>96</v>
      </c>
      <c r="U38" s="227"/>
      <c r="V38" s="117"/>
    </row>
    <row r="39" spans="1:22" s="110" customFormat="1" ht="15.75" customHeight="1">
      <c r="A39" s="119">
        <v>5181</v>
      </c>
      <c r="B39" s="111" t="s">
        <v>400</v>
      </c>
      <c r="C39" s="104" t="s">
        <v>149</v>
      </c>
      <c r="D39" s="738" t="s">
        <v>401</v>
      </c>
      <c r="E39" s="115" t="s">
        <v>603</v>
      </c>
      <c r="F39" s="115">
        <v>6683</v>
      </c>
      <c r="G39" s="107">
        <v>7980</v>
      </c>
      <c r="H39" s="156"/>
      <c r="I39" s="115">
        <v>6683</v>
      </c>
      <c r="J39" s="115">
        <v>6683</v>
      </c>
      <c r="K39" s="115" t="s">
        <v>558</v>
      </c>
      <c r="L39" s="115" t="s">
        <v>558</v>
      </c>
      <c r="M39" s="115" t="s">
        <v>558</v>
      </c>
      <c r="N39" s="115" t="s">
        <v>558</v>
      </c>
      <c r="O39" s="115" t="s">
        <v>558</v>
      </c>
      <c r="P39" s="115" t="s">
        <v>558</v>
      </c>
      <c r="Q39" s="115">
        <v>9833</v>
      </c>
      <c r="R39" s="115">
        <v>9227</v>
      </c>
      <c r="S39" s="115">
        <v>9227</v>
      </c>
      <c r="T39" s="195">
        <v>6227</v>
      </c>
      <c r="U39" s="214">
        <f>A39</f>
        <v>5181</v>
      </c>
      <c r="V39" s="109"/>
    </row>
    <row r="40" spans="1:22" s="110" customFormat="1" ht="15.75" customHeight="1">
      <c r="A40" s="119"/>
      <c r="B40" s="111"/>
      <c r="C40" s="104"/>
      <c r="D40" s="738"/>
      <c r="E40" s="115" t="s">
        <v>96</v>
      </c>
      <c r="F40" s="115" t="s">
        <v>96</v>
      </c>
      <c r="G40" s="107" t="s">
        <v>96</v>
      </c>
      <c r="H40" s="156"/>
      <c r="I40" s="115" t="s">
        <v>96</v>
      </c>
      <c r="J40" s="115" t="s">
        <v>96</v>
      </c>
      <c r="K40" s="115" t="s">
        <v>96</v>
      </c>
      <c r="L40" s="115" t="s">
        <v>96</v>
      </c>
      <c r="M40" s="115" t="s">
        <v>96</v>
      </c>
      <c r="N40" s="115" t="s">
        <v>96</v>
      </c>
      <c r="O40" s="115" t="s">
        <v>96</v>
      </c>
      <c r="P40" s="115" t="s">
        <v>96</v>
      </c>
      <c r="Q40" s="115" t="s">
        <v>96</v>
      </c>
      <c r="R40" s="115" t="s">
        <v>96</v>
      </c>
      <c r="S40" s="115" t="s">
        <v>96</v>
      </c>
      <c r="T40" s="195" t="s">
        <v>96</v>
      </c>
      <c r="U40" s="214"/>
      <c r="V40" s="109"/>
    </row>
    <row r="41" spans="1:22" s="110" customFormat="1" ht="12" customHeight="1">
      <c r="A41" s="119"/>
      <c r="B41" s="111"/>
      <c r="C41" s="104"/>
      <c r="D41" s="744"/>
      <c r="E41" s="115" t="s">
        <v>96</v>
      </c>
      <c r="F41" s="115" t="s">
        <v>96</v>
      </c>
      <c r="G41" s="107" t="s">
        <v>96</v>
      </c>
      <c r="H41" s="156"/>
      <c r="I41" s="115" t="s">
        <v>96</v>
      </c>
      <c r="J41" s="115" t="s">
        <v>96</v>
      </c>
      <c r="K41" s="115" t="s">
        <v>96</v>
      </c>
      <c r="L41" s="115" t="s">
        <v>96</v>
      </c>
      <c r="M41" s="115" t="s">
        <v>96</v>
      </c>
      <c r="N41" s="115" t="s">
        <v>96</v>
      </c>
      <c r="O41" s="115" t="s">
        <v>96</v>
      </c>
      <c r="P41" s="115" t="s">
        <v>96</v>
      </c>
      <c r="Q41" s="115" t="s">
        <v>96</v>
      </c>
      <c r="R41" s="115" t="s">
        <v>96</v>
      </c>
      <c r="S41" s="115" t="s">
        <v>96</v>
      </c>
      <c r="T41" s="195" t="s">
        <v>96</v>
      </c>
      <c r="U41" s="214"/>
      <c r="V41" s="109"/>
    </row>
    <row r="42" spans="1:22" s="110" customFormat="1" ht="12.75" customHeight="1">
      <c r="A42" s="119">
        <v>5191</v>
      </c>
      <c r="B42" s="111" t="s">
        <v>402</v>
      </c>
      <c r="C42" s="104" t="s">
        <v>149</v>
      </c>
      <c r="D42" s="709" t="s">
        <v>403</v>
      </c>
      <c r="E42" s="115">
        <v>1911</v>
      </c>
      <c r="F42" s="115">
        <v>1868</v>
      </c>
      <c r="G42" s="107">
        <v>1966</v>
      </c>
      <c r="H42" s="156"/>
      <c r="I42" s="115">
        <v>1980</v>
      </c>
      <c r="J42" s="115">
        <v>1980</v>
      </c>
      <c r="K42" s="115">
        <v>1980</v>
      </c>
      <c r="L42" s="115">
        <v>1980</v>
      </c>
      <c r="M42" s="115">
        <v>1980</v>
      </c>
      <c r="N42" s="115">
        <v>1980</v>
      </c>
      <c r="O42" s="115">
        <v>1980</v>
      </c>
      <c r="P42" s="115">
        <v>1813</v>
      </c>
      <c r="Q42" s="115">
        <v>1980</v>
      </c>
      <c r="R42" s="115">
        <v>1980</v>
      </c>
      <c r="S42" s="115">
        <v>1980</v>
      </c>
      <c r="T42" s="195">
        <v>1980</v>
      </c>
      <c r="U42" s="214">
        <f>A42</f>
        <v>5191</v>
      </c>
      <c r="V42" s="109"/>
    </row>
    <row r="43" spans="1:22" s="110" customFormat="1" ht="12.75" customHeight="1">
      <c r="A43" s="119"/>
      <c r="B43" s="111"/>
      <c r="C43" s="104"/>
      <c r="D43" s="709"/>
      <c r="E43" s="115" t="s">
        <v>96</v>
      </c>
      <c r="F43" s="115" t="s">
        <v>96</v>
      </c>
      <c r="G43" s="107" t="s">
        <v>96</v>
      </c>
      <c r="H43" s="156"/>
      <c r="I43" s="115" t="s">
        <v>96</v>
      </c>
      <c r="J43" s="115" t="s">
        <v>96</v>
      </c>
      <c r="K43" s="115" t="s">
        <v>96</v>
      </c>
      <c r="L43" s="115" t="s">
        <v>96</v>
      </c>
      <c r="M43" s="115" t="s">
        <v>96</v>
      </c>
      <c r="N43" s="115" t="s">
        <v>96</v>
      </c>
      <c r="O43" s="115" t="s">
        <v>96</v>
      </c>
      <c r="P43" s="115" t="s">
        <v>96</v>
      </c>
      <c r="Q43" s="115" t="s">
        <v>96</v>
      </c>
      <c r="R43" s="115" t="s">
        <v>96</v>
      </c>
      <c r="S43" s="115" t="s">
        <v>96</v>
      </c>
      <c r="T43" s="195" t="s">
        <v>96</v>
      </c>
      <c r="U43" s="214"/>
      <c r="V43" s="109"/>
    </row>
    <row r="44" spans="1:22" s="110" customFormat="1" ht="12.75" customHeight="1">
      <c r="A44" s="119"/>
      <c r="B44" s="111"/>
      <c r="C44" s="104"/>
      <c r="D44" s="709"/>
      <c r="E44" s="115" t="s">
        <v>96</v>
      </c>
      <c r="F44" s="115" t="s">
        <v>96</v>
      </c>
      <c r="G44" s="107" t="s">
        <v>96</v>
      </c>
      <c r="H44" s="156"/>
      <c r="I44" s="115" t="s">
        <v>96</v>
      </c>
      <c r="J44" s="115" t="s">
        <v>96</v>
      </c>
      <c r="K44" s="115" t="s">
        <v>96</v>
      </c>
      <c r="L44" s="115" t="s">
        <v>96</v>
      </c>
      <c r="M44" s="115" t="s">
        <v>96</v>
      </c>
      <c r="N44" s="115" t="s">
        <v>96</v>
      </c>
      <c r="O44" s="115" t="s">
        <v>96</v>
      </c>
      <c r="P44" s="115" t="s">
        <v>96</v>
      </c>
      <c r="Q44" s="115" t="s">
        <v>96</v>
      </c>
      <c r="R44" s="115" t="s">
        <v>96</v>
      </c>
      <c r="S44" s="115" t="s">
        <v>96</v>
      </c>
      <c r="T44" s="195" t="s">
        <v>96</v>
      </c>
      <c r="U44" s="214"/>
      <c r="V44" s="109"/>
    </row>
    <row r="45" spans="1:22" s="110" customFormat="1" ht="12.75" customHeight="1">
      <c r="A45" s="119">
        <v>5194</v>
      </c>
      <c r="B45" s="111" t="s">
        <v>404</v>
      </c>
      <c r="C45" s="104" t="s">
        <v>316</v>
      </c>
      <c r="D45" s="126" t="s">
        <v>405</v>
      </c>
      <c r="E45" s="115">
        <v>1872</v>
      </c>
      <c r="F45" s="115" t="s">
        <v>559</v>
      </c>
      <c r="G45" s="107" t="s">
        <v>559</v>
      </c>
      <c r="H45" s="156"/>
      <c r="I45" s="115" t="s">
        <v>559</v>
      </c>
      <c r="J45" s="115" t="s">
        <v>559</v>
      </c>
      <c r="K45" s="115" t="s">
        <v>559</v>
      </c>
      <c r="L45" s="115" t="s">
        <v>559</v>
      </c>
      <c r="M45" s="115" t="s">
        <v>559</v>
      </c>
      <c r="N45" s="115" t="s">
        <v>559</v>
      </c>
      <c r="O45" s="115" t="s">
        <v>559</v>
      </c>
      <c r="P45" s="115" t="s">
        <v>559</v>
      </c>
      <c r="Q45" s="115" t="s">
        <v>559</v>
      </c>
      <c r="R45" s="115" t="s">
        <v>559</v>
      </c>
      <c r="S45" s="115" t="s">
        <v>559</v>
      </c>
      <c r="T45" s="195" t="s">
        <v>559</v>
      </c>
      <c r="U45" s="214">
        <f>A45</f>
        <v>5194</v>
      </c>
      <c r="V45" s="109"/>
    </row>
    <row r="46" spans="1:22" s="110" customFormat="1" ht="6" customHeight="1">
      <c r="A46" s="119"/>
      <c r="B46" s="201"/>
      <c r="C46" s="104"/>
      <c r="D46" s="105" t="s">
        <v>96</v>
      </c>
      <c r="E46" s="115" t="s">
        <v>96</v>
      </c>
      <c r="F46" s="115" t="s">
        <v>96</v>
      </c>
      <c r="G46" s="107" t="s">
        <v>96</v>
      </c>
      <c r="H46" s="156"/>
      <c r="I46" s="115" t="s">
        <v>96</v>
      </c>
      <c r="J46" s="115" t="s">
        <v>96</v>
      </c>
      <c r="K46" s="115" t="s">
        <v>96</v>
      </c>
      <c r="L46" s="115" t="s">
        <v>96</v>
      </c>
      <c r="M46" s="115" t="s">
        <v>96</v>
      </c>
      <c r="N46" s="115" t="s">
        <v>96</v>
      </c>
      <c r="O46" s="115" t="s">
        <v>96</v>
      </c>
      <c r="P46" s="115" t="s">
        <v>96</v>
      </c>
      <c r="Q46" s="115" t="s">
        <v>96</v>
      </c>
      <c r="R46" s="115" t="s">
        <v>96</v>
      </c>
      <c r="S46" s="115" t="s">
        <v>96</v>
      </c>
      <c r="T46" s="195" t="s">
        <v>96</v>
      </c>
      <c r="U46" s="214"/>
      <c r="V46" s="109"/>
    </row>
    <row r="47" spans="1:22" s="123" customFormat="1" ht="13.5">
      <c r="A47" s="121"/>
      <c r="B47" s="100" t="s">
        <v>406</v>
      </c>
      <c r="C47" s="200"/>
      <c r="D47" s="122" t="s">
        <v>96</v>
      </c>
      <c r="E47" s="115" t="s">
        <v>96</v>
      </c>
      <c r="F47" s="115" t="s">
        <v>96</v>
      </c>
      <c r="G47" s="107" t="s">
        <v>96</v>
      </c>
      <c r="H47" s="156"/>
      <c r="I47" s="115" t="s">
        <v>96</v>
      </c>
      <c r="J47" s="115" t="s">
        <v>96</v>
      </c>
      <c r="K47" s="115" t="s">
        <v>96</v>
      </c>
      <c r="L47" s="115" t="s">
        <v>96</v>
      </c>
      <c r="M47" s="115" t="s">
        <v>96</v>
      </c>
      <c r="N47" s="115" t="s">
        <v>96</v>
      </c>
      <c r="O47" s="115" t="s">
        <v>96</v>
      </c>
      <c r="P47" s="115" t="s">
        <v>96</v>
      </c>
      <c r="Q47" s="115" t="s">
        <v>96</v>
      </c>
      <c r="R47" s="115" t="s">
        <v>96</v>
      </c>
      <c r="S47" s="115" t="s">
        <v>96</v>
      </c>
      <c r="T47" s="195" t="s">
        <v>96</v>
      </c>
      <c r="U47" s="214"/>
      <c r="V47" s="124"/>
    </row>
    <row r="48" spans="1:22" s="110" customFormat="1" ht="13.5" customHeight="1">
      <c r="A48" s="119">
        <v>5202</v>
      </c>
      <c r="B48" s="111" t="s">
        <v>407</v>
      </c>
      <c r="C48" s="104" t="s">
        <v>316</v>
      </c>
      <c r="D48" s="126" t="s">
        <v>408</v>
      </c>
      <c r="E48" s="115">
        <v>2276</v>
      </c>
      <c r="F48" s="115">
        <v>2313</v>
      </c>
      <c r="G48" s="107">
        <v>2313</v>
      </c>
      <c r="H48" s="156"/>
      <c r="I48" s="115">
        <v>2313</v>
      </c>
      <c r="J48" s="115">
        <v>2313</v>
      </c>
      <c r="K48" s="115">
        <v>2313</v>
      </c>
      <c r="L48" s="115">
        <v>2313</v>
      </c>
      <c r="M48" s="115">
        <v>2313</v>
      </c>
      <c r="N48" s="115">
        <v>2313</v>
      </c>
      <c r="O48" s="115">
        <v>2313</v>
      </c>
      <c r="P48" s="115">
        <v>2313</v>
      </c>
      <c r="Q48" s="115">
        <v>2313</v>
      </c>
      <c r="R48" s="115">
        <v>2313</v>
      </c>
      <c r="S48" s="115">
        <v>2313</v>
      </c>
      <c r="T48" s="195">
        <v>2313</v>
      </c>
      <c r="U48" s="214">
        <f>A48</f>
        <v>5202</v>
      </c>
      <c r="V48" s="109"/>
    </row>
    <row r="49" spans="1:22" s="110" customFormat="1" ht="13.5" customHeight="1">
      <c r="A49" s="119">
        <v>5221</v>
      </c>
      <c r="B49" s="111" t="s">
        <v>409</v>
      </c>
      <c r="C49" s="104" t="s">
        <v>316</v>
      </c>
      <c r="D49" s="708" t="s">
        <v>410</v>
      </c>
      <c r="E49" s="115">
        <v>7653</v>
      </c>
      <c r="F49" s="115">
        <v>8784</v>
      </c>
      <c r="G49" s="107">
        <v>8191</v>
      </c>
      <c r="H49" s="156"/>
      <c r="I49" s="115">
        <v>7006</v>
      </c>
      <c r="J49" s="115">
        <v>5022</v>
      </c>
      <c r="K49" s="115">
        <v>4672</v>
      </c>
      <c r="L49" s="115" t="s">
        <v>558</v>
      </c>
      <c r="M49" s="115" t="s">
        <v>558</v>
      </c>
      <c r="N49" s="115" t="s">
        <v>558</v>
      </c>
      <c r="O49" s="115" t="s">
        <v>558</v>
      </c>
      <c r="P49" s="115" t="s">
        <v>558</v>
      </c>
      <c r="Q49" s="115" t="s">
        <v>560</v>
      </c>
      <c r="R49" s="115">
        <v>10815</v>
      </c>
      <c r="S49" s="115">
        <v>10815</v>
      </c>
      <c r="T49" s="195">
        <v>10815</v>
      </c>
      <c r="U49" s="214">
        <f>A49</f>
        <v>5221</v>
      </c>
      <c r="V49" s="109"/>
    </row>
    <row r="50" spans="1:22" s="110" customFormat="1" ht="13.5" customHeight="1">
      <c r="A50" s="125"/>
      <c r="B50" s="111"/>
      <c r="C50" s="104"/>
      <c r="D50" s="711"/>
      <c r="E50" s="115" t="s">
        <v>96</v>
      </c>
      <c r="F50" s="115" t="s">
        <v>96</v>
      </c>
      <c r="G50" s="107" t="s">
        <v>96</v>
      </c>
      <c r="H50" s="156"/>
      <c r="I50" s="115" t="s">
        <v>96</v>
      </c>
      <c r="J50" s="115" t="s">
        <v>96</v>
      </c>
      <c r="K50" s="115" t="s">
        <v>96</v>
      </c>
      <c r="L50" s="115" t="s">
        <v>96</v>
      </c>
      <c r="M50" s="115" t="s">
        <v>96</v>
      </c>
      <c r="N50" s="115" t="s">
        <v>96</v>
      </c>
      <c r="O50" s="115" t="s">
        <v>96</v>
      </c>
      <c r="P50" s="115" t="s">
        <v>96</v>
      </c>
      <c r="Q50" s="115" t="s">
        <v>96</v>
      </c>
      <c r="R50" s="115" t="s">
        <v>96</v>
      </c>
      <c r="S50" s="115" t="s">
        <v>96</v>
      </c>
      <c r="T50" s="195" t="s">
        <v>96</v>
      </c>
      <c r="U50" s="214"/>
      <c r="V50" s="109"/>
    </row>
    <row r="51" spans="1:22" s="116" customFormat="1" ht="13.5" customHeight="1">
      <c r="A51" s="125">
        <v>5241</v>
      </c>
      <c r="B51" s="113" t="s">
        <v>411</v>
      </c>
      <c r="C51" s="118" t="s">
        <v>316</v>
      </c>
      <c r="D51" s="754" t="s">
        <v>412</v>
      </c>
      <c r="E51" s="115">
        <v>4413</v>
      </c>
      <c r="F51" s="115">
        <v>3231</v>
      </c>
      <c r="G51" s="107">
        <v>3278</v>
      </c>
      <c r="H51" s="156"/>
      <c r="I51" s="115">
        <v>2487</v>
      </c>
      <c r="J51" s="115">
        <v>2323</v>
      </c>
      <c r="K51" s="115">
        <v>3037</v>
      </c>
      <c r="L51" s="115" t="s">
        <v>558</v>
      </c>
      <c r="M51" s="115" t="s">
        <v>558</v>
      </c>
      <c r="N51" s="115" t="s">
        <v>558</v>
      </c>
      <c r="O51" s="115" t="s">
        <v>558</v>
      </c>
      <c r="P51" s="115" t="s">
        <v>558</v>
      </c>
      <c r="Q51" s="115">
        <v>4368</v>
      </c>
      <c r="R51" s="115">
        <v>4245</v>
      </c>
      <c r="S51" s="115">
        <v>4035</v>
      </c>
      <c r="T51" s="195">
        <v>2448</v>
      </c>
      <c r="U51" s="227">
        <f>A51</f>
        <v>5241</v>
      </c>
      <c r="V51" s="117"/>
    </row>
    <row r="52" spans="1:22" s="116" customFormat="1" ht="13.5" customHeight="1">
      <c r="A52" s="112"/>
      <c r="B52" s="113"/>
      <c r="C52" s="118"/>
      <c r="D52" s="755"/>
      <c r="E52" s="115" t="s">
        <v>96</v>
      </c>
      <c r="F52" s="115" t="s">
        <v>96</v>
      </c>
      <c r="G52" s="107" t="s">
        <v>96</v>
      </c>
      <c r="H52" s="156"/>
      <c r="I52" s="115" t="s">
        <v>96</v>
      </c>
      <c r="J52" s="115" t="s">
        <v>96</v>
      </c>
      <c r="K52" s="115" t="s">
        <v>96</v>
      </c>
      <c r="L52" s="115" t="s">
        <v>96</v>
      </c>
      <c r="M52" s="115" t="s">
        <v>96</v>
      </c>
      <c r="N52" s="115" t="s">
        <v>96</v>
      </c>
      <c r="O52" s="115" t="s">
        <v>96</v>
      </c>
      <c r="P52" s="115" t="s">
        <v>96</v>
      </c>
      <c r="Q52" s="115" t="s">
        <v>96</v>
      </c>
      <c r="R52" s="115" t="s">
        <v>96</v>
      </c>
      <c r="S52" s="115" t="s">
        <v>96</v>
      </c>
      <c r="T52" s="195" t="s">
        <v>96</v>
      </c>
      <c r="U52" s="227"/>
      <c r="V52" s="117"/>
    </row>
    <row r="53" spans="1:22" s="110" customFormat="1" ht="6" customHeight="1">
      <c r="A53" s="119"/>
      <c r="B53" s="111"/>
      <c r="C53" s="104"/>
      <c r="D53" s="105" t="s">
        <v>96</v>
      </c>
      <c r="E53" s="115" t="s">
        <v>96</v>
      </c>
      <c r="F53" s="115" t="s">
        <v>96</v>
      </c>
      <c r="G53" s="107" t="s">
        <v>96</v>
      </c>
      <c r="H53" s="156"/>
      <c r="I53" s="115" t="s">
        <v>96</v>
      </c>
      <c r="J53" s="115" t="s">
        <v>96</v>
      </c>
      <c r="K53" s="115" t="s">
        <v>96</v>
      </c>
      <c r="L53" s="115" t="s">
        <v>96</v>
      </c>
      <c r="M53" s="115" t="s">
        <v>96</v>
      </c>
      <c r="N53" s="115" t="s">
        <v>96</v>
      </c>
      <c r="O53" s="115" t="s">
        <v>96</v>
      </c>
      <c r="P53" s="115" t="s">
        <v>96</v>
      </c>
      <c r="Q53" s="115" t="s">
        <v>96</v>
      </c>
      <c r="R53" s="115" t="s">
        <v>96</v>
      </c>
      <c r="S53" s="115" t="s">
        <v>96</v>
      </c>
      <c r="T53" s="195" t="s">
        <v>96</v>
      </c>
      <c r="U53" s="214"/>
      <c r="V53" s="109"/>
    </row>
    <row r="54" spans="1:22" s="123" customFormat="1" ht="13.5">
      <c r="A54" s="121"/>
      <c r="B54" s="100" t="s">
        <v>413</v>
      </c>
      <c r="C54" s="200"/>
      <c r="D54" s="122" t="s">
        <v>96</v>
      </c>
      <c r="E54" s="115" t="s">
        <v>96</v>
      </c>
      <c r="F54" s="115" t="s">
        <v>96</v>
      </c>
      <c r="G54" s="107" t="s">
        <v>96</v>
      </c>
      <c r="H54" s="156"/>
      <c r="I54" s="115" t="s">
        <v>96</v>
      </c>
      <c r="J54" s="115" t="s">
        <v>96</v>
      </c>
      <c r="K54" s="115" t="s">
        <v>96</v>
      </c>
      <c r="L54" s="115" t="s">
        <v>96</v>
      </c>
      <c r="M54" s="115" t="s">
        <v>96</v>
      </c>
      <c r="N54" s="115" t="s">
        <v>96</v>
      </c>
      <c r="O54" s="115" t="s">
        <v>96</v>
      </c>
      <c r="P54" s="115" t="s">
        <v>96</v>
      </c>
      <c r="Q54" s="115" t="s">
        <v>96</v>
      </c>
      <c r="R54" s="115" t="s">
        <v>96</v>
      </c>
      <c r="S54" s="115" t="s">
        <v>96</v>
      </c>
      <c r="T54" s="195" t="s">
        <v>96</v>
      </c>
      <c r="U54" s="214"/>
      <c r="V54" s="124"/>
    </row>
    <row r="55" spans="1:22" s="110" customFormat="1" ht="13.5" customHeight="1">
      <c r="A55" s="119">
        <v>5361</v>
      </c>
      <c r="B55" s="111" t="s">
        <v>414</v>
      </c>
      <c r="C55" s="104" t="s">
        <v>316</v>
      </c>
      <c r="D55" s="712" t="s">
        <v>415</v>
      </c>
      <c r="E55" s="115" t="s">
        <v>604</v>
      </c>
      <c r="F55" s="115">
        <v>5650</v>
      </c>
      <c r="G55" s="107">
        <v>5512</v>
      </c>
      <c r="H55" s="156"/>
      <c r="I55" s="115">
        <v>5635</v>
      </c>
      <c r="J55" s="115">
        <v>5635</v>
      </c>
      <c r="K55" s="115">
        <v>5635</v>
      </c>
      <c r="L55" s="115">
        <v>5635</v>
      </c>
      <c r="M55" s="115">
        <v>5460</v>
      </c>
      <c r="N55" s="115">
        <v>5460</v>
      </c>
      <c r="O55" s="115">
        <v>4648</v>
      </c>
      <c r="P55" s="115">
        <v>5460</v>
      </c>
      <c r="Q55" s="115">
        <v>5460</v>
      </c>
      <c r="R55" s="115">
        <v>5705</v>
      </c>
      <c r="S55" s="115">
        <v>5705</v>
      </c>
      <c r="T55" s="195">
        <v>5705</v>
      </c>
      <c r="U55" s="214">
        <f>A55</f>
        <v>5361</v>
      </c>
      <c r="V55" s="109"/>
    </row>
    <row r="56" spans="1:22" s="110" customFormat="1" ht="13.5" customHeight="1">
      <c r="A56" s="119"/>
      <c r="B56" s="111"/>
      <c r="C56" s="104"/>
      <c r="D56" s="712"/>
      <c r="E56" s="115" t="s">
        <v>96</v>
      </c>
      <c r="F56" s="115" t="s">
        <v>96</v>
      </c>
      <c r="G56" s="107" t="s">
        <v>96</v>
      </c>
      <c r="H56" s="156"/>
      <c r="I56" s="115" t="s">
        <v>96</v>
      </c>
      <c r="J56" s="115" t="s">
        <v>96</v>
      </c>
      <c r="K56" s="115" t="s">
        <v>96</v>
      </c>
      <c r="L56" s="115" t="s">
        <v>96</v>
      </c>
      <c r="M56" s="115" t="s">
        <v>96</v>
      </c>
      <c r="N56" s="115" t="s">
        <v>96</v>
      </c>
      <c r="O56" s="115" t="s">
        <v>96</v>
      </c>
      <c r="P56" s="115" t="s">
        <v>96</v>
      </c>
      <c r="Q56" s="115" t="s">
        <v>96</v>
      </c>
      <c r="R56" s="115" t="s">
        <v>96</v>
      </c>
      <c r="S56" s="115" t="s">
        <v>96</v>
      </c>
      <c r="T56" s="195" t="s">
        <v>96</v>
      </c>
      <c r="U56" s="214"/>
      <c r="V56" s="109"/>
    </row>
    <row r="57" spans="1:22" s="110" customFormat="1" ht="13.5" customHeight="1">
      <c r="A57" s="119"/>
      <c r="B57" s="111"/>
      <c r="C57" s="104"/>
      <c r="D57" s="752"/>
      <c r="E57" s="115" t="s">
        <v>96</v>
      </c>
      <c r="F57" s="115" t="s">
        <v>96</v>
      </c>
      <c r="G57" s="107" t="s">
        <v>96</v>
      </c>
      <c r="H57" s="156"/>
      <c r="I57" s="115" t="s">
        <v>96</v>
      </c>
      <c r="J57" s="115" t="s">
        <v>96</v>
      </c>
      <c r="K57" s="115" t="s">
        <v>96</v>
      </c>
      <c r="L57" s="115" t="s">
        <v>96</v>
      </c>
      <c r="M57" s="115" t="s">
        <v>96</v>
      </c>
      <c r="N57" s="115" t="s">
        <v>96</v>
      </c>
      <c r="O57" s="115" t="s">
        <v>96</v>
      </c>
      <c r="P57" s="115" t="s">
        <v>96</v>
      </c>
      <c r="Q57" s="115" t="s">
        <v>96</v>
      </c>
      <c r="R57" s="115" t="s">
        <v>96</v>
      </c>
      <c r="S57" s="115" t="s">
        <v>96</v>
      </c>
      <c r="T57" s="195" t="s">
        <v>96</v>
      </c>
      <c r="U57" s="214"/>
      <c r="V57" s="109"/>
    </row>
    <row r="58" spans="1:22" s="110" customFormat="1" ht="13.5" customHeight="1">
      <c r="A58" s="119">
        <v>5372</v>
      </c>
      <c r="B58" s="111" t="s">
        <v>416</v>
      </c>
      <c r="C58" s="104" t="s">
        <v>80</v>
      </c>
      <c r="D58" s="708" t="s">
        <v>417</v>
      </c>
      <c r="E58" s="115">
        <v>676</v>
      </c>
      <c r="F58" s="115">
        <v>711</v>
      </c>
      <c r="G58" s="107">
        <v>691</v>
      </c>
      <c r="H58" s="156"/>
      <c r="I58" s="115">
        <v>691</v>
      </c>
      <c r="J58" s="115">
        <v>691</v>
      </c>
      <c r="K58" s="115">
        <v>691</v>
      </c>
      <c r="L58" s="115">
        <v>691</v>
      </c>
      <c r="M58" s="115">
        <v>691</v>
      </c>
      <c r="N58" s="115">
        <v>691</v>
      </c>
      <c r="O58" s="115">
        <v>691</v>
      </c>
      <c r="P58" s="115">
        <v>691</v>
      </c>
      <c r="Q58" s="115">
        <v>691</v>
      </c>
      <c r="R58" s="115">
        <v>691</v>
      </c>
      <c r="S58" s="115">
        <v>691</v>
      </c>
      <c r="T58" s="195">
        <v>691</v>
      </c>
      <c r="U58" s="214">
        <f>A58</f>
        <v>5372</v>
      </c>
      <c r="V58" s="109"/>
    </row>
    <row r="59" spans="1:22" s="110" customFormat="1" ht="13.5" customHeight="1">
      <c r="A59" s="119"/>
      <c r="B59" s="111"/>
      <c r="C59" s="104"/>
      <c r="D59" s="708"/>
      <c r="E59" s="115" t="s">
        <v>96</v>
      </c>
      <c r="F59" s="115" t="s">
        <v>96</v>
      </c>
      <c r="G59" s="107" t="s">
        <v>96</v>
      </c>
      <c r="H59" s="156"/>
      <c r="I59" s="115" t="s">
        <v>96</v>
      </c>
      <c r="J59" s="115" t="s">
        <v>96</v>
      </c>
      <c r="K59" s="115" t="s">
        <v>96</v>
      </c>
      <c r="L59" s="115" t="s">
        <v>96</v>
      </c>
      <c r="M59" s="115" t="s">
        <v>96</v>
      </c>
      <c r="N59" s="115" t="s">
        <v>96</v>
      </c>
      <c r="O59" s="115" t="s">
        <v>96</v>
      </c>
      <c r="P59" s="115" t="s">
        <v>96</v>
      </c>
      <c r="Q59" s="115" t="s">
        <v>96</v>
      </c>
      <c r="R59" s="115" t="s">
        <v>96</v>
      </c>
      <c r="S59" s="115" t="s">
        <v>96</v>
      </c>
      <c r="T59" s="195" t="s">
        <v>96</v>
      </c>
      <c r="U59" s="214"/>
      <c r="V59" s="109"/>
    </row>
    <row r="60" spans="1:22" s="110" customFormat="1" ht="13.5" customHeight="1">
      <c r="A60" s="119"/>
      <c r="B60" s="111"/>
      <c r="C60" s="104"/>
      <c r="D60" s="711"/>
      <c r="E60" s="115" t="s">
        <v>96</v>
      </c>
      <c r="F60" s="115" t="s">
        <v>96</v>
      </c>
      <c r="G60" s="107" t="s">
        <v>96</v>
      </c>
      <c r="H60" s="156"/>
      <c r="I60" s="115" t="s">
        <v>96</v>
      </c>
      <c r="J60" s="115" t="s">
        <v>96</v>
      </c>
      <c r="K60" s="115" t="s">
        <v>96</v>
      </c>
      <c r="L60" s="115" t="s">
        <v>96</v>
      </c>
      <c r="M60" s="115" t="s">
        <v>96</v>
      </c>
      <c r="N60" s="115" t="s">
        <v>96</v>
      </c>
      <c r="O60" s="115" t="s">
        <v>96</v>
      </c>
      <c r="P60" s="115" t="s">
        <v>96</v>
      </c>
      <c r="Q60" s="115" t="s">
        <v>96</v>
      </c>
      <c r="R60" s="115" t="s">
        <v>96</v>
      </c>
      <c r="S60" s="115" t="s">
        <v>96</v>
      </c>
      <c r="T60" s="195" t="s">
        <v>96</v>
      </c>
      <c r="U60" s="214"/>
      <c r="V60" s="109"/>
    </row>
    <row r="61" spans="1:22" s="110" customFormat="1" ht="6" customHeight="1">
      <c r="A61" s="119"/>
      <c r="B61" s="111"/>
      <c r="C61" s="104"/>
      <c r="D61" s="105" t="s">
        <v>96</v>
      </c>
      <c r="E61" s="115" t="s">
        <v>96</v>
      </c>
      <c r="F61" s="115" t="s">
        <v>96</v>
      </c>
      <c r="G61" s="107" t="s">
        <v>96</v>
      </c>
      <c r="H61" s="156"/>
      <c r="I61" s="115" t="s">
        <v>96</v>
      </c>
      <c r="J61" s="115" t="s">
        <v>96</v>
      </c>
      <c r="K61" s="115" t="s">
        <v>96</v>
      </c>
      <c r="L61" s="115" t="s">
        <v>96</v>
      </c>
      <c r="M61" s="115" t="s">
        <v>96</v>
      </c>
      <c r="N61" s="115" t="s">
        <v>96</v>
      </c>
      <c r="O61" s="115" t="s">
        <v>96</v>
      </c>
      <c r="P61" s="115" t="s">
        <v>96</v>
      </c>
      <c r="Q61" s="115" t="s">
        <v>96</v>
      </c>
      <c r="R61" s="115" t="s">
        <v>96</v>
      </c>
      <c r="S61" s="115" t="s">
        <v>96</v>
      </c>
      <c r="T61" s="195" t="s">
        <v>96</v>
      </c>
      <c r="U61" s="214"/>
      <c r="V61" s="109"/>
    </row>
    <row r="62" spans="1:22" s="123" customFormat="1" ht="13.5">
      <c r="A62" s="212"/>
      <c r="B62" s="228" t="s">
        <v>418</v>
      </c>
      <c r="C62" s="229"/>
      <c r="D62" s="122" t="s">
        <v>96</v>
      </c>
      <c r="E62" s="115" t="s">
        <v>96</v>
      </c>
      <c r="F62" s="115" t="s">
        <v>96</v>
      </c>
      <c r="G62" s="107" t="s">
        <v>96</v>
      </c>
      <c r="H62" s="156"/>
      <c r="I62" s="115" t="s">
        <v>96</v>
      </c>
      <c r="J62" s="115" t="s">
        <v>96</v>
      </c>
      <c r="K62" s="115" t="s">
        <v>96</v>
      </c>
      <c r="L62" s="115" t="s">
        <v>96</v>
      </c>
      <c r="M62" s="115" t="s">
        <v>96</v>
      </c>
      <c r="N62" s="115" t="s">
        <v>96</v>
      </c>
      <c r="O62" s="115" t="s">
        <v>96</v>
      </c>
      <c r="P62" s="115" t="s">
        <v>96</v>
      </c>
      <c r="Q62" s="115" t="s">
        <v>96</v>
      </c>
      <c r="R62" s="115" t="s">
        <v>96</v>
      </c>
      <c r="S62" s="115" t="s">
        <v>96</v>
      </c>
      <c r="T62" s="195" t="s">
        <v>96</v>
      </c>
      <c r="U62" s="214"/>
      <c r="V62" s="124"/>
    </row>
    <row r="63" spans="1:22" s="110" customFormat="1" ht="13.5" customHeight="1">
      <c r="A63" s="125">
        <v>5521</v>
      </c>
      <c r="B63" s="161" t="s">
        <v>419</v>
      </c>
      <c r="C63" s="118" t="s">
        <v>420</v>
      </c>
      <c r="D63" s="105" t="s">
        <v>421</v>
      </c>
      <c r="E63" s="115">
        <v>683</v>
      </c>
      <c r="F63" s="115">
        <v>683</v>
      </c>
      <c r="G63" s="107">
        <v>659</v>
      </c>
      <c r="H63" s="156"/>
      <c r="I63" s="115">
        <v>683</v>
      </c>
      <c r="J63" s="115">
        <v>683</v>
      </c>
      <c r="K63" s="115">
        <v>683</v>
      </c>
      <c r="L63" s="115">
        <v>683</v>
      </c>
      <c r="M63" s="115">
        <v>683</v>
      </c>
      <c r="N63" s="115">
        <v>683</v>
      </c>
      <c r="O63" s="115">
        <v>683</v>
      </c>
      <c r="P63" s="115">
        <v>508</v>
      </c>
      <c r="Q63" s="115">
        <v>683</v>
      </c>
      <c r="R63" s="115">
        <v>643</v>
      </c>
      <c r="S63" s="115">
        <v>643</v>
      </c>
      <c r="T63" s="195">
        <v>643</v>
      </c>
      <c r="U63" s="214">
        <f>A63</f>
        <v>5521</v>
      </c>
      <c r="V63" s="109"/>
    </row>
    <row r="64" spans="1:22" s="110" customFormat="1" ht="13.5" customHeight="1">
      <c r="A64" s="125">
        <v>5531</v>
      </c>
      <c r="B64" s="161" t="s">
        <v>422</v>
      </c>
      <c r="C64" s="118" t="s">
        <v>423</v>
      </c>
      <c r="D64" s="737" t="s">
        <v>424</v>
      </c>
      <c r="E64" s="208">
        <v>487</v>
      </c>
      <c r="F64" s="208">
        <v>490</v>
      </c>
      <c r="G64" s="107">
        <v>507</v>
      </c>
      <c r="H64" s="156"/>
      <c r="I64" s="115">
        <v>490</v>
      </c>
      <c r="J64" s="115">
        <v>490</v>
      </c>
      <c r="K64" s="115">
        <v>490</v>
      </c>
      <c r="L64" s="115">
        <v>490</v>
      </c>
      <c r="M64" s="115">
        <v>490</v>
      </c>
      <c r="N64" s="115">
        <v>507</v>
      </c>
      <c r="O64" s="115">
        <v>507</v>
      </c>
      <c r="P64" s="115">
        <v>525</v>
      </c>
      <c r="Q64" s="115">
        <v>525</v>
      </c>
      <c r="R64" s="115">
        <v>525</v>
      </c>
      <c r="S64" s="115">
        <v>525</v>
      </c>
      <c r="T64" s="195">
        <v>525</v>
      </c>
      <c r="U64" s="214">
        <f>A64</f>
        <v>5531</v>
      </c>
      <c r="V64" s="109"/>
    </row>
    <row r="65" spans="1:22" s="110" customFormat="1" ht="13.5" customHeight="1">
      <c r="A65" s="125"/>
      <c r="B65" s="161"/>
      <c r="C65" s="118"/>
      <c r="D65" s="737"/>
      <c r="E65" s="115" t="s">
        <v>96</v>
      </c>
      <c r="F65" s="115" t="s">
        <v>96</v>
      </c>
      <c r="G65" s="107" t="s">
        <v>96</v>
      </c>
      <c r="H65" s="156"/>
      <c r="I65" s="115" t="s">
        <v>96</v>
      </c>
      <c r="J65" s="115" t="s">
        <v>96</v>
      </c>
      <c r="K65" s="115" t="s">
        <v>96</v>
      </c>
      <c r="L65" s="115" t="s">
        <v>96</v>
      </c>
      <c r="M65" s="115" t="s">
        <v>96</v>
      </c>
      <c r="N65" s="115" t="s">
        <v>96</v>
      </c>
      <c r="O65" s="115" t="s">
        <v>96</v>
      </c>
      <c r="P65" s="115" t="s">
        <v>96</v>
      </c>
      <c r="Q65" s="115" t="s">
        <v>96</v>
      </c>
      <c r="R65" s="115" t="s">
        <v>96</v>
      </c>
      <c r="S65" s="115" t="s">
        <v>96</v>
      </c>
      <c r="T65" s="195" t="s">
        <v>96</v>
      </c>
      <c r="U65" s="214"/>
      <c r="V65" s="109"/>
    </row>
    <row r="66" spans="1:22" s="110" customFormat="1" ht="13.5" customHeight="1">
      <c r="A66" s="125"/>
      <c r="B66" s="161"/>
      <c r="C66" s="118"/>
      <c r="D66" s="737"/>
      <c r="E66" s="115" t="s">
        <v>96</v>
      </c>
      <c r="F66" s="115" t="s">
        <v>96</v>
      </c>
      <c r="G66" s="107" t="s">
        <v>96</v>
      </c>
      <c r="H66" s="156"/>
      <c r="I66" s="115" t="s">
        <v>96</v>
      </c>
      <c r="J66" s="115" t="s">
        <v>96</v>
      </c>
      <c r="K66" s="115" t="s">
        <v>96</v>
      </c>
      <c r="L66" s="115" t="s">
        <v>96</v>
      </c>
      <c r="M66" s="115" t="s">
        <v>96</v>
      </c>
      <c r="N66" s="115" t="s">
        <v>96</v>
      </c>
      <c r="O66" s="115" t="s">
        <v>96</v>
      </c>
      <c r="P66" s="115" t="s">
        <v>96</v>
      </c>
      <c r="Q66" s="115" t="s">
        <v>96</v>
      </c>
      <c r="R66" s="115" t="s">
        <v>96</v>
      </c>
      <c r="S66" s="115" t="s">
        <v>96</v>
      </c>
      <c r="T66" s="195" t="s">
        <v>96</v>
      </c>
      <c r="U66" s="214"/>
      <c r="V66" s="109"/>
    </row>
    <row r="67" spans="1:22" s="110" customFormat="1" ht="12.75" customHeight="1">
      <c r="A67" s="125"/>
      <c r="B67" s="161"/>
      <c r="C67" s="118"/>
      <c r="D67" s="737"/>
      <c r="E67" s="115" t="s">
        <v>96</v>
      </c>
      <c r="F67" s="115" t="s">
        <v>96</v>
      </c>
      <c r="G67" s="107" t="s">
        <v>96</v>
      </c>
      <c r="H67" s="156"/>
      <c r="I67" s="115" t="s">
        <v>96</v>
      </c>
      <c r="J67" s="115" t="s">
        <v>96</v>
      </c>
      <c r="K67" s="115" t="s">
        <v>96</v>
      </c>
      <c r="L67" s="115" t="s">
        <v>96</v>
      </c>
      <c r="M67" s="115" t="s">
        <v>96</v>
      </c>
      <c r="N67" s="115" t="s">
        <v>96</v>
      </c>
      <c r="O67" s="115" t="s">
        <v>96</v>
      </c>
      <c r="P67" s="115" t="s">
        <v>96</v>
      </c>
      <c r="Q67" s="115" t="s">
        <v>96</v>
      </c>
      <c r="R67" s="115" t="s">
        <v>96</v>
      </c>
      <c r="S67" s="115" t="s">
        <v>96</v>
      </c>
      <c r="T67" s="195" t="s">
        <v>96</v>
      </c>
      <c r="U67" s="214"/>
      <c r="V67" s="109"/>
    </row>
    <row r="68" spans="1:22" s="110" customFormat="1" ht="13.5" customHeight="1">
      <c r="A68" s="125">
        <v>5541</v>
      </c>
      <c r="B68" s="161" t="s">
        <v>425</v>
      </c>
      <c r="C68" s="118" t="s">
        <v>420</v>
      </c>
      <c r="D68" s="126" t="s">
        <v>426</v>
      </c>
      <c r="E68" s="115">
        <v>493</v>
      </c>
      <c r="F68" s="115">
        <v>493</v>
      </c>
      <c r="G68" s="107">
        <v>493</v>
      </c>
      <c r="H68" s="156"/>
      <c r="I68" s="115">
        <v>493</v>
      </c>
      <c r="J68" s="115">
        <v>493</v>
      </c>
      <c r="K68" s="115">
        <v>493</v>
      </c>
      <c r="L68" s="115">
        <v>493</v>
      </c>
      <c r="M68" s="115">
        <v>493</v>
      </c>
      <c r="N68" s="115">
        <v>493</v>
      </c>
      <c r="O68" s="115">
        <v>493</v>
      </c>
      <c r="P68" s="115">
        <v>493</v>
      </c>
      <c r="Q68" s="115">
        <v>493</v>
      </c>
      <c r="R68" s="115">
        <v>493</v>
      </c>
      <c r="S68" s="115">
        <v>493</v>
      </c>
      <c r="T68" s="195">
        <v>493</v>
      </c>
      <c r="U68" s="214">
        <f>A68</f>
        <v>5541</v>
      </c>
      <c r="V68" s="109"/>
    </row>
    <row r="69" spans="1:22" s="110" customFormat="1" ht="6" customHeight="1">
      <c r="A69" s="230"/>
      <c r="B69" s="116"/>
      <c r="C69" s="231"/>
      <c r="D69" s="105" t="s">
        <v>96</v>
      </c>
      <c r="E69" s="115" t="s">
        <v>96</v>
      </c>
      <c r="F69" s="115" t="s">
        <v>96</v>
      </c>
      <c r="G69" s="107" t="s">
        <v>96</v>
      </c>
      <c r="H69" s="156"/>
      <c r="I69" s="115" t="s">
        <v>96</v>
      </c>
      <c r="J69" s="115" t="s">
        <v>96</v>
      </c>
      <c r="K69" s="115" t="s">
        <v>96</v>
      </c>
      <c r="L69" s="115" t="s">
        <v>96</v>
      </c>
      <c r="M69" s="115" t="s">
        <v>96</v>
      </c>
      <c r="N69" s="115" t="s">
        <v>96</v>
      </c>
      <c r="O69" s="115" t="s">
        <v>96</v>
      </c>
      <c r="P69" s="115" t="s">
        <v>96</v>
      </c>
      <c r="Q69" s="115" t="s">
        <v>96</v>
      </c>
      <c r="R69" s="115" t="s">
        <v>96</v>
      </c>
      <c r="S69" s="115" t="s">
        <v>96</v>
      </c>
      <c r="T69" s="195" t="s">
        <v>96</v>
      </c>
      <c r="U69" s="214"/>
      <c r="V69" s="109"/>
    </row>
    <row r="70" spans="1:22" s="123" customFormat="1" ht="13.5">
      <c r="A70" s="212"/>
      <c r="B70" s="228" t="s">
        <v>427</v>
      </c>
      <c r="C70" s="229"/>
      <c r="D70" s="122" t="s">
        <v>96</v>
      </c>
      <c r="E70" s="115" t="s">
        <v>96</v>
      </c>
      <c r="F70" s="115" t="s">
        <v>96</v>
      </c>
      <c r="G70" s="107" t="s">
        <v>96</v>
      </c>
      <c r="H70" s="156"/>
      <c r="I70" s="115" t="s">
        <v>96</v>
      </c>
      <c r="J70" s="115" t="s">
        <v>96</v>
      </c>
      <c r="K70" s="115" t="s">
        <v>96</v>
      </c>
      <c r="L70" s="115" t="s">
        <v>96</v>
      </c>
      <c r="M70" s="115" t="s">
        <v>96</v>
      </c>
      <c r="N70" s="115" t="s">
        <v>96</v>
      </c>
      <c r="O70" s="115" t="s">
        <v>96</v>
      </c>
      <c r="P70" s="115" t="s">
        <v>96</v>
      </c>
      <c r="Q70" s="115" t="s">
        <v>96</v>
      </c>
      <c r="R70" s="115" t="s">
        <v>96</v>
      </c>
      <c r="S70" s="115" t="s">
        <v>96</v>
      </c>
      <c r="T70" s="195" t="s">
        <v>96</v>
      </c>
      <c r="U70" s="214"/>
      <c r="V70" s="124"/>
    </row>
    <row r="71" spans="1:22" s="110" customFormat="1" ht="13.5" customHeight="1">
      <c r="A71" s="125">
        <v>5601</v>
      </c>
      <c r="B71" s="161" t="s">
        <v>428</v>
      </c>
      <c r="C71" s="118" t="s">
        <v>420</v>
      </c>
      <c r="D71" s="708" t="s">
        <v>429</v>
      </c>
      <c r="E71" s="115">
        <v>6035</v>
      </c>
      <c r="F71" s="115">
        <v>5900</v>
      </c>
      <c r="G71" s="107">
        <v>5900</v>
      </c>
      <c r="H71" s="156"/>
      <c r="I71" s="115">
        <v>5900</v>
      </c>
      <c r="J71" s="115">
        <v>5900</v>
      </c>
      <c r="K71" s="115">
        <v>5900</v>
      </c>
      <c r="L71" s="115">
        <v>5900</v>
      </c>
      <c r="M71" s="115">
        <v>5900</v>
      </c>
      <c r="N71" s="115">
        <v>5900</v>
      </c>
      <c r="O71" s="115">
        <v>5900</v>
      </c>
      <c r="P71" s="115">
        <v>5900</v>
      </c>
      <c r="Q71" s="115">
        <v>5900</v>
      </c>
      <c r="R71" s="115">
        <v>5900</v>
      </c>
      <c r="S71" s="115">
        <v>5900</v>
      </c>
      <c r="T71" s="195">
        <v>5900</v>
      </c>
      <c r="U71" s="214">
        <f>A71</f>
        <v>5601</v>
      </c>
      <c r="V71" s="109"/>
    </row>
    <row r="72" spans="1:22" s="110" customFormat="1" ht="13.5" customHeight="1">
      <c r="A72" s="119"/>
      <c r="B72" s="111"/>
      <c r="C72" s="104"/>
      <c r="D72" s="711"/>
      <c r="E72" s="115" t="s">
        <v>96</v>
      </c>
      <c r="F72" s="115" t="s">
        <v>96</v>
      </c>
      <c r="G72" s="107" t="s">
        <v>96</v>
      </c>
      <c r="H72" s="156"/>
      <c r="I72" s="115" t="s">
        <v>96</v>
      </c>
      <c r="J72" s="115" t="s">
        <v>96</v>
      </c>
      <c r="K72" s="115" t="s">
        <v>96</v>
      </c>
      <c r="L72" s="115" t="s">
        <v>96</v>
      </c>
      <c r="M72" s="115" t="s">
        <v>96</v>
      </c>
      <c r="N72" s="115" t="s">
        <v>96</v>
      </c>
      <c r="O72" s="115" t="s">
        <v>96</v>
      </c>
      <c r="P72" s="115" t="s">
        <v>96</v>
      </c>
      <c r="Q72" s="115" t="s">
        <v>96</v>
      </c>
      <c r="R72" s="115" t="s">
        <v>96</v>
      </c>
      <c r="S72" s="115" t="s">
        <v>96</v>
      </c>
      <c r="T72" s="195" t="s">
        <v>96</v>
      </c>
      <c r="U72" s="214"/>
      <c r="V72" s="109"/>
    </row>
    <row r="73" spans="1:22" s="110" customFormat="1" ht="13.5" customHeight="1">
      <c r="A73" s="125">
        <v>5611</v>
      </c>
      <c r="B73" s="113" t="s">
        <v>430</v>
      </c>
      <c r="C73" s="118" t="s">
        <v>420</v>
      </c>
      <c r="D73" s="708" t="s">
        <v>431</v>
      </c>
      <c r="E73" s="115">
        <v>7240</v>
      </c>
      <c r="F73" s="115">
        <v>7503</v>
      </c>
      <c r="G73" s="107">
        <v>6890</v>
      </c>
      <c r="H73" s="156"/>
      <c r="I73" s="115">
        <v>7240</v>
      </c>
      <c r="J73" s="115">
        <v>6190</v>
      </c>
      <c r="K73" s="115">
        <v>6190</v>
      </c>
      <c r="L73" s="115">
        <v>7240</v>
      </c>
      <c r="M73" s="115">
        <v>7240</v>
      </c>
      <c r="N73" s="115">
        <v>7240</v>
      </c>
      <c r="O73" s="115">
        <v>6190</v>
      </c>
      <c r="P73" s="115">
        <v>6190</v>
      </c>
      <c r="Q73" s="115">
        <v>7240</v>
      </c>
      <c r="R73" s="115">
        <v>7240</v>
      </c>
      <c r="S73" s="115">
        <v>7240</v>
      </c>
      <c r="T73" s="195">
        <v>7240</v>
      </c>
      <c r="U73" s="214">
        <f>A73</f>
        <v>5611</v>
      </c>
      <c r="V73" s="109"/>
    </row>
    <row r="74" spans="1:22" s="110" customFormat="1" ht="13.5" customHeight="1">
      <c r="A74" s="125"/>
      <c r="B74" s="113"/>
      <c r="C74" s="118"/>
      <c r="D74" s="711"/>
      <c r="E74" s="115" t="s">
        <v>96</v>
      </c>
      <c r="F74" s="115" t="s">
        <v>96</v>
      </c>
      <c r="G74" s="107" t="s">
        <v>96</v>
      </c>
      <c r="H74" s="156"/>
      <c r="I74" s="115" t="s">
        <v>96</v>
      </c>
      <c r="J74" s="115" t="s">
        <v>96</v>
      </c>
      <c r="K74" s="115" t="s">
        <v>96</v>
      </c>
      <c r="L74" s="115" t="s">
        <v>96</v>
      </c>
      <c r="M74" s="115" t="s">
        <v>96</v>
      </c>
      <c r="N74" s="115" t="s">
        <v>96</v>
      </c>
      <c r="O74" s="115" t="s">
        <v>96</v>
      </c>
      <c r="P74" s="115" t="s">
        <v>96</v>
      </c>
      <c r="Q74" s="115" t="s">
        <v>96</v>
      </c>
      <c r="R74" s="115" t="s">
        <v>96</v>
      </c>
      <c r="S74" s="115" t="s">
        <v>96</v>
      </c>
      <c r="T74" s="195" t="s">
        <v>96</v>
      </c>
      <c r="U74" s="168" t="s">
        <v>96</v>
      </c>
      <c r="V74" s="109"/>
    </row>
    <row r="75" spans="1:21" s="110" customFormat="1" ht="13.5">
      <c r="A75" s="119">
        <v>5631</v>
      </c>
      <c r="B75" s="111" t="s">
        <v>432</v>
      </c>
      <c r="C75" s="127" t="s">
        <v>420</v>
      </c>
      <c r="D75" s="706" t="s">
        <v>433</v>
      </c>
      <c r="E75" s="115">
        <v>3438</v>
      </c>
      <c r="F75" s="115">
        <v>4090</v>
      </c>
      <c r="G75" s="107">
        <v>4090</v>
      </c>
      <c r="H75" s="156"/>
      <c r="I75" s="115">
        <v>4090</v>
      </c>
      <c r="J75" s="115">
        <v>4090</v>
      </c>
      <c r="K75" s="115">
        <v>4090</v>
      </c>
      <c r="L75" s="115">
        <v>4090</v>
      </c>
      <c r="M75" s="115">
        <v>4090</v>
      </c>
      <c r="N75" s="115">
        <v>4090</v>
      </c>
      <c r="O75" s="115">
        <v>4090</v>
      </c>
      <c r="P75" s="115">
        <v>4090</v>
      </c>
      <c r="Q75" s="115">
        <v>4090</v>
      </c>
      <c r="R75" s="115">
        <v>4090</v>
      </c>
      <c r="S75" s="115">
        <v>4090</v>
      </c>
      <c r="T75" s="195">
        <v>4090</v>
      </c>
      <c r="U75" s="214">
        <f>A75</f>
        <v>5631</v>
      </c>
    </row>
    <row r="76" spans="1:21" s="110" customFormat="1" ht="13.5">
      <c r="A76" s="119"/>
      <c r="B76" s="111"/>
      <c r="C76" s="127"/>
      <c r="D76" s="706"/>
      <c r="E76" s="115" t="s">
        <v>96</v>
      </c>
      <c r="F76" s="115" t="s">
        <v>96</v>
      </c>
      <c r="G76" s="107" t="s">
        <v>96</v>
      </c>
      <c r="H76" s="156"/>
      <c r="I76" s="115" t="s">
        <v>96</v>
      </c>
      <c r="J76" s="115" t="s">
        <v>96</v>
      </c>
      <c r="K76" s="115" t="s">
        <v>96</v>
      </c>
      <c r="L76" s="115" t="s">
        <v>96</v>
      </c>
      <c r="M76" s="115" t="s">
        <v>96</v>
      </c>
      <c r="N76" s="115" t="s">
        <v>96</v>
      </c>
      <c r="O76" s="115" t="s">
        <v>96</v>
      </c>
      <c r="P76" s="115" t="s">
        <v>96</v>
      </c>
      <c r="Q76" s="115" t="s">
        <v>96</v>
      </c>
      <c r="R76" s="115" t="s">
        <v>96</v>
      </c>
      <c r="S76" s="115" t="s">
        <v>96</v>
      </c>
      <c r="T76" s="195" t="s">
        <v>96</v>
      </c>
      <c r="U76" s="214"/>
    </row>
    <row r="77" spans="1:21" s="110" customFormat="1" ht="13.5">
      <c r="A77" s="119"/>
      <c r="B77" s="111"/>
      <c r="C77" s="127"/>
      <c r="D77" s="753"/>
      <c r="E77" s="115" t="s">
        <v>96</v>
      </c>
      <c r="F77" s="115" t="s">
        <v>96</v>
      </c>
      <c r="G77" s="107" t="s">
        <v>96</v>
      </c>
      <c r="H77" s="156"/>
      <c r="I77" s="115" t="s">
        <v>96</v>
      </c>
      <c r="J77" s="115" t="s">
        <v>96</v>
      </c>
      <c r="K77" s="115" t="s">
        <v>96</v>
      </c>
      <c r="L77" s="115" t="s">
        <v>96</v>
      </c>
      <c r="M77" s="115" t="s">
        <v>96</v>
      </c>
      <c r="N77" s="115" t="s">
        <v>96</v>
      </c>
      <c r="O77" s="115" t="s">
        <v>96</v>
      </c>
      <c r="P77" s="115" t="s">
        <v>96</v>
      </c>
      <c r="Q77" s="115" t="s">
        <v>96</v>
      </c>
      <c r="R77" s="115" t="s">
        <v>96</v>
      </c>
      <c r="S77" s="115" t="s">
        <v>96</v>
      </c>
      <c r="T77" s="195" t="s">
        <v>96</v>
      </c>
      <c r="U77" s="214"/>
    </row>
    <row r="78" spans="1:21" s="110" customFormat="1" ht="13.5">
      <c r="A78" s="119"/>
      <c r="B78" s="111"/>
      <c r="C78" s="127"/>
      <c r="D78" s="753"/>
      <c r="E78" s="115" t="s">
        <v>96</v>
      </c>
      <c r="F78" s="115" t="s">
        <v>96</v>
      </c>
      <c r="G78" s="107" t="s">
        <v>96</v>
      </c>
      <c r="H78" s="156"/>
      <c r="I78" s="115" t="s">
        <v>96</v>
      </c>
      <c r="J78" s="115" t="s">
        <v>96</v>
      </c>
      <c r="K78" s="115" t="s">
        <v>96</v>
      </c>
      <c r="L78" s="115" t="s">
        <v>96</v>
      </c>
      <c r="M78" s="115" t="s">
        <v>96</v>
      </c>
      <c r="N78" s="115" t="s">
        <v>96</v>
      </c>
      <c r="O78" s="115" t="s">
        <v>96</v>
      </c>
      <c r="P78" s="115" t="s">
        <v>96</v>
      </c>
      <c r="Q78" s="115" t="s">
        <v>96</v>
      </c>
      <c r="R78" s="115" t="s">
        <v>96</v>
      </c>
      <c r="S78" s="115" t="s">
        <v>96</v>
      </c>
      <c r="T78" s="195" t="s">
        <v>96</v>
      </c>
      <c r="U78" s="214"/>
    </row>
    <row r="79" spans="1:21" s="110" customFormat="1" ht="13.5">
      <c r="A79" s="119"/>
      <c r="B79" s="111"/>
      <c r="C79" s="127"/>
      <c r="D79" s="753"/>
      <c r="E79" s="115" t="s">
        <v>96</v>
      </c>
      <c r="F79" s="115" t="s">
        <v>96</v>
      </c>
      <c r="G79" s="107" t="s">
        <v>96</v>
      </c>
      <c r="H79" s="156"/>
      <c r="I79" s="115" t="s">
        <v>96</v>
      </c>
      <c r="J79" s="115" t="s">
        <v>96</v>
      </c>
      <c r="K79" s="115" t="s">
        <v>96</v>
      </c>
      <c r="L79" s="115" t="s">
        <v>96</v>
      </c>
      <c r="M79" s="115" t="s">
        <v>96</v>
      </c>
      <c r="N79" s="115" t="s">
        <v>96</v>
      </c>
      <c r="O79" s="115" t="s">
        <v>96</v>
      </c>
      <c r="P79" s="115" t="s">
        <v>96</v>
      </c>
      <c r="Q79" s="115" t="s">
        <v>96</v>
      </c>
      <c r="R79" s="115" t="s">
        <v>96</v>
      </c>
      <c r="S79" s="115" t="s">
        <v>96</v>
      </c>
      <c r="T79" s="195" t="s">
        <v>96</v>
      </c>
      <c r="U79" s="214"/>
    </row>
    <row r="80" spans="1:21" s="110" customFormat="1" ht="12" customHeight="1">
      <c r="A80" s="119"/>
      <c r="B80" s="111"/>
      <c r="C80" s="127"/>
      <c r="D80" s="753"/>
      <c r="E80" s="115" t="s">
        <v>96</v>
      </c>
      <c r="F80" s="115" t="s">
        <v>96</v>
      </c>
      <c r="G80" s="107" t="s">
        <v>96</v>
      </c>
      <c r="H80" s="156"/>
      <c r="I80" s="115" t="s">
        <v>96</v>
      </c>
      <c r="J80" s="115" t="s">
        <v>96</v>
      </c>
      <c r="K80" s="115" t="s">
        <v>96</v>
      </c>
      <c r="L80" s="115" t="s">
        <v>96</v>
      </c>
      <c r="M80" s="115" t="s">
        <v>96</v>
      </c>
      <c r="N80" s="115" t="s">
        <v>96</v>
      </c>
      <c r="O80" s="115" t="s">
        <v>96</v>
      </c>
      <c r="P80" s="115" t="s">
        <v>96</v>
      </c>
      <c r="Q80" s="115" t="s">
        <v>96</v>
      </c>
      <c r="R80" s="115" t="s">
        <v>96</v>
      </c>
      <c r="S80" s="115" t="s">
        <v>96</v>
      </c>
      <c r="T80" s="195" t="s">
        <v>96</v>
      </c>
      <c r="U80" s="214"/>
    </row>
    <row r="81" spans="1:21" s="110" customFormat="1" ht="12.75" customHeight="1">
      <c r="A81" s="119">
        <v>5641</v>
      </c>
      <c r="B81" s="111" t="s">
        <v>434</v>
      </c>
      <c r="C81" s="127" t="s">
        <v>420</v>
      </c>
      <c r="D81" s="712" t="s">
        <v>435</v>
      </c>
      <c r="E81" s="115">
        <v>1980</v>
      </c>
      <c r="F81" s="115">
        <v>1980</v>
      </c>
      <c r="G81" s="107">
        <v>1980</v>
      </c>
      <c r="H81" s="156"/>
      <c r="I81" s="115">
        <v>1980</v>
      </c>
      <c r="J81" s="115">
        <v>1980</v>
      </c>
      <c r="K81" s="115">
        <v>1980</v>
      </c>
      <c r="L81" s="115">
        <v>1980</v>
      </c>
      <c r="M81" s="115">
        <v>1980</v>
      </c>
      <c r="N81" s="115">
        <v>1980</v>
      </c>
      <c r="O81" s="115">
        <v>1980</v>
      </c>
      <c r="P81" s="115">
        <v>1980</v>
      </c>
      <c r="Q81" s="115">
        <v>1980</v>
      </c>
      <c r="R81" s="115">
        <v>1980</v>
      </c>
      <c r="S81" s="115">
        <v>1980</v>
      </c>
      <c r="T81" s="195">
        <v>1980</v>
      </c>
      <c r="U81" s="214">
        <f>A81</f>
        <v>5641</v>
      </c>
    </row>
    <row r="82" spans="1:21" s="110" customFormat="1" ht="12.75" customHeight="1">
      <c r="A82" s="119"/>
      <c r="B82" s="128"/>
      <c r="C82" s="104"/>
      <c r="D82" s="751"/>
      <c r="E82" s="115" t="s">
        <v>96</v>
      </c>
      <c r="F82" s="115" t="s">
        <v>96</v>
      </c>
      <c r="G82" s="107" t="s">
        <v>96</v>
      </c>
      <c r="H82" s="156"/>
      <c r="I82" s="115" t="s">
        <v>96</v>
      </c>
      <c r="J82" s="115" t="s">
        <v>96</v>
      </c>
      <c r="K82" s="115" t="s">
        <v>96</v>
      </c>
      <c r="L82" s="115" t="s">
        <v>96</v>
      </c>
      <c r="M82" s="115" t="s">
        <v>96</v>
      </c>
      <c r="N82" s="115" t="s">
        <v>96</v>
      </c>
      <c r="O82" s="115" t="s">
        <v>96</v>
      </c>
      <c r="P82" s="115" t="s">
        <v>96</v>
      </c>
      <c r="Q82" s="115" t="s">
        <v>96</v>
      </c>
      <c r="R82" s="115" t="s">
        <v>96</v>
      </c>
      <c r="S82" s="115" t="s">
        <v>96</v>
      </c>
      <c r="T82" s="195" t="s">
        <v>96</v>
      </c>
      <c r="U82" s="214"/>
    </row>
    <row r="83" spans="1:22" s="110" customFormat="1" ht="6" customHeight="1">
      <c r="A83" s="230"/>
      <c r="B83" s="116"/>
      <c r="C83" s="231"/>
      <c r="D83" s="105" t="s">
        <v>96</v>
      </c>
      <c r="E83" s="115" t="s">
        <v>96</v>
      </c>
      <c r="F83" s="115" t="s">
        <v>96</v>
      </c>
      <c r="G83" s="107" t="s">
        <v>96</v>
      </c>
      <c r="H83" s="156"/>
      <c r="I83" s="115" t="s">
        <v>96</v>
      </c>
      <c r="J83" s="115" t="s">
        <v>96</v>
      </c>
      <c r="K83" s="115" t="s">
        <v>96</v>
      </c>
      <c r="L83" s="115" t="s">
        <v>96</v>
      </c>
      <c r="M83" s="115" t="s">
        <v>96</v>
      </c>
      <c r="N83" s="115" t="s">
        <v>96</v>
      </c>
      <c r="O83" s="115" t="s">
        <v>96</v>
      </c>
      <c r="P83" s="115" t="s">
        <v>96</v>
      </c>
      <c r="Q83" s="115" t="s">
        <v>96</v>
      </c>
      <c r="R83" s="115" t="s">
        <v>96</v>
      </c>
      <c r="S83" s="115" t="s">
        <v>96</v>
      </c>
      <c r="T83" s="195" t="s">
        <v>96</v>
      </c>
      <c r="U83" s="214"/>
      <c r="V83" s="109"/>
    </row>
    <row r="84" spans="1:39" s="110" customFormat="1" ht="13.5">
      <c r="A84" s="121"/>
      <c r="B84" s="100" t="s">
        <v>436</v>
      </c>
      <c r="C84" s="232"/>
      <c r="D84" s="233"/>
      <c r="E84" s="115" t="s">
        <v>96</v>
      </c>
      <c r="F84" s="115" t="s">
        <v>96</v>
      </c>
      <c r="G84" s="107" t="s">
        <v>96</v>
      </c>
      <c r="H84" s="156"/>
      <c r="I84" s="115" t="s">
        <v>96</v>
      </c>
      <c r="J84" s="115" t="s">
        <v>96</v>
      </c>
      <c r="K84" s="115" t="s">
        <v>96</v>
      </c>
      <c r="L84" s="115" t="s">
        <v>96</v>
      </c>
      <c r="M84" s="115" t="s">
        <v>96</v>
      </c>
      <c r="N84" s="115" t="s">
        <v>96</v>
      </c>
      <c r="O84" s="115" t="s">
        <v>96</v>
      </c>
      <c r="P84" s="115" t="s">
        <v>96</v>
      </c>
      <c r="Q84" s="115" t="s">
        <v>96</v>
      </c>
      <c r="R84" s="115" t="s">
        <v>96</v>
      </c>
      <c r="S84" s="115" t="s">
        <v>96</v>
      </c>
      <c r="T84" s="195" t="s">
        <v>96</v>
      </c>
      <c r="U84" s="214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</row>
    <row r="85" spans="1:21" s="110" customFormat="1" ht="13.5" customHeight="1">
      <c r="A85" s="119">
        <v>5711</v>
      </c>
      <c r="B85" s="111" t="s">
        <v>437</v>
      </c>
      <c r="C85" s="127" t="s">
        <v>316</v>
      </c>
      <c r="D85" s="708" t="s">
        <v>438</v>
      </c>
      <c r="E85" s="115">
        <v>227</v>
      </c>
      <c r="F85" s="115">
        <v>227</v>
      </c>
      <c r="G85" s="107">
        <v>227</v>
      </c>
      <c r="H85" s="156"/>
      <c r="I85" s="115">
        <v>227</v>
      </c>
      <c r="J85" s="115">
        <v>227</v>
      </c>
      <c r="K85" s="115">
        <v>227</v>
      </c>
      <c r="L85" s="115">
        <v>227</v>
      </c>
      <c r="M85" s="115">
        <v>227</v>
      </c>
      <c r="N85" s="115">
        <v>227</v>
      </c>
      <c r="O85" s="115">
        <v>227</v>
      </c>
      <c r="P85" s="115">
        <v>227</v>
      </c>
      <c r="Q85" s="115">
        <v>227</v>
      </c>
      <c r="R85" s="115">
        <v>227</v>
      </c>
      <c r="S85" s="115">
        <v>227</v>
      </c>
      <c r="T85" s="195">
        <v>227</v>
      </c>
      <c r="U85" s="214">
        <f>A85</f>
        <v>5711</v>
      </c>
    </row>
    <row r="86" spans="1:22" s="110" customFormat="1" ht="13.5" customHeight="1">
      <c r="A86" s="125"/>
      <c r="B86" s="161"/>
      <c r="C86" s="118"/>
      <c r="D86" s="711"/>
      <c r="E86" s="115" t="s">
        <v>96</v>
      </c>
      <c r="F86" s="115" t="s">
        <v>96</v>
      </c>
      <c r="G86" s="107" t="s">
        <v>96</v>
      </c>
      <c r="H86" s="156"/>
      <c r="I86" s="115" t="s">
        <v>96</v>
      </c>
      <c r="J86" s="115" t="s">
        <v>96</v>
      </c>
      <c r="K86" s="115" t="s">
        <v>96</v>
      </c>
      <c r="L86" s="115" t="s">
        <v>96</v>
      </c>
      <c r="M86" s="115" t="s">
        <v>96</v>
      </c>
      <c r="N86" s="115" t="s">
        <v>96</v>
      </c>
      <c r="O86" s="115" t="s">
        <v>96</v>
      </c>
      <c r="P86" s="115" t="s">
        <v>96</v>
      </c>
      <c r="Q86" s="115" t="s">
        <v>96</v>
      </c>
      <c r="R86" s="115" t="s">
        <v>96</v>
      </c>
      <c r="S86" s="115" t="s">
        <v>96</v>
      </c>
      <c r="T86" s="195" t="s">
        <v>96</v>
      </c>
      <c r="U86" s="214"/>
      <c r="V86" s="109"/>
    </row>
    <row r="87" spans="1:22" s="110" customFormat="1" ht="13.5" customHeight="1">
      <c r="A87" s="125">
        <v>5712</v>
      </c>
      <c r="B87" s="161" t="s">
        <v>439</v>
      </c>
      <c r="C87" s="118" t="s">
        <v>440</v>
      </c>
      <c r="D87" s="105" t="s">
        <v>441</v>
      </c>
      <c r="E87" s="115">
        <v>1140</v>
      </c>
      <c r="F87" s="115">
        <v>1140</v>
      </c>
      <c r="G87" s="107">
        <v>1143</v>
      </c>
      <c r="H87" s="156"/>
      <c r="I87" s="115">
        <v>1140</v>
      </c>
      <c r="J87" s="115">
        <v>1140</v>
      </c>
      <c r="K87" s="115">
        <v>1140</v>
      </c>
      <c r="L87" s="115">
        <v>1140</v>
      </c>
      <c r="M87" s="115">
        <v>1140</v>
      </c>
      <c r="N87" s="115">
        <v>1140</v>
      </c>
      <c r="O87" s="115">
        <v>1145</v>
      </c>
      <c r="P87" s="115">
        <v>1145</v>
      </c>
      <c r="Q87" s="115">
        <v>1145</v>
      </c>
      <c r="R87" s="115">
        <v>1145</v>
      </c>
      <c r="S87" s="115">
        <v>1145</v>
      </c>
      <c r="T87" s="195">
        <v>1145</v>
      </c>
      <c r="U87" s="214">
        <v>5712</v>
      </c>
      <c r="V87" s="109"/>
    </row>
    <row r="88" spans="1:22" ht="6" customHeight="1" thickBot="1">
      <c r="A88" s="234"/>
      <c r="B88" s="235"/>
      <c r="C88" s="236"/>
      <c r="D88" s="138"/>
      <c r="E88" s="237"/>
      <c r="F88" s="238"/>
      <c r="G88" s="141"/>
      <c r="H88" s="85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40"/>
      <c r="U88" s="216"/>
      <c r="V88" s="88"/>
    </row>
    <row r="89" spans="1:22" ht="17.25">
      <c r="A89" s="217"/>
      <c r="E89" s="80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55"/>
      <c r="V89" s="88"/>
    </row>
    <row r="90" spans="1:22" ht="14.25">
      <c r="A90" s="221"/>
      <c r="B90" s="219"/>
      <c r="C90" s="219"/>
      <c r="D90" s="222"/>
      <c r="E90" s="219"/>
      <c r="F90" s="219"/>
      <c r="I90" s="219"/>
      <c r="J90" s="219"/>
      <c r="K90" s="219"/>
      <c r="L90" s="219"/>
      <c r="M90" s="219"/>
      <c r="N90" s="219"/>
      <c r="O90" s="155"/>
      <c r="P90" s="155"/>
      <c r="Q90" s="155"/>
      <c r="R90" s="155"/>
      <c r="S90" s="155"/>
      <c r="T90" s="155"/>
      <c r="V90" s="88"/>
    </row>
    <row r="91" spans="1:22" ht="13.5">
      <c r="A91" s="241"/>
      <c r="B91" s="223"/>
      <c r="E91" s="242"/>
      <c r="F91" s="88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186"/>
      <c r="V91" s="88"/>
    </row>
    <row r="92" spans="1:22" ht="14.25">
      <c r="A92" s="221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V92" s="88"/>
    </row>
    <row r="93" spans="1:20" ht="14.25">
      <c r="A93" s="221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</row>
    <row r="94" spans="1:20" ht="14.25">
      <c r="A94" s="221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</row>
    <row r="95" spans="9:20" ht="13.5"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</row>
    <row r="96" spans="9:20" ht="13.5"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</row>
    <row r="97" spans="9:20" ht="13.5"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</row>
    <row r="98" spans="9:20" ht="13.5"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</row>
    <row r="99" spans="9:20" ht="13.5"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</row>
    <row r="100" spans="9:20" ht="13.5"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</row>
    <row r="101" spans="9:20" ht="13.5"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</row>
    <row r="102" spans="9:20" ht="13.5"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</row>
    <row r="103" spans="4:21" ht="13.5">
      <c r="D103" s="80"/>
      <c r="E103" s="80"/>
      <c r="G103" s="80"/>
      <c r="H103" s="88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79"/>
    </row>
    <row r="104" spans="4:21" ht="13.5">
      <c r="D104" s="80"/>
      <c r="E104" s="80"/>
      <c r="G104" s="80"/>
      <c r="H104" s="88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79"/>
    </row>
    <row r="105" spans="4:21" ht="13.5">
      <c r="D105" s="80"/>
      <c r="E105" s="80"/>
      <c r="G105" s="80"/>
      <c r="H105" s="8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79"/>
    </row>
    <row r="106" spans="4:21" ht="13.5">
      <c r="D106" s="80"/>
      <c r="E106" s="80"/>
      <c r="G106" s="80"/>
      <c r="H106" s="8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79"/>
    </row>
    <row r="107" spans="4:21" ht="13.5">
      <c r="D107" s="80"/>
      <c r="E107" s="80"/>
      <c r="G107" s="80"/>
      <c r="H107" s="8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79"/>
    </row>
  </sheetData>
  <sheetProtection/>
  <mergeCells count="39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D10:D12"/>
    <mergeCell ref="D13:D16"/>
    <mergeCell ref="D17:D18"/>
    <mergeCell ref="D19:D21"/>
    <mergeCell ref="D22:D25"/>
    <mergeCell ref="D30:D34"/>
    <mergeCell ref="D35:D36"/>
    <mergeCell ref="D37:D38"/>
    <mergeCell ref="D39:D41"/>
    <mergeCell ref="D42:D44"/>
    <mergeCell ref="D49:D50"/>
    <mergeCell ref="D51:D52"/>
    <mergeCell ref="D81:D82"/>
    <mergeCell ref="D85:D86"/>
    <mergeCell ref="D55:D57"/>
    <mergeCell ref="D58:D60"/>
    <mergeCell ref="D64:D67"/>
    <mergeCell ref="D71:D72"/>
    <mergeCell ref="D73:D74"/>
    <mergeCell ref="D75:D80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4"/>
  <sheetViews>
    <sheetView showGridLines="0" zoomScaleSheetLayoutView="90" zoomScalePageLayoutView="0" workbookViewId="0" topLeftCell="A1">
      <pane xSplit="3" ySplit="5" topLeftCell="O6" activePane="bottomRight" state="frozen"/>
      <selection pane="topLeft" activeCell="D13" sqref="D13:D21"/>
      <selection pane="topRight" activeCell="D13" sqref="D13:D21"/>
      <selection pane="bottomLeft" activeCell="D13" sqref="D13:D21"/>
      <selection pane="bottomRight" activeCell="K87" sqref="K87"/>
    </sheetView>
  </sheetViews>
  <sheetFormatPr defaultColWidth="11.421875" defaultRowHeight="15"/>
  <cols>
    <col min="1" max="1" width="5.8515625" style="79" customWidth="1"/>
    <col min="2" max="2" width="20.7109375" style="80" customWidth="1"/>
    <col min="3" max="3" width="6.7109375" style="80" customWidth="1"/>
    <col min="4" max="4" width="49.00390625" style="149" customWidth="1"/>
    <col min="5" max="5" width="9.28125" style="223" customWidth="1"/>
    <col min="6" max="6" width="9.28125" style="80" customWidth="1"/>
    <col min="7" max="7" width="9.28125" style="94" customWidth="1"/>
    <col min="8" max="8" width="3.8515625" style="71" customWidth="1"/>
    <col min="9" max="9" width="8.7109375" style="80" customWidth="1"/>
    <col min="10" max="17" width="9.00390625" style="80" customWidth="1"/>
    <col min="18" max="19" width="8.7109375" style="80" customWidth="1"/>
    <col min="20" max="20" width="7.7109375" style="80" customWidth="1"/>
    <col min="21" max="21" width="4.8515625" style="79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186</v>
      </c>
      <c r="B1" s="724"/>
      <c r="C1" s="724"/>
      <c r="D1" s="724"/>
      <c r="E1" s="724"/>
      <c r="F1" s="724"/>
      <c r="G1" s="724"/>
      <c r="H1" s="57"/>
      <c r="U1" s="59"/>
    </row>
    <row r="2" spans="1:22" s="97" customFormat="1" ht="15" customHeight="1" thickBot="1">
      <c r="A2" s="245"/>
      <c r="D2" s="246"/>
      <c r="E2" s="247"/>
      <c r="F2" s="91"/>
      <c r="G2" s="84"/>
      <c r="H2" s="85"/>
      <c r="I2" s="91"/>
      <c r="J2" s="91"/>
      <c r="K2" s="91"/>
      <c r="L2" s="91"/>
      <c r="M2" s="91"/>
      <c r="N2" s="91"/>
      <c r="O2" s="91"/>
      <c r="P2" s="91"/>
      <c r="Q2" s="91"/>
      <c r="R2" s="91"/>
      <c r="S2" s="152"/>
      <c r="T2" s="152"/>
      <c r="U2" s="72" t="s">
        <v>60</v>
      </c>
      <c r="V2" s="91"/>
    </row>
    <row r="3" spans="1:22" s="74" customFormat="1" ht="13.5" customHeight="1">
      <c r="A3" s="725" t="s">
        <v>61</v>
      </c>
      <c r="B3" s="726"/>
      <c r="C3" s="718" t="s">
        <v>62</v>
      </c>
      <c r="D3" s="731" t="s">
        <v>63</v>
      </c>
      <c r="E3" s="718">
        <f>'14-2(1)'!E4</f>
        <v>23</v>
      </c>
      <c r="F3" s="718">
        <f>E3+1</f>
        <v>24</v>
      </c>
      <c r="G3" s="734">
        <f>F3+1</f>
        <v>25</v>
      </c>
      <c r="H3" s="75"/>
      <c r="I3" s="76">
        <f>G3</f>
        <v>25</v>
      </c>
      <c r="J3" s="718" t="s">
        <v>187</v>
      </c>
      <c r="K3" s="718" t="s">
        <v>188</v>
      </c>
      <c r="L3" s="718" t="s">
        <v>189</v>
      </c>
      <c r="M3" s="718" t="s">
        <v>190</v>
      </c>
      <c r="N3" s="718" t="s">
        <v>191</v>
      </c>
      <c r="O3" s="718" t="s">
        <v>192</v>
      </c>
      <c r="P3" s="718" t="s">
        <v>193</v>
      </c>
      <c r="Q3" s="718" t="s">
        <v>194</v>
      </c>
      <c r="R3" s="718" t="s">
        <v>195</v>
      </c>
      <c r="S3" s="718" t="s">
        <v>196</v>
      </c>
      <c r="T3" s="718" t="s">
        <v>197</v>
      </c>
      <c r="U3" s="748" t="s">
        <v>75</v>
      </c>
      <c r="V3" s="73"/>
    </row>
    <row r="4" spans="1:22" s="74" customFormat="1" ht="13.5">
      <c r="A4" s="727"/>
      <c r="B4" s="728"/>
      <c r="C4" s="719"/>
      <c r="D4" s="732"/>
      <c r="E4" s="719"/>
      <c r="F4" s="719"/>
      <c r="G4" s="735"/>
      <c r="H4" s="75"/>
      <c r="I4" s="77" t="s">
        <v>76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49"/>
      <c r="V4" s="73"/>
    </row>
    <row r="5" spans="1:22" s="74" customFormat="1" ht="8.25" customHeight="1">
      <c r="A5" s="758"/>
      <c r="B5" s="759"/>
      <c r="C5" s="720"/>
      <c r="D5" s="733"/>
      <c r="E5" s="743"/>
      <c r="F5" s="743"/>
      <c r="G5" s="736"/>
      <c r="H5" s="75"/>
      <c r="I5" s="78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50"/>
      <c r="V5" s="73"/>
    </row>
    <row r="6" spans="1:22" ht="6" customHeight="1">
      <c r="A6" s="241"/>
      <c r="C6" s="248"/>
      <c r="D6" s="249"/>
      <c r="E6" s="242"/>
      <c r="F6" s="154"/>
      <c r="G6" s="84"/>
      <c r="H6" s="8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86"/>
      <c r="U6" s="250"/>
      <c r="V6" s="88"/>
    </row>
    <row r="7" spans="1:22" s="259" customFormat="1" ht="13.5">
      <c r="A7" s="762" t="s">
        <v>442</v>
      </c>
      <c r="B7" s="763"/>
      <c r="C7" s="251"/>
      <c r="D7" s="190" t="s">
        <v>96</v>
      </c>
      <c r="E7" s="252"/>
      <c r="F7" s="252"/>
      <c r="G7" s="253"/>
      <c r="H7" s="254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  <c r="U7" s="257"/>
      <c r="V7" s="258"/>
    </row>
    <row r="8" spans="1:22" s="265" customFormat="1" ht="6" customHeight="1">
      <c r="A8" s="260"/>
      <c r="B8" s="261"/>
      <c r="C8" s="261"/>
      <c r="D8" s="122" t="s">
        <v>96</v>
      </c>
      <c r="E8" s="252"/>
      <c r="F8" s="252"/>
      <c r="G8" s="253"/>
      <c r="H8" s="254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3"/>
      <c r="U8" s="257"/>
      <c r="V8" s="264"/>
    </row>
    <row r="9" spans="1:22" s="265" customFormat="1" ht="13.5">
      <c r="A9" s="266"/>
      <c r="B9" s="267" t="s">
        <v>443</v>
      </c>
      <c r="C9" s="268"/>
      <c r="D9" s="122" t="s">
        <v>96</v>
      </c>
      <c r="E9" s="252"/>
      <c r="F9" s="252"/>
      <c r="G9" s="253"/>
      <c r="H9" s="254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3"/>
      <c r="U9" s="257"/>
      <c r="V9" s="264"/>
    </row>
    <row r="10" spans="1:22" s="149" customFormat="1" ht="13.5" customHeight="1">
      <c r="A10" s="269">
        <v>6001</v>
      </c>
      <c r="B10" s="270" t="s">
        <v>444</v>
      </c>
      <c r="C10" s="271" t="s">
        <v>156</v>
      </c>
      <c r="D10" s="712" t="s">
        <v>445</v>
      </c>
      <c r="E10" s="115">
        <v>1592</v>
      </c>
      <c r="F10" s="115">
        <v>1574</v>
      </c>
      <c r="G10" s="253">
        <v>1535</v>
      </c>
      <c r="H10" s="254"/>
      <c r="I10" s="115">
        <v>1580</v>
      </c>
      <c r="J10" s="252">
        <v>1547</v>
      </c>
      <c r="K10" s="252">
        <v>1547</v>
      </c>
      <c r="L10" s="252">
        <v>1547</v>
      </c>
      <c r="M10" s="252">
        <v>1547</v>
      </c>
      <c r="N10" s="252">
        <v>1580</v>
      </c>
      <c r="O10" s="252">
        <v>1580</v>
      </c>
      <c r="P10" s="252">
        <v>1580</v>
      </c>
      <c r="Q10" s="252">
        <v>1580</v>
      </c>
      <c r="R10" s="252">
        <v>1580</v>
      </c>
      <c r="S10" s="252">
        <v>1378</v>
      </c>
      <c r="T10" s="272">
        <v>1378</v>
      </c>
      <c r="U10" s="273">
        <f>A10</f>
        <v>6001</v>
      </c>
      <c r="V10" s="274"/>
    </row>
    <row r="11" spans="1:22" s="149" customFormat="1" ht="13.5" customHeight="1">
      <c r="A11" s="269"/>
      <c r="B11" s="270"/>
      <c r="C11" s="271"/>
      <c r="D11" s="712"/>
      <c r="E11" s="252" t="s">
        <v>96</v>
      </c>
      <c r="F11" s="252" t="s">
        <v>96</v>
      </c>
      <c r="G11" s="253" t="s">
        <v>96</v>
      </c>
      <c r="H11" s="254"/>
      <c r="I11" s="252" t="s">
        <v>96</v>
      </c>
      <c r="J11" s="252" t="s">
        <v>96</v>
      </c>
      <c r="K11" s="252" t="s">
        <v>96</v>
      </c>
      <c r="L11" s="252" t="s">
        <v>96</v>
      </c>
      <c r="M11" s="252" t="s">
        <v>96</v>
      </c>
      <c r="N11" s="252" t="s">
        <v>96</v>
      </c>
      <c r="O11" s="252" t="s">
        <v>96</v>
      </c>
      <c r="P11" s="252" t="s">
        <v>96</v>
      </c>
      <c r="Q11" s="252" t="s">
        <v>96</v>
      </c>
      <c r="R11" s="252" t="s">
        <v>96</v>
      </c>
      <c r="S11" s="252" t="s">
        <v>96</v>
      </c>
      <c r="T11" s="272" t="s">
        <v>96</v>
      </c>
      <c r="U11" s="273"/>
      <c r="V11" s="274"/>
    </row>
    <row r="12" spans="1:22" s="149" customFormat="1" ht="13.5" customHeight="1">
      <c r="A12" s="269">
        <v>6012</v>
      </c>
      <c r="B12" s="270" t="s">
        <v>446</v>
      </c>
      <c r="C12" s="271" t="s">
        <v>381</v>
      </c>
      <c r="D12" s="742" t="s">
        <v>447</v>
      </c>
      <c r="E12" s="115">
        <v>1713</v>
      </c>
      <c r="F12" s="115">
        <v>1708</v>
      </c>
      <c r="G12" s="253">
        <v>1619</v>
      </c>
      <c r="H12" s="254"/>
      <c r="I12" s="115">
        <v>1613</v>
      </c>
      <c r="J12" s="252">
        <v>1613</v>
      </c>
      <c r="K12" s="252">
        <v>1613</v>
      </c>
      <c r="L12" s="252">
        <v>1613</v>
      </c>
      <c r="M12" s="252">
        <v>1613</v>
      </c>
      <c r="N12" s="252">
        <v>1613</v>
      </c>
      <c r="O12" s="252">
        <v>1613</v>
      </c>
      <c r="P12" s="252">
        <v>1613</v>
      </c>
      <c r="Q12" s="252">
        <v>1613</v>
      </c>
      <c r="R12" s="252">
        <v>1613</v>
      </c>
      <c r="S12" s="252">
        <v>1647</v>
      </c>
      <c r="T12" s="272">
        <v>1647</v>
      </c>
      <c r="U12" s="273">
        <f>A12</f>
        <v>6012</v>
      </c>
      <c r="V12" s="274"/>
    </row>
    <row r="13" spans="1:22" s="149" customFormat="1" ht="13.5" customHeight="1">
      <c r="A13" s="269"/>
      <c r="B13" s="270"/>
      <c r="C13" s="271"/>
      <c r="D13" s="742"/>
      <c r="E13" s="252" t="s">
        <v>96</v>
      </c>
      <c r="F13" s="252" t="s">
        <v>96</v>
      </c>
      <c r="G13" s="253" t="s">
        <v>96</v>
      </c>
      <c r="H13" s="254"/>
      <c r="I13" s="252" t="s">
        <v>96</v>
      </c>
      <c r="J13" s="252" t="s">
        <v>96</v>
      </c>
      <c r="K13" s="252" t="s">
        <v>96</v>
      </c>
      <c r="L13" s="252" t="s">
        <v>96</v>
      </c>
      <c r="M13" s="252" t="s">
        <v>96</v>
      </c>
      <c r="N13" s="252" t="s">
        <v>96</v>
      </c>
      <c r="O13" s="252" t="s">
        <v>96</v>
      </c>
      <c r="P13" s="252" t="s">
        <v>96</v>
      </c>
      <c r="Q13" s="252" t="s">
        <v>96</v>
      </c>
      <c r="R13" s="252" t="s">
        <v>96</v>
      </c>
      <c r="S13" s="252" t="s">
        <v>96</v>
      </c>
      <c r="T13" s="272" t="s">
        <v>96</v>
      </c>
      <c r="U13" s="273"/>
      <c r="V13" s="274"/>
    </row>
    <row r="14" spans="1:22" s="149" customFormat="1" ht="13.5" customHeight="1">
      <c r="A14" s="269"/>
      <c r="B14" s="270"/>
      <c r="C14" s="271"/>
      <c r="D14" s="742"/>
      <c r="E14" s="252" t="s">
        <v>96</v>
      </c>
      <c r="F14" s="252" t="s">
        <v>96</v>
      </c>
      <c r="G14" s="253" t="s">
        <v>96</v>
      </c>
      <c r="H14" s="254"/>
      <c r="I14" s="252" t="s">
        <v>96</v>
      </c>
      <c r="J14" s="252" t="s">
        <v>96</v>
      </c>
      <c r="K14" s="252" t="s">
        <v>96</v>
      </c>
      <c r="L14" s="252" t="s">
        <v>96</v>
      </c>
      <c r="M14" s="252" t="s">
        <v>96</v>
      </c>
      <c r="N14" s="252" t="s">
        <v>96</v>
      </c>
      <c r="O14" s="252" t="s">
        <v>96</v>
      </c>
      <c r="P14" s="252" t="s">
        <v>96</v>
      </c>
      <c r="Q14" s="252" t="s">
        <v>96</v>
      </c>
      <c r="R14" s="252" t="s">
        <v>96</v>
      </c>
      <c r="S14" s="252" t="s">
        <v>96</v>
      </c>
      <c r="T14" s="272" t="s">
        <v>96</v>
      </c>
      <c r="U14" s="273"/>
      <c r="V14" s="274"/>
    </row>
    <row r="15" spans="1:22" s="149" customFormat="1" ht="13.5" customHeight="1">
      <c r="A15" s="269"/>
      <c r="B15" s="270"/>
      <c r="C15" s="271"/>
      <c r="D15" s="742"/>
      <c r="E15" s="252" t="s">
        <v>96</v>
      </c>
      <c r="F15" s="252" t="s">
        <v>96</v>
      </c>
      <c r="G15" s="253" t="s">
        <v>96</v>
      </c>
      <c r="H15" s="254"/>
      <c r="I15" s="252" t="s">
        <v>96</v>
      </c>
      <c r="J15" s="252" t="s">
        <v>96</v>
      </c>
      <c r="K15" s="252" t="s">
        <v>96</v>
      </c>
      <c r="L15" s="252" t="s">
        <v>96</v>
      </c>
      <c r="M15" s="252" t="s">
        <v>96</v>
      </c>
      <c r="N15" s="252" t="s">
        <v>96</v>
      </c>
      <c r="O15" s="252" t="s">
        <v>96</v>
      </c>
      <c r="P15" s="252" t="s">
        <v>96</v>
      </c>
      <c r="Q15" s="252" t="s">
        <v>96</v>
      </c>
      <c r="R15" s="252" t="s">
        <v>96</v>
      </c>
      <c r="S15" s="252" t="s">
        <v>96</v>
      </c>
      <c r="T15" s="272" t="s">
        <v>96</v>
      </c>
      <c r="U15" s="273"/>
      <c r="V15" s="274"/>
    </row>
    <row r="16" spans="1:22" s="149" customFormat="1" ht="13.5" customHeight="1">
      <c r="A16" s="275">
        <v>6021</v>
      </c>
      <c r="B16" s="270" t="s">
        <v>448</v>
      </c>
      <c r="C16" s="276" t="s">
        <v>156</v>
      </c>
      <c r="D16" s="708" t="s">
        <v>449</v>
      </c>
      <c r="E16" s="115" t="s">
        <v>605</v>
      </c>
      <c r="F16" s="115" t="s">
        <v>606</v>
      </c>
      <c r="G16" s="253">
        <v>2280</v>
      </c>
      <c r="H16" s="254"/>
      <c r="I16" s="115">
        <v>2047</v>
      </c>
      <c r="J16" s="252">
        <v>1980</v>
      </c>
      <c r="K16" s="252">
        <v>1980</v>
      </c>
      <c r="L16" s="252">
        <v>1980</v>
      </c>
      <c r="M16" s="252">
        <v>1980</v>
      </c>
      <c r="N16" s="252">
        <v>1980</v>
      </c>
      <c r="O16" s="252">
        <v>1980</v>
      </c>
      <c r="P16" s="252">
        <v>1980</v>
      </c>
      <c r="Q16" s="252">
        <v>2280</v>
      </c>
      <c r="R16" s="252">
        <v>2280</v>
      </c>
      <c r="S16" s="252">
        <v>2280</v>
      </c>
      <c r="T16" s="272">
        <v>2280</v>
      </c>
      <c r="U16" s="273">
        <f>A16</f>
        <v>6021</v>
      </c>
      <c r="V16" s="274"/>
    </row>
    <row r="17" spans="1:22" s="149" customFormat="1" ht="13.5" customHeight="1">
      <c r="A17" s="275"/>
      <c r="B17" s="270"/>
      <c r="C17" s="276"/>
      <c r="D17" s="708"/>
      <c r="E17" s="252" t="s">
        <v>96</v>
      </c>
      <c r="F17" s="252" t="s">
        <v>96</v>
      </c>
      <c r="G17" s="253" t="s">
        <v>96</v>
      </c>
      <c r="H17" s="254"/>
      <c r="I17" s="252" t="s">
        <v>96</v>
      </c>
      <c r="J17" s="252" t="s">
        <v>96</v>
      </c>
      <c r="K17" s="252" t="s">
        <v>96</v>
      </c>
      <c r="L17" s="252" t="s">
        <v>96</v>
      </c>
      <c r="M17" s="252" t="s">
        <v>96</v>
      </c>
      <c r="N17" s="252" t="s">
        <v>96</v>
      </c>
      <c r="O17" s="252" t="s">
        <v>96</v>
      </c>
      <c r="P17" s="252" t="s">
        <v>96</v>
      </c>
      <c r="Q17" s="252" t="s">
        <v>96</v>
      </c>
      <c r="R17" s="252" t="s">
        <v>96</v>
      </c>
      <c r="S17" s="252" t="s">
        <v>96</v>
      </c>
      <c r="T17" s="272" t="s">
        <v>96</v>
      </c>
      <c r="U17" s="273"/>
      <c r="V17" s="274"/>
    </row>
    <row r="18" spans="1:22" s="149" customFormat="1" ht="13.5" customHeight="1">
      <c r="A18" s="275"/>
      <c r="B18" s="270"/>
      <c r="C18" s="276"/>
      <c r="D18" s="711"/>
      <c r="E18" s="252" t="s">
        <v>96</v>
      </c>
      <c r="F18" s="252" t="s">
        <v>96</v>
      </c>
      <c r="G18" s="253" t="s">
        <v>96</v>
      </c>
      <c r="H18" s="254"/>
      <c r="I18" s="252" t="s">
        <v>96</v>
      </c>
      <c r="J18" s="252" t="s">
        <v>96</v>
      </c>
      <c r="K18" s="252" t="s">
        <v>96</v>
      </c>
      <c r="L18" s="252" t="s">
        <v>96</v>
      </c>
      <c r="M18" s="252" t="s">
        <v>96</v>
      </c>
      <c r="N18" s="252" t="s">
        <v>96</v>
      </c>
      <c r="O18" s="252" t="s">
        <v>96</v>
      </c>
      <c r="P18" s="252" t="s">
        <v>96</v>
      </c>
      <c r="Q18" s="252" t="s">
        <v>96</v>
      </c>
      <c r="R18" s="252" t="s">
        <v>96</v>
      </c>
      <c r="S18" s="252" t="s">
        <v>96</v>
      </c>
      <c r="T18" s="272" t="s">
        <v>96</v>
      </c>
      <c r="U18" s="273"/>
      <c r="V18" s="274"/>
    </row>
    <row r="19" spans="1:22" s="149" customFormat="1" ht="13.5" customHeight="1">
      <c r="A19" s="275">
        <v>6031</v>
      </c>
      <c r="B19" s="277" t="s">
        <v>450</v>
      </c>
      <c r="C19" s="276" t="s">
        <v>156</v>
      </c>
      <c r="D19" s="742" t="s">
        <v>451</v>
      </c>
      <c r="E19" s="252">
        <v>996</v>
      </c>
      <c r="F19" s="252">
        <v>992</v>
      </c>
      <c r="G19" s="253">
        <v>992</v>
      </c>
      <c r="H19" s="254"/>
      <c r="I19" s="252">
        <v>992</v>
      </c>
      <c r="J19" s="252">
        <v>992</v>
      </c>
      <c r="K19" s="252">
        <v>992</v>
      </c>
      <c r="L19" s="252">
        <v>992</v>
      </c>
      <c r="M19" s="252">
        <v>992</v>
      </c>
      <c r="N19" s="252">
        <v>992</v>
      </c>
      <c r="O19" s="252">
        <v>992</v>
      </c>
      <c r="P19" s="252">
        <v>992</v>
      </c>
      <c r="Q19" s="252">
        <v>992</v>
      </c>
      <c r="R19" s="252">
        <v>992</v>
      </c>
      <c r="S19" s="252">
        <v>992</v>
      </c>
      <c r="T19" s="272">
        <v>992</v>
      </c>
      <c r="U19" s="273">
        <f>A19</f>
        <v>6031</v>
      </c>
      <c r="V19" s="274"/>
    </row>
    <row r="20" spans="1:22" s="149" customFormat="1" ht="13.5" customHeight="1">
      <c r="A20" s="275"/>
      <c r="B20" s="277"/>
      <c r="C20" s="276"/>
      <c r="D20" s="742"/>
      <c r="E20" s="252" t="s">
        <v>96</v>
      </c>
      <c r="F20" s="252" t="s">
        <v>96</v>
      </c>
      <c r="G20" s="253" t="s">
        <v>96</v>
      </c>
      <c r="H20" s="254"/>
      <c r="I20" s="252" t="s">
        <v>96</v>
      </c>
      <c r="J20" s="252" t="s">
        <v>96</v>
      </c>
      <c r="K20" s="252" t="s">
        <v>96</v>
      </c>
      <c r="L20" s="252" t="s">
        <v>96</v>
      </c>
      <c r="M20" s="252" t="s">
        <v>96</v>
      </c>
      <c r="N20" s="252" t="s">
        <v>96</v>
      </c>
      <c r="O20" s="252" t="s">
        <v>96</v>
      </c>
      <c r="P20" s="252" t="s">
        <v>96</v>
      </c>
      <c r="Q20" s="252" t="s">
        <v>96</v>
      </c>
      <c r="R20" s="252" t="s">
        <v>96</v>
      </c>
      <c r="S20" s="252" t="s">
        <v>96</v>
      </c>
      <c r="T20" s="272" t="s">
        <v>96</v>
      </c>
      <c r="U20" s="273"/>
      <c r="V20" s="274"/>
    </row>
    <row r="21" spans="1:22" s="149" customFormat="1" ht="6" customHeight="1">
      <c r="A21" s="278"/>
      <c r="B21" s="279"/>
      <c r="C21" s="280"/>
      <c r="D21" s="105" t="s">
        <v>96</v>
      </c>
      <c r="E21" s="252" t="s">
        <v>96</v>
      </c>
      <c r="F21" s="252" t="s">
        <v>96</v>
      </c>
      <c r="G21" s="253" t="s">
        <v>96</v>
      </c>
      <c r="H21" s="254"/>
      <c r="I21" s="252" t="s">
        <v>96</v>
      </c>
      <c r="J21" s="252" t="s">
        <v>96</v>
      </c>
      <c r="K21" s="252" t="s">
        <v>96</v>
      </c>
      <c r="L21" s="252" t="s">
        <v>96</v>
      </c>
      <c r="M21" s="252" t="s">
        <v>96</v>
      </c>
      <c r="N21" s="252" t="s">
        <v>96</v>
      </c>
      <c r="O21" s="252" t="s">
        <v>96</v>
      </c>
      <c r="P21" s="252" t="s">
        <v>96</v>
      </c>
      <c r="Q21" s="252" t="s">
        <v>96</v>
      </c>
      <c r="R21" s="252" t="s">
        <v>96</v>
      </c>
      <c r="S21" s="252" t="s">
        <v>96</v>
      </c>
      <c r="T21" s="272" t="s">
        <v>96</v>
      </c>
      <c r="U21" s="273"/>
      <c r="V21" s="274"/>
    </row>
    <row r="22" spans="1:21" s="265" customFormat="1" ht="13.5">
      <c r="A22" s="281"/>
      <c r="B22" s="267" t="s">
        <v>452</v>
      </c>
      <c r="D22" s="122" t="s">
        <v>96</v>
      </c>
      <c r="E22" s="252" t="s">
        <v>96</v>
      </c>
      <c r="F22" s="252" t="s">
        <v>96</v>
      </c>
      <c r="G22" s="253" t="s">
        <v>96</v>
      </c>
      <c r="H22" s="254"/>
      <c r="I22" s="252" t="s">
        <v>96</v>
      </c>
      <c r="J22" s="252" t="s">
        <v>96</v>
      </c>
      <c r="K22" s="252" t="s">
        <v>96</v>
      </c>
      <c r="L22" s="252" t="s">
        <v>96</v>
      </c>
      <c r="M22" s="252" t="s">
        <v>96</v>
      </c>
      <c r="N22" s="252" t="s">
        <v>96</v>
      </c>
      <c r="O22" s="252" t="s">
        <v>96</v>
      </c>
      <c r="P22" s="252" t="s">
        <v>96</v>
      </c>
      <c r="Q22" s="252" t="s">
        <v>96</v>
      </c>
      <c r="R22" s="252" t="s">
        <v>96</v>
      </c>
      <c r="S22" s="252" t="s">
        <v>96</v>
      </c>
      <c r="T22" s="272" t="s">
        <v>96</v>
      </c>
      <c r="U22" s="273"/>
    </row>
    <row r="23" spans="1:21" s="149" customFormat="1" ht="13.5" customHeight="1">
      <c r="A23" s="269">
        <v>6121</v>
      </c>
      <c r="B23" s="270" t="s">
        <v>453</v>
      </c>
      <c r="C23" s="282" t="s">
        <v>454</v>
      </c>
      <c r="D23" s="708" t="s">
        <v>455</v>
      </c>
      <c r="E23" s="252" t="s">
        <v>607</v>
      </c>
      <c r="F23" s="252" t="s">
        <v>608</v>
      </c>
      <c r="G23" s="253">
        <v>19950</v>
      </c>
      <c r="H23" s="254"/>
      <c r="I23" s="252">
        <v>18550</v>
      </c>
      <c r="J23" s="252">
        <v>18550</v>
      </c>
      <c r="K23" s="252">
        <v>19950</v>
      </c>
      <c r="L23" s="252">
        <v>19950</v>
      </c>
      <c r="M23" s="252">
        <v>19950</v>
      </c>
      <c r="N23" s="252">
        <v>19950</v>
      </c>
      <c r="O23" s="252">
        <v>19950</v>
      </c>
      <c r="P23" s="252">
        <v>19950</v>
      </c>
      <c r="Q23" s="252">
        <v>19950</v>
      </c>
      <c r="R23" s="252">
        <v>19950</v>
      </c>
      <c r="S23" s="252">
        <v>19950</v>
      </c>
      <c r="T23" s="272">
        <v>19950</v>
      </c>
      <c r="U23" s="273">
        <f>A23</f>
        <v>6121</v>
      </c>
    </row>
    <row r="24" spans="1:21" s="149" customFormat="1" ht="13.5">
      <c r="A24" s="269"/>
      <c r="B24" s="270"/>
      <c r="C24" s="282"/>
      <c r="D24" s="708"/>
      <c r="E24" s="252" t="s">
        <v>96</v>
      </c>
      <c r="F24" s="252" t="s">
        <v>96</v>
      </c>
      <c r="G24" s="253" t="s">
        <v>96</v>
      </c>
      <c r="H24" s="254"/>
      <c r="I24" s="252" t="s">
        <v>96</v>
      </c>
      <c r="J24" s="252" t="s">
        <v>96</v>
      </c>
      <c r="K24" s="252" t="s">
        <v>96</v>
      </c>
      <c r="L24" s="252" t="s">
        <v>96</v>
      </c>
      <c r="M24" s="252" t="s">
        <v>96</v>
      </c>
      <c r="N24" s="252" t="s">
        <v>96</v>
      </c>
      <c r="O24" s="252" t="s">
        <v>96</v>
      </c>
      <c r="P24" s="252" t="s">
        <v>96</v>
      </c>
      <c r="Q24" s="252" t="s">
        <v>96</v>
      </c>
      <c r="R24" s="252" t="s">
        <v>96</v>
      </c>
      <c r="S24" s="252" t="s">
        <v>96</v>
      </c>
      <c r="T24" s="272" t="s">
        <v>96</v>
      </c>
      <c r="U24" s="273"/>
    </row>
    <row r="25" spans="1:21" s="149" customFormat="1" ht="13.5">
      <c r="A25" s="269"/>
      <c r="B25" s="270"/>
      <c r="C25" s="282"/>
      <c r="D25" s="708"/>
      <c r="E25" s="252" t="s">
        <v>96</v>
      </c>
      <c r="F25" s="252" t="s">
        <v>96</v>
      </c>
      <c r="G25" s="253" t="s">
        <v>96</v>
      </c>
      <c r="H25" s="254"/>
      <c r="I25" s="252" t="s">
        <v>96</v>
      </c>
      <c r="J25" s="252" t="s">
        <v>96</v>
      </c>
      <c r="K25" s="252" t="s">
        <v>96</v>
      </c>
      <c r="L25" s="252" t="s">
        <v>96</v>
      </c>
      <c r="M25" s="252" t="s">
        <v>96</v>
      </c>
      <c r="N25" s="252" t="s">
        <v>96</v>
      </c>
      <c r="O25" s="252" t="s">
        <v>96</v>
      </c>
      <c r="P25" s="252" t="s">
        <v>96</v>
      </c>
      <c r="Q25" s="252" t="s">
        <v>96</v>
      </c>
      <c r="R25" s="252" t="s">
        <v>96</v>
      </c>
      <c r="S25" s="252" t="s">
        <v>96</v>
      </c>
      <c r="T25" s="272" t="s">
        <v>96</v>
      </c>
      <c r="U25" s="273"/>
    </row>
    <row r="26" spans="1:21" s="149" customFormat="1" ht="13.5">
      <c r="A26" s="269"/>
      <c r="B26" s="270"/>
      <c r="C26" s="282"/>
      <c r="D26" s="708"/>
      <c r="E26" s="252" t="s">
        <v>96</v>
      </c>
      <c r="F26" s="252" t="s">
        <v>96</v>
      </c>
      <c r="G26" s="253" t="s">
        <v>96</v>
      </c>
      <c r="H26" s="254"/>
      <c r="I26" s="252" t="s">
        <v>96</v>
      </c>
      <c r="J26" s="252" t="s">
        <v>96</v>
      </c>
      <c r="K26" s="252" t="s">
        <v>96</v>
      </c>
      <c r="L26" s="252" t="s">
        <v>96</v>
      </c>
      <c r="M26" s="252" t="s">
        <v>96</v>
      </c>
      <c r="N26" s="252" t="s">
        <v>96</v>
      </c>
      <c r="O26" s="252" t="s">
        <v>96</v>
      </c>
      <c r="P26" s="252" t="s">
        <v>96</v>
      </c>
      <c r="Q26" s="252" t="s">
        <v>96</v>
      </c>
      <c r="R26" s="252" t="s">
        <v>96</v>
      </c>
      <c r="S26" s="252" t="s">
        <v>96</v>
      </c>
      <c r="T26" s="272" t="s">
        <v>96</v>
      </c>
      <c r="U26" s="273"/>
    </row>
    <row r="27" spans="1:21" s="149" customFormat="1" ht="13.5">
      <c r="A27" s="269"/>
      <c r="B27" s="277"/>
      <c r="C27" s="282"/>
      <c r="D27" s="708"/>
      <c r="E27" s="252"/>
      <c r="F27" s="252"/>
      <c r="G27" s="253"/>
      <c r="H27" s="254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72"/>
      <c r="U27" s="273"/>
    </row>
    <row r="28" spans="1:21" s="279" customFormat="1" ht="13.5" customHeight="1">
      <c r="A28" s="269">
        <v>6141</v>
      </c>
      <c r="B28" s="283" t="s">
        <v>456</v>
      </c>
      <c r="C28" s="284" t="s">
        <v>457</v>
      </c>
      <c r="D28" s="710" t="s">
        <v>458</v>
      </c>
      <c r="E28" s="115" t="s">
        <v>609</v>
      </c>
      <c r="F28" s="115" t="s">
        <v>610</v>
      </c>
      <c r="G28" s="253">
        <v>293</v>
      </c>
      <c r="H28" s="254"/>
      <c r="I28" s="115">
        <v>33</v>
      </c>
      <c r="J28" s="115">
        <v>30</v>
      </c>
      <c r="K28" s="115">
        <v>33</v>
      </c>
      <c r="L28" s="115">
        <v>30</v>
      </c>
      <c r="M28" s="115">
        <v>29</v>
      </c>
      <c r="N28" s="252">
        <v>30</v>
      </c>
      <c r="O28" s="252">
        <v>30</v>
      </c>
      <c r="P28" s="252">
        <v>29</v>
      </c>
      <c r="Q28" s="252">
        <v>30</v>
      </c>
      <c r="R28" s="252">
        <v>30</v>
      </c>
      <c r="S28" s="252">
        <v>299</v>
      </c>
      <c r="T28" s="272">
        <v>287</v>
      </c>
      <c r="U28" s="285">
        <f>A28</f>
        <v>6141</v>
      </c>
    </row>
    <row r="29" spans="1:21" s="279" customFormat="1" ht="13.5">
      <c r="A29" s="269"/>
      <c r="B29" s="283"/>
      <c r="C29" s="286"/>
      <c r="D29" s="710"/>
      <c r="E29" s="252" t="s">
        <v>96</v>
      </c>
      <c r="F29" s="252" t="s">
        <v>96</v>
      </c>
      <c r="G29" s="253" t="s">
        <v>96</v>
      </c>
      <c r="H29" s="254"/>
      <c r="I29" s="252" t="s">
        <v>96</v>
      </c>
      <c r="J29" s="252" t="s">
        <v>96</v>
      </c>
      <c r="K29" s="252" t="s">
        <v>96</v>
      </c>
      <c r="L29" s="252" t="s">
        <v>96</v>
      </c>
      <c r="M29" s="252" t="s">
        <v>96</v>
      </c>
      <c r="N29" s="252" t="s">
        <v>96</v>
      </c>
      <c r="O29" s="252" t="s">
        <v>96</v>
      </c>
      <c r="P29" s="252" t="s">
        <v>96</v>
      </c>
      <c r="Q29" s="252" t="s">
        <v>96</v>
      </c>
      <c r="R29" s="252" t="s">
        <v>96</v>
      </c>
      <c r="S29" s="252" t="s">
        <v>96</v>
      </c>
      <c r="T29" s="272" t="s">
        <v>96</v>
      </c>
      <c r="U29" s="285"/>
    </row>
    <row r="30" spans="1:21" s="279" customFormat="1" ht="13.5">
      <c r="A30" s="269"/>
      <c r="B30" s="283"/>
      <c r="C30" s="286"/>
      <c r="D30" s="710"/>
      <c r="E30" s="252" t="s">
        <v>96</v>
      </c>
      <c r="F30" s="252" t="s">
        <v>96</v>
      </c>
      <c r="G30" s="253" t="s">
        <v>96</v>
      </c>
      <c r="H30" s="254"/>
      <c r="I30" s="252" t="s">
        <v>96</v>
      </c>
      <c r="J30" s="252" t="s">
        <v>96</v>
      </c>
      <c r="K30" s="252" t="s">
        <v>96</v>
      </c>
      <c r="L30" s="252" t="s">
        <v>96</v>
      </c>
      <c r="M30" s="252" t="s">
        <v>96</v>
      </c>
      <c r="N30" s="252" t="s">
        <v>96</v>
      </c>
      <c r="O30" s="252" t="s">
        <v>96</v>
      </c>
      <c r="P30" s="252" t="s">
        <v>96</v>
      </c>
      <c r="Q30" s="252" t="s">
        <v>96</v>
      </c>
      <c r="R30" s="252" t="s">
        <v>96</v>
      </c>
      <c r="S30" s="252" t="s">
        <v>96</v>
      </c>
      <c r="T30" s="272" t="s">
        <v>96</v>
      </c>
      <c r="U30" s="285"/>
    </row>
    <row r="31" spans="1:21" s="279" customFormat="1" ht="13.5">
      <c r="A31" s="269"/>
      <c r="B31" s="283"/>
      <c r="C31" s="286"/>
      <c r="D31" s="710"/>
      <c r="E31" s="252" t="s">
        <v>96</v>
      </c>
      <c r="F31" s="252" t="s">
        <v>96</v>
      </c>
      <c r="G31" s="253" t="s">
        <v>96</v>
      </c>
      <c r="H31" s="254"/>
      <c r="I31" s="252" t="s">
        <v>96</v>
      </c>
      <c r="J31" s="252" t="s">
        <v>96</v>
      </c>
      <c r="K31" s="252" t="s">
        <v>96</v>
      </c>
      <c r="L31" s="252" t="s">
        <v>96</v>
      </c>
      <c r="M31" s="252" t="s">
        <v>96</v>
      </c>
      <c r="N31" s="252" t="s">
        <v>96</v>
      </c>
      <c r="O31" s="252" t="s">
        <v>96</v>
      </c>
      <c r="P31" s="252" t="s">
        <v>96</v>
      </c>
      <c r="Q31" s="252" t="s">
        <v>96</v>
      </c>
      <c r="R31" s="252" t="s">
        <v>96</v>
      </c>
      <c r="S31" s="252" t="s">
        <v>96</v>
      </c>
      <c r="T31" s="272" t="s">
        <v>96</v>
      </c>
      <c r="U31" s="285"/>
    </row>
    <row r="32" spans="1:21" s="149" customFormat="1" ht="13.5" customHeight="1">
      <c r="A32" s="269">
        <v>6222</v>
      </c>
      <c r="B32" s="283" t="s">
        <v>459</v>
      </c>
      <c r="C32" s="282" t="s">
        <v>460</v>
      </c>
      <c r="D32" s="737" t="s">
        <v>461</v>
      </c>
      <c r="E32" s="252">
        <v>39060</v>
      </c>
      <c r="F32" s="252">
        <v>39060</v>
      </c>
      <c r="G32" s="253">
        <v>39060</v>
      </c>
      <c r="H32" s="254"/>
      <c r="I32" s="252">
        <v>39060</v>
      </c>
      <c r="J32" s="252">
        <v>39060</v>
      </c>
      <c r="K32" s="252">
        <v>39060</v>
      </c>
      <c r="L32" s="252">
        <v>39060</v>
      </c>
      <c r="M32" s="252">
        <v>39060</v>
      </c>
      <c r="N32" s="252">
        <v>39060</v>
      </c>
      <c r="O32" s="252">
        <v>39060</v>
      </c>
      <c r="P32" s="252">
        <v>39060</v>
      </c>
      <c r="Q32" s="252">
        <v>39060</v>
      </c>
      <c r="R32" s="252">
        <v>39060</v>
      </c>
      <c r="S32" s="252">
        <v>39060</v>
      </c>
      <c r="T32" s="272">
        <v>39060</v>
      </c>
      <c r="U32" s="273">
        <f>A32</f>
        <v>6222</v>
      </c>
    </row>
    <row r="33" spans="1:21" s="149" customFormat="1" ht="13.5" customHeight="1">
      <c r="A33" s="269"/>
      <c r="B33" s="270"/>
      <c r="C33" s="287"/>
      <c r="D33" s="737"/>
      <c r="E33" s="252" t="s">
        <v>96</v>
      </c>
      <c r="F33" s="252" t="s">
        <v>96</v>
      </c>
      <c r="G33" s="253" t="s">
        <v>96</v>
      </c>
      <c r="H33" s="254"/>
      <c r="I33" s="252" t="s">
        <v>96</v>
      </c>
      <c r="J33" s="252" t="s">
        <v>96</v>
      </c>
      <c r="K33" s="252" t="s">
        <v>96</v>
      </c>
      <c r="L33" s="252" t="s">
        <v>96</v>
      </c>
      <c r="M33" s="252" t="s">
        <v>96</v>
      </c>
      <c r="N33" s="252" t="s">
        <v>96</v>
      </c>
      <c r="O33" s="252" t="s">
        <v>96</v>
      </c>
      <c r="P33" s="252" t="s">
        <v>96</v>
      </c>
      <c r="Q33" s="252" t="s">
        <v>96</v>
      </c>
      <c r="R33" s="252" t="s">
        <v>96</v>
      </c>
      <c r="S33" s="252" t="s">
        <v>96</v>
      </c>
      <c r="T33" s="272" t="s">
        <v>96</v>
      </c>
      <c r="U33" s="273"/>
    </row>
    <row r="34" spans="1:21" s="149" customFormat="1" ht="13.5" customHeight="1">
      <c r="A34" s="269"/>
      <c r="B34" s="270"/>
      <c r="C34" s="287"/>
      <c r="D34" s="761"/>
      <c r="E34" s="252" t="s">
        <v>96</v>
      </c>
      <c r="F34" s="252" t="s">
        <v>96</v>
      </c>
      <c r="G34" s="253" t="s">
        <v>96</v>
      </c>
      <c r="H34" s="254"/>
      <c r="I34" s="252" t="s">
        <v>96</v>
      </c>
      <c r="J34" s="252" t="s">
        <v>96</v>
      </c>
      <c r="K34" s="252" t="s">
        <v>96</v>
      </c>
      <c r="L34" s="252" t="s">
        <v>96</v>
      </c>
      <c r="M34" s="252" t="s">
        <v>96</v>
      </c>
      <c r="N34" s="252" t="s">
        <v>96</v>
      </c>
      <c r="O34" s="252" t="s">
        <v>96</v>
      </c>
      <c r="P34" s="252" t="s">
        <v>96</v>
      </c>
      <c r="Q34" s="252" t="s">
        <v>96</v>
      </c>
      <c r="R34" s="252" t="s">
        <v>96</v>
      </c>
      <c r="S34" s="252" t="s">
        <v>96</v>
      </c>
      <c r="T34" s="272" t="s">
        <v>96</v>
      </c>
      <c r="U34" s="273"/>
    </row>
    <row r="35" spans="1:21" s="149" customFormat="1" ht="6" customHeight="1">
      <c r="A35" s="288"/>
      <c r="B35" s="289"/>
      <c r="D35" s="105" t="s">
        <v>96</v>
      </c>
      <c r="E35" s="252" t="s">
        <v>96</v>
      </c>
      <c r="F35" s="252" t="s">
        <v>96</v>
      </c>
      <c r="G35" s="253" t="s">
        <v>96</v>
      </c>
      <c r="H35" s="254"/>
      <c r="I35" s="252" t="s">
        <v>96</v>
      </c>
      <c r="J35" s="252" t="s">
        <v>96</v>
      </c>
      <c r="K35" s="252" t="s">
        <v>96</v>
      </c>
      <c r="L35" s="252" t="s">
        <v>96</v>
      </c>
      <c r="M35" s="252" t="s">
        <v>96</v>
      </c>
      <c r="N35" s="252" t="s">
        <v>96</v>
      </c>
      <c r="O35" s="252" t="s">
        <v>96</v>
      </c>
      <c r="P35" s="252" t="s">
        <v>96</v>
      </c>
      <c r="Q35" s="252" t="s">
        <v>96</v>
      </c>
      <c r="R35" s="252" t="s">
        <v>96</v>
      </c>
      <c r="S35" s="252" t="s">
        <v>96</v>
      </c>
      <c r="T35" s="272" t="s">
        <v>96</v>
      </c>
      <c r="U35" s="273"/>
    </row>
    <row r="36" spans="1:21" s="259" customFormat="1" ht="13.5" customHeight="1">
      <c r="A36" s="290" t="s">
        <v>462</v>
      </c>
      <c r="B36" s="291"/>
      <c r="D36" s="190" t="s">
        <v>96</v>
      </c>
      <c r="E36" s="252"/>
      <c r="F36" s="252"/>
      <c r="G36" s="253"/>
      <c r="H36" s="254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72"/>
      <c r="U36" s="273"/>
    </row>
    <row r="37" spans="1:21" s="265" customFormat="1" ht="6" customHeight="1">
      <c r="A37" s="260"/>
      <c r="B37" s="292"/>
      <c r="C37" s="293"/>
      <c r="D37" s="122" t="s">
        <v>96</v>
      </c>
      <c r="E37" s="252" t="s">
        <v>96</v>
      </c>
      <c r="F37" s="252" t="s">
        <v>96</v>
      </c>
      <c r="G37" s="253" t="s">
        <v>96</v>
      </c>
      <c r="H37" s="254"/>
      <c r="I37" s="252" t="s">
        <v>96</v>
      </c>
      <c r="J37" s="252" t="s">
        <v>96</v>
      </c>
      <c r="K37" s="252" t="s">
        <v>96</v>
      </c>
      <c r="L37" s="252" t="s">
        <v>96</v>
      </c>
      <c r="M37" s="252" t="s">
        <v>96</v>
      </c>
      <c r="N37" s="252" t="s">
        <v>96</v>
      </c>
      <c r="O37" s="252" t="s">
        <v>96</v>
      </c>
      <c r="P37" s="252" t="s">
        <v>96</v>
      </c>
      <c r="Q37" s="252" t="s">
        <v>96</v>
      </c>
      <c r="R37" s="252" t="s">
        <v>96</v>
      </c>
      <c r="S37" s="252" t="s">
        <v>96</v>
      </c>
      <c r="T37" s="272" t="s">
        <v>96</v>
      </c>
      <c r="U37" s="273"/>
    </row>
    <row r="38" spans="1:21" s="265" customFormat="1" ht="13.5">
      <c r="A38" s="266"/>
      <c r="B38" s="267" t="s">
        <v>463</v>
      </c>
      <c r="D38" s="122" t="s">
        <v>96</v>
      </c>
      <c r="E38" s="252" t="s">
        <v>96</v>
      </c>
      <c r="F38" s="252" t="s">
        <v>96</v>
      </c>
      <c r="G38" s="253" t="s">
        <v>96</v>
      </c>
      <c r="H38" s="254"/>
      <c r="I38" s="252" t="s">
        <v>96</v>
      </c>
      <c r="J38" s="252" t="s">
        <v>96</v>
      </c>
      <c r="K38" s="252" t="s">
        <v>96</v>
      </c>
      <c r="L38" s="252" t="s">
        <v>96</v>
      </c>
      <c r="M38" s="252" t="s">
        <v>96</v>
      </c>
      <c r="N38" s="252" t="s">
        <v>96</v>
      </c>
      <c r="O38" s="252" t="s">
        <v>96</v>
      </c>
      <c r="P38" s="252" t="s">
        <v>96</v>
      </c>
      <c r="Q38" s="252" t="s">
        <v>96</v>
      </c>
      <c r="R38" s="252" t="s">
        <v>96</v>
      </c>
      <c r="S38" s="252" t="s">
        <v>96</v>
      </c>
      <c r="T38" s="272" t="s">
        <v>96</v>
      </c>
      <c r="U38" s="273"/>
    </row>
    <row r="39" spans="1:21" s="149" customFormat="1" ht="13.5">
      <c r="A39" s="269">
        <v>7013</v>
      </c>
      <c r="B39" s="294" t="s">
        <v>464</v>
      </c>
      <c r="C39" s="282" t="s">
        <v>460</v>
      </c>
      <c r="D39" s="105" t="s">
        <v>465</v>
      </c>
      <c r="E39" s="252">
        <v>180</v>
      </c>
      <c r="F39" s="252">
        <v>180</v>
      </c>
      <c r="G39" s="253">
        <v>180</v>
      </c>
      <c r="H39" s="254"/>
      <c r="I39" s="252">
        <v>180</v>
      </c>
      <c r="J39" s="252">
        <v>180</v>
      </c>
      <c r="K39" s="252">
        <v>180</v>
      </c>
      <c r="L39" s="252">
        <v>180</v>
      </c>
      <c r="M39" s="252">
        <v>180</v>
      </c>
      <c r="N39" s="252">
        <v>180</v>
      </c>
      <c r="O39" s="252">
        <v>180</v>
      </c>
      <c r="P39" s="252">
        <v>180</v>
      </c>
      <c r="Q39" s="252">
        <v>180</v>
      </c>
      <c r="R39" s="252">
        <v>180</v>
      </c>
      <c r="S39" s="252">
        <v>180</v>
      </c>
      <c r="T39" s="272">
        <v>180</v>
      </c>
      <c r="U39" s="273">
        <f>A39</f>
        <v>7013</v>
      </c>
    </row>
    <row r="40" spans="1:21" s="279" customFormat="1" ht="13.5">
      <c r="A40" s="269">
        <v>7061</v>
      </c>
      <c r="B40" s="270" t="s">
        <v>466</v>
      </c>
      <c r="C40" s="284" t="s">
        <v>467</v>
      </c>
      <c r="D40" s="114" t="s">
        <v>468</v>
      </c>
      <c r="E40" s="252">
        <v>620</v>
      </c>
      <c r="F40" s="252">
        <v>620</v>
      </c>
      <c r="G40" s="253">
        <v>620</v>
      </c>
      <c r="H40" s="254"/>
      <c r="I40" s="252">
        <v>620</v>
      </c>
      <c r="J40" s="252">
        <v>620</v>
      </c>
      <c r="K40" s="252">
        <v>620</v>
      </c>
      <c r="L40" s="252">
        <v>620</v>
      </c>
      <c r="M40" s="252">
        <v>620</v>
      </c>
      <c r="N40" s="252">
        <v>620</v>
      </c>
      <c r="O40" s="252">
        <v>620</v>
      </c>
      <c r="P40" s="252">
        <v>620</v>
      </c>
      <c r="Q40" s="252">
        <v>620</v>
      </c>
      <c r="R40" s="252">
        <v>620</v>
      </c>
      <c r="S40" s="252">
        <v>620</v>
      </c>
      <c r="T40" s="272">
        <v>620</v>
      </c>
      <c r="U40" s="285">
        <f>A40</f>
        <v>7061</v>
      </c>
    </row>
    <row r="41" spans="1:21" s="149" customFormat="1" ht="6" customHeight="1">
      <c r="A41" s="278"/>
      <c r="B41" s="279"/>
      <c r="C41" s="280"/>
      <c r="D41" s="105" t="s">
        <v>96</v>
      </c>
      <c r="E41" s="252" t="s">
        <v>96</v>
      </c>
      <c r="F41" s="252" t="s">
        <v>96</v>
      </c>
      <c r="G41" s="253" t="s">
        <v>96</v>
      </c>
      <c r="H41" s="254"/>
      <c r="I41" s="252" t="s">
        <v>96</v>
      </c>
      <c r="J41" s="252" t="s">
        <v>96</v>
      </c>
      <c r="K41" s="252" t="s">
        <v>96</v>
      </c>
      <c r="L41" s="252" t="s">
        <v>96</v>
      </c>
      <c r="M41" s="252" t="s">
        <v>96</v>
      </c>
      <c r="N41" s="252" t="s">
        <v>96</v>
      </c>
      <c r="O41" s="252" t="s">
        <v>96</v>
      </c>
      <c r="P41" s="252" t="s">
        <v>96</v>
      </c>
      <c r="Q41" s="252" t="s">
        <v>96</v>
      </c>
      <c r="R41" s="252" t="s">
        <v>96</v>
      </c>
      <c r="S41" s="252" t="s">
        <v>96</v>
      </c>
      <c r="T41" s="272" t="s">
        <v>96</v>
      </c>
      <c r="U41" s="273"/>
    </row>
    <row r="42" spans="1:21" s="149" customFormat="1" ht="13.5">
      <c r="A42" s="269"/>
      <c r="B42" s="295" t="s">
        <v>469</v>
      </c>
      <c r="D42" s="105" t="s">
        <v>96</v>
      </c>
      <c r="E42" s="252" t="s">
        <v>96</v>
      </c>
      <c r="F42" s="252" t="s">
        <v>96</v>
      </c>
      <c r="G42" s="253" t="s">
        <v>96</v>
      </c>
      <c r="H42" s="254"/>
      <c r="I42" s="252" t="s">
        <v>96</v>
      </c>
      <c r="J42" s="252" t="s">
        <v>96</v>
      </c>
      <c r="K42" s="252" t="s">
        <v>96</v>
      </c>
      <c r="L42" s="252" t="s">
        <v>96</v>
      </c>
      <c r="M42" s="252" t="s">
        <v>96</v>
      </c>
      <c r="N42" s="252" t="s">
        <v>96</v>
      </c>
      <c r="O42" s="252" t="s">
        <v>96</v>
      </c>
      <c r="P42" s="252" t="s">
        <v>96</v>
      </c>
      <c r="Q42" s="252" t="s">
        <v>96</v>
      </c>
      <c r="R42" s="252" t="s">
        <v>96</v>
      </c>
      <c r="S42" s="252" t="s">
        <v>96</v>
      </c>
      <c r="T42" s="272" t="s">
        <v>96</v>
      </c>
      <c r="U42" s="273"/>
    </row>
    <row r="43" spans="1:21" s="279" customFormat="1" ht="13.5">
      <c r="A43" s="269">
        <v>7301</v>
      </c>
      <c r="B43" s="270" t="s">
        <v>470</v>
      </c>
      <c r="C43" s="284" t="s">
        <v>471</v>
      </c>
      <c r="D43" s="114" t="s">
        <v>472</v>
      </c>
      <c r="E43" s="252">
        <v>143</v>
      </c>
      <c r="F43" s="252">
        <v>146</v>
      </c>
      <c r="G43" s="253">
        <v>156</v>
      </c>
      <c r="H43" s="254"/>
      <c r="I43" s="252">
        <v>148</v>
      </c>
      <c r="J43" s="252">
        <v>153</v>
      </c>
      <c r="K43" s="252">
        <v>154</v>
      </c>
      <c r="L43" s="252">
        <v>154</v>
      </c>
      <c r="M43" s="252">
        <v>150</v>
      </c>
      <c r="N43" s="252">
        <v>150</v>
      </c>
      <c r="O43" s="252">
        <v>152</v>
      </c>
      <c r="P43" s="252">
        <v>162</v>
      </c>
      <c r="Q43" s="252">
        <v>162</v>
      </c>
      <c r="R43" s="252">
        <v>162</v>
      </c>
      <c r="S43" s="252">
        <v>162</v>
      </c>
      <c r="T43" s="272">
        <v>161</v>
      </c>
      <c r="U43" s="285">
        <f>A43</f>
        <v>7301</v>
      </c>
    </row>
    <row r="44" spans="1:21" s="149" customFormat="1" ht="13.5">
      <c r="A44" s="269">
        <v>7343</v>
      </c>
      <c r="B44" s="270" t="s">
        <v>473</v>
      </c>
      <c r="C44" s="296" t="s">
        <v>474</v>
      </c>
      <c r="D44" s="105" t="s">
        <v>475</v>
      </c>
      <c r="E44" s="252">
        <v>267</v>
      </c>
      <c r="F44" s="252">
        <v>267</v>
      </c>
      <c r="G44" s="253">
        <v>267</v>
      </c>
      <c r="H44" s="254"/>
      <c r="I44" s="252">
        <v>267</v>
      </c>
      <c r="J44" s="252">
        <v>267</v>
      </c>
      <c r="K44" s="252">
        <v>267</v>
      </c>
      <c r="L44" s="252">
        <v>267</v>
      </c>
      <c r="M44" s="252">
        <v>267</v>
      </c>
      <c r="N44" s="252">
        <v>267</v>
      </c>
      <c r="O44" s="252">
        <v>267</v>
      </c>
      <c r="P44" s="252">
        <v>267</v>
      </c>
      <c r="Q44" s="252">
        <v>267</v>
      </c>
      <c r="R44" s="252">
        <v>267</v>
      </c>
      <c r="S44" s="252">
        <v>267</v>
      </c>
      <c r="T44" s="272">
        <v>267</v>
      </c>
      <c r="U44" s="273">
        <f>A44</f>
        <v>7343</v>
      </c>
    </row>
    <row r="45" spans="1:21" s="279" customFormat="1" ht="13.5">
      <c r="A45" s="269">
        <v>7433</v>
      </c>
      <c r="B45" s="277" t="s">
        <v>476</v>
      </c>
      <c r="C45" s="276" t="s">
        <v>265</v>
      </c>
      <c r="D45" s="710" t="s">
        <v>477</v>
      </c>
      <c r="E45" s="252">
        <v>850</v>
      </c>
      <c r="F45" s="252">
        <v>850</v>
      </c>
      <c r="G45" s="253">
        <v>850</v>
      </c>
      <c r="H45" s="254"/>
      <c r="I45" s="252">
        <v>850</v>
      </c>
      <c r="J45" s="252">
        <v>850</v>
      </c>
      <c r="K45" s="252">
        <v>850</v>
      </c>
      <c r="L45" s="252">
        <v>850</v>
      </c>
      <c r="M45" s="252">
        <v>850</v>
      </c>
      <c r="N45" s="252">
        <v>850</v>
      </c>
      <c r="O45" s="252">
        <v>850</v>
      </c>
      <c r="P45" s="252">
        <v>850</v>
      </c>
      <c r="Q45" s="252">
        <v>850</v>
      </c>
      <c r="R45" s="252">
        <v>850</v>
      </c>
      <c r="S45" s="252">
        <v>850</v>
      </c>
      <c r="T45" s="272">
        <v>850</v>
      </c>
      <c r="U45" s="273">
        <f>A45</f>
        <v>7433</v>
      </c>
    </row>
    <row r="46" spans="1:21" s="279" customFormat="1" ht="13.5">
      <c r="A46" s="269"/>
      <c r="B46" s="277"/>
      <c r="C46" s="276"/>
      <c r="D46" s="711"/>
      <c r="E46" s="252" t="s">
        <v>96</v>
      </c>
      <c r="F46" s="252" t="s">
        <v>96</v>
      </c>
      <c r="G46" s="253" t="s">
        <v>96</v>
      </c>
      <c r="H46" s="254"/>
      <c r="I46" s="252" t="s">
        <v>96</v>
      </c>
      <c r="J46" s="252" t="s">
        <v>96</v>
      </c>
      <c r="K46" s="252" t="s">
        <v>96</v>
      </c>
      <c r="L46" s="252" t="s">
        <v>96</v>
      </c>
      <c r="M46" s="252" t="s">
        <v>96</v>
      </c>
      <c r="N46" s="252" t="s">
        <v>96</v>
      </c>
      <c r="O46" s="252" t="s">
        <v>96</v>
      </c>
      <c r="P46" s="252" t="s">
        <v>96</v>
      </c>
      <c r="Q46" s="252" t="s">
        <v>96</v>
      </c>
      <c r="R46" s="252" t="s">
        <v>96</v>
      </c>
      <c r="S46" s="252" t="s">
        <v>96</v>
      </c>
      <c r="T46" s="272" t="s">
        <v>96</v>
      </c>
      <c r="U46" s="273"/>
    </row>
    <row r="47" spans="1:21" s="149" customFormat="1" ht="6" customHeight="1">
      <c r="A47" s="278"/>
      <c r="B47" s="279"/>
      <c r="C47" s="280"/>
      <c r="D47" s="105" t="s">
        <v>96</v>
      </c>
      <c r="E47" s="252" t="s">
        <v>96</v>
      </c>
      <c r="F47" s="252" t="s">
        <v>96</v>
      </c>
      <c r="G47" s="253" t="s">
        <v>96</v>
      </c>
      <c r="H47" s="254"/>
      <c r="I47" s="252" t="s">
        <v>96</v>
      </c>
      <c r="J47" s="252" t="s">
        <v>96</v>
      </c>
      <c r="K47" s="252" t="s">
        <v>96</v>
      </c>
      <c r="L47" s="252" t="s">
        <v>96</v>
      </c>
      <c r="M47" s="252" t="s">
        <v>96</v>
      </c>
      <c r="N47" s="252" t="s">
        <v>96</v>
      </c>
      <c r="O47" s="252" t="s">
        <v>96</v>
      </c>
      <c r="P47" s="252" t="s">
        <v>96</v>
      </c>
      <c r="Q47" s="252" t="s">
        <v>96</v>
      </c>
      <c r="R47" s="252" t="s">
        <v>96</v>
      </c>
      <c r="S47" s="252" t="s">
        <v>96</v>
      </c>
      <c r="T47" s="272" t="s">
        <v>96</v>
      </c>
      <c r="U47" s="273"/>
    </row>
    <row r="48" spans="1:39" s="292" customFormat="1" ht="13.5">
      <c r="A48" s="297"/>
      <c r="B48" s="267" t="s">
        <v>478</v>
      </c>
      <c r="C48" s="298"/>
      <c r="D48" s="233" t="s">
        <v>96</v>
      </c>
      <c r="E48" s="252" t="s">
        <v>96</v>
      </c>
      <c r="F48" s="252" t="s">
        <v>96</v>
      </c>
      <c r="G48" s="253" t="s">
        <v>96</v>
      </c>
      <c r="H48" s="254"/>
      <c r="I48" s="252" t="s">
        <v>96</v>
      </c>
      <c r="J48" s="252" t="s">
        <v>96</v>
      </c>
      <c r="K48" s="252" t="s">
        <v>96</v>
      </c>
      <c r="L48" s="252" t="s">
        <v>96</v>
      </c>
      <c r="M48" s="252" t="s">
        <v>96</v>
      </c>
      <c r="N48" s="252" t="s">
        <v>96</v>
      </c>
      <c r="O48" s="252" t="s">
        <v>96</v>
      </c>
      <c r="P48" s="252" t="s">
        <v>96</v>
      </c>
      <c r="Q48" s="252" t="s">
        <v>96</v>
      </c>
      <c r="R48" s="252" t="s">
        <v>96</v>
      </c>
      <c r="S48" s="252" t="s">
        <v>96</v>
      </c>
      <c r="T48" s="272" t="s">
        <v>96</v>
      </c>
      <c r="U48" s="273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</row>
    <row r="49" spans="1:21" s="279" customFormat="1" ht="13.5">
      <c r="A49" s="269">
        <v>7443</v>
      </c>
      <c r="B49" s="283" t="s">
        <v>479</v>
      </c>
      <c r="C49" s="276" t="s">
        <v>480</v>
      </c>
      <c r="D49" s="706" t="s">
        <v>481</v>
      </c>
      <c r="E49" s="299">
        <v>47460</v>
      </c>
      <c r="F49" s="299" t="s">
        <v>611</v>
      </c>
      <c r="G49" s="253">
        <v>95760</v>
      </c>
      <c r="H49" s="254"/>
      <c r="I49" s="252">
        <v>69720</v>
      </c>
      <c r="J49" s="300">
        <v>69720</v>
      </c>
      <c r="K49" s="300">
        <v>69720</v>
      </c>
      <c r="L49" s="300">
        <v>81480</v>
      </c>
      <c r="M49" s="300">
        <v>80430</v>
      </c>
      <c r="N49" s="300">
        <v>78120</v>
      </c>
      <c r="O49" s="300">
        <v>82320</v>
      </c>
      <c r="P49" s="300">
        <v>82320</v>
      </c>
      <c r="Q49" s="300">
        <v>82320</v>
      </c>
      <c r="R49" s="300">
        <v>95760</v>
      </c>
      <c r="S49" s="300">
        <v>95760</v>
      </c>
      <c r="T49" s="263">
        <v>95760</v>
      </c>
      <c r="U49" s="285">
        <f>A49</f>
        <v>7443</v>
      </c>
    </row>
    <row r="50" spans="1:21" s="279" customFormat="1" ht="13.5">
      <c r="A50" s="269"/>
      <c r="B50" s="283"/>
      <c r="C50" s="276"/>
      <c r="D50" s="706"/>
      <c r="E50" s="252" t="s">
        <v>96</v>
      </c>
      <c r="F50" s="252" t="s">
        <v>96</v>
      </c>
      <c r="G50" s="253" t="s">
        <v>96</v>
      </c>
      <c r="H50" s="254"/>
      <c r="I50" s="252" t="s">
        <v>96</v>
      </c>
      <c r="J50" s="252" t="s">
        <v>96</v>
      </c>
      <c r="K50" s="252" t="s">
        <v>96</v>
      </c>
      <c r="L50" s="252" t="s">
        <v>96</v>
      </c>
      <c r="M50" s="252" t="s">
        <v>96</v>
      </c>
      <c r="N50" s="252" t="s">
        <v>96</v>
      </c>
      <c r="O50" s="252" t="s">
        <v>96</v>
      </c>
      <c r="P50" s="252" t="s">
        <v>96</v>
      </c>
      <c r="Q50" s="252" t="s">
        <v>96</v>
      </c>
      <c r="R50" s="252" t="s">
        <v>96</v>
      </c>
      <c r="S50" s="252" t="s">
        <v>96</v>
      </c>
      <c r="T50" s="272" t="s">
        <v>96</v>
      </c>
      <c r="U50" s="285"/>
    </row>
    <row r="51" spans="1:21" s="279" customFormat="1" ht="13.5">
      <c r="A51" s="269"/>
      <c r="B51" s="283"/>
      <c r="C51" s="276"/>
      <c r="D51" s="706"/>
      <c r="E51" s="252"/>
      <c r="F51" s="252"/>
      <c r="G51" s="253"/>
      <c r="H51" s="254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72"/>
      <c r="U51" s="285"/>
    </row>
    <row r="52" spans="1:21" s="279" customFormat="1" ht="13.5">
      <c r="A52" s="269"/>
      <c r="B52" s="283"/>
      <c r="C52" s="276"/>
      <c r="D52" s="706"/>
      <c r="E52" s="252"/>
      <c r="F52" s="252"/>
      <c r="G52" s="253"/>
      <c r="H52" s="254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72"/>
      <c r="U52" s="285"/>
    </row>
    <row r="53" spans="1:21" s="279" customFormat="1" ht="13.5">
      <c r="A53" s="269"/>
      <c r="B53" s="283"/>
      <c r="C53" s="276"/>
      <c r="D53" s="706"/>
      <c r="E53" s="252"/>
      <c r="F53" s="252"/>
      <c r="G53" s="253"/>
      <c r="H53" s="254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72"/>
      <c r="U53" s="285"/>
    </row>
    <row r="54" spans="1:21" s="279" customFormat="1" ht="13.5">
      <c r="A54" s="269"/>
      <c r="B54" s="283"/>
      <c r="C54" s="276"/>
      <c r="D54" s="706"/>
      <c r="E54" s="252"/>
      <c r="F54" s="252"/>
      <c r="G54" s="253"/>
      <c r="H54" s="254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72"/>
      <c r="U54" s="285"/>
    </row>
    <row r="55" spans="1:21" s="279" customFormat="1" ht="13.5">
      <c r="A55" s="269"/>
      <c r="B55" s="283"/>
      <c r="C55" s="276"/>
      <c r="D55" s="706"/>
      <c r="E55" s="252"/>
      <c r="F55" s="252"/>
      <c r="G55" s="253"/>
      <c r="H55" s="254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72"/>
      <c r="U55" s="285"/>
    </row>
    <row r="56" spans="1:21" s="279" customFormat="1" ht="13.5">
      <c r="A56" s="269"/>
      <c r="B56" s="283"/>
      <c r="C56" s="276"/>
      <c r="D56" s="706"/>
      <c r="E56" s="252"/>
      <c r="F56" s="252"/>
      <c r="G56" s="253"/>
      <c r="H56" s="254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72"/>
      <c r="U56" s="285"/>
    </row>
    <row r="57" spans="1:21" s="279" customFormat="1" ht="13.5">
      <c r="A57" s="269"/>
      <c r="B57" s="283"/>
      <c r="C57" s="276"/>
      <c r="D57" s="706"/>
      <c r="E57" s="252" t="s">
        <v>96</v>
      </c>
      <c r="F57" s="252" t="s">
        <v>96</v>
      </c>
      <c r="G57" s="253" t="s">
        <v>96</v>
      </c>
      <c r="H57" s="254"/>
      <c r="I57" s="252" t="s">
        <v>96</v>
      </c>
      <c r="J57" s="252" t="s">
        <v>96</v>
      </c>
      <c r="K57" s="252" t="s">
        <v>96</v>
      </c>
      <c r="L57" s="252" t="s">
        <v>96</v>
      </c>
      <c r="M57" s="252" t="s">
        <v>96</v>
      </c>
      <c r="N57" s="252" t="s">
        <v>96</v>
      </c>
      <c r="O57" s="252" t="s">
        <v>96</v>
      </c>
      <c r="P57" s="252" t="s">
        <v>96</v>
      </c>
      <c r="Q57" s="252" t="s">
        <v>96</v>
      </c>
      <c r="R57" s="252" t="s">
        <v>96</v>
      </c>
      <c r="S57" s="252" t="s">
        <v>96</v>
      </c>
      <c r="T57" s="272" t="s">
        <v>96</v>
      </c>
      <c r="U57" s="285"/>
    </row>
    <row r="58" spans="1:21" s="279" customFormat="1" ht="13.5">
      <c r="A58" s="269"/>
      <c r="B58" s="283"/>
      <c r="C58" s="276"/>
      <c r="D58" s="706"/>
      <c r="E58" s="252" t="s">
        <v>96</v>
      </c>
      <c r="F58" s="252" t="s">
        <v>96</v>
      </c>
      <c r="G58" s="253" t="s">
        <v>96</v>
      </c>
      <c r="H58" s="254"/>
      <c r="I58" s="252" t="s">
        <v>96</v>
      </c>
      <c r="J58" s="252" t="s">
        <v>96</v>
      </c>
      <c r="K58" s="252" t="s">
        <v>96</v>
      </c>
      <c r="L58" s="252" t="s">
        <v>96</v>
      </c>
      <c r="M58" s="252" t="s">
        <v>96</v>
      </c>
      <c r="N58" s="252" t="s">
        <v>96</v>
      </c>
      <c r="O58" s="252" t="s">
        <v>96</v>
      </c>
      <c r="P58" s="252" t="s">
        <v>96</v>
      </c>
      <c r="Q58" s="252" t="s">
        <v>96</v>
      </c>
      <c r="R58" s="252" t="s">
        <v>96</v>
      </c>
      <c r="S58" s="252" t="s">
        <v>96</v>
      </c>
      <c r="T58" s="272" t="s">
        <v>96</v>
      </c>
      <c r="U58" s="285"/>
    </row>
    <row r="59" spans="1:21" s="279" customFormat="1" ht="6" customHeight="1">
      <c r="A59" s="278"/>
      <c r="C59" s="280"/>
      <c r="D59" s="114" t="s">
        <v>96</v>
      </c>
      <c r="E59" s="252" t="s">
        <v>96</v>
      </c>
      <c r="F59" s="252" t="s">
        <v>96</v>
      </c>
      <c r="G59" s="253" t="s">
        <v>96</v>
      </c>
      <c r="H59" s="254"/>
      <c r="I59" s="252" t="s">
        <v>96</v>
      </c>
      <c r="J59" s="252" t="s">
        <v>96</v>
      </c>
      <c r="K59" s="252" t="s">
        <v>96</v>
      </c>
      <c r="L59" s="252" t="s">
        <v>96</v>
      </c>
      <c r="M59" s="252" t="s">
        <v>96</v>
      </c>
      <c r="N59" s="252" t="s">
        <v>96</v>
      </c>
      <c r="O59" s="252" t="s">
        <v>96</v>
      </c>
      <c r="P59" s="252" t="s">
        <v>96</v>
      </c>
      <c r="Q59" s="252" t="s">
        <v>96</v>
      </c>
      <c r="R59" s="252" t="s">
        <v>96</v>
      </c>
      <c r="S59" s="252" t="s">
        <v>96</v>
      </c>
      <c r="T59" s="272" t="s">
        <v>96</v>
      </c>
      <c r="U59" s="285"/>
    </row>
    <row r="60" spans="1:21" s="304" customFormat="1" ht="13.5" customHeight="1">
      <c r="A60" s="290" t="s">
        <v>482</v>
      </c>
      <c r="B60" s="301"/>
      <c r="C60" s="302"/>
      <c r="D60" s="303" t="s">
        <v>96</v>
      </c>
      <c r="E60" s="252"/>
      <c r="F60" s="252"/>
      <c r="G60" s="253"/>
      <c r="H60" s="254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72"/>
      <c r="U60" s="285"/>
    </row>
    <row r="61" spans="1:21" s="292" customFormat="1" ht="6" customHeight="1">
      <c r="A61" s="266"/>
      <c r="C61" s="293"/>
      <c r="D61" s="305" t="s">
        <v>96</v>
      </c>
      <c r="E61" s="252" t="s">
        <v>96</v>
      </c>
      <c r="F61" s="252" t="s">
        <v>96</v>
      </c>
      <c r="G61" s="253" t="s">
        <v>96</v>
      </c>
      <c r="H61" s="254"/>
      <c r="I61" s="252" t="s">
        <v>96</v>
      </c>
      <c r="J61" s="252" t="s">
        <v>96</v>
      </c>
      <c r="K61" s="252" t="s">
        <v>96</v>
      </c>
      <c r="L61" s="252" t="s">
        <v>96</v>
      </c>
      <c r="M61" s="252" t="s">
        <v>96</v>
      </c>
      <c r="N61" s="252" t="s">
        <v>96</v>
      </c>
      <c r="O61" s="252" t="s">
        <v>96</v>
      </c>
      <c r="P61" s="252" t="s">
        <v>96</v>
      </c>
      <c r="Q61" s="252" t="s">
        <v>96</v>
      </c>
      <c r="R61" s="252" t="s">
        <v>96</v>
      </c>
      <c r="S61" s="252" t="s">
        <v>96</v>
      </c>
      <c r="T61" s="272" t="s">
        <v>96</v>
      </c>
      <c r="U61" s="285"/>
    </row>
    <row r="62" spans="1:21" s="292" customFormat="1" ht="13.5">
      <c r="A62" s="266"/>
      <c r="B62" s="306" t="s">
        <v>483</v>
      </c>
      <c r="C62" s="293"/>
      <c r="D62" s="305" t="s">
        <v>96</v>
      </c>
      <c r="E62" s="252" t="s">
        <v>96</v>
      </c>
      <c r="F62" s="252" t="s">
        <v>96</v>
      </c>
      <c r="G62" s="253" t="s">
        <v>96</v>
      </c>
      <c r="H62" s="254"/>
      <c r="I62" s="252" t="s">
        <v>96</v>
      </c>
      <c r="J62" s="252" t="s">
        <v>96</v>
      </c>
      <c r="K62" s="252" t="s">
        <v>96</v>
      </c>
      <c r="L62" s="252" t="s">
        <v>96</v>
      </c>
      <c r="M62" s="252" t="s">
        <v>96</v>
      </c>
      <c r="N62" s="252" t="s">
        <v>96</v>
      </c>
      <c r="O62" s="252" t="s">
        <v>96</v>
      </c>
      <c r="P62" s="252" t="s">
        <v>96</v>
      </c>
      <c r="Q62" s="252" t="s">
        <v>96</v>
      </c>
      <c r="R62" s="252" t="s">
        <v>96</v>
      </c>
      <c r="S62" s="252" t="s">
        <v>96</v>
      </c>
      <c r="T62" s="272" t="s">
        <v>96</v>
      </c>
      <c r="U62" s="285"/>
    </row>
    <row r="63" spans="1:21" s="279" customFormat="1" ht="13.5">
      <c r="A63" s="269">
        <v>8001</v>
      </c>
      <c r="B63" s="277" t="s">
        <v>484</v>
      </c>
      <c r="C63" s="276" t="s">
        <v>485</v>
      </c>
      <c r="D63" s="114" t="s">
        <v>486</v>
      </c>
      <c r="E63" s="252">
        <v>4248</v>
      </c>
      <c r="F63" s="252">
        <v>4248</v>
      </c>
      <c r="G63" s="253">
        <v>4328</v>
      </c>
      <c r="H63" s="254"/>
      <c r="I63" s="252">
        <v>4248</v>
      </c>
      <c r="J63" s="252">
        <v>4248</v>
      </c>
      <c r="K63" s="252">
        <v>4248</v>
      </c>
      <c r="L63" s="252">
        <v>4248</v>
      </c>
      <c r="M63" s="252">
        <v>4368</v>
      </c>
      <c r="N63" s="252">
        <v>4368</v>
      </c>
      <c r="O63" s="252">
        <v>4368</v>
      </c>
      <c r="P63" s="252">
        <v>4368</v>
      </c>
      <c r="Q63" s="252">
        <v>4368</v>
      </c>
      <c r="R63" s="252">
        <v>4368</v>
      </c>
      <c r="S63" s="252">
        <v>4368</v>
      </c>
      <c r="T63" s="272">
        <v>4368</v>
      </c>
      <c r="U63" s="285">
        <f>A63</f>
        <v>8001</v>
      </c>
    </row>
    <row r="64" spans="1:21" s="279" customFormat="1" ht="13.5">
      <c r="A64" s="269">
        <v>8002</v>
      </c>
      <c r="B64" s="270" t="s">
        <v>487</v>
      </c>
      <c r="C64" s="271" t="s">
        <v>488</v>
      </c>
      <c r="D64" s="270" t="s">
        <v>489</v>
      </c>
      <c r="E64" s="252">
        <v>6888</v>
      </c>
      <c r="F64" s="252">
        <v>5528</v>
      </c>
      <c r="G64" s="253">
        <v>4848</v>
      </c>
      <c r="H64" s="254"/>
      <c r="I64" s="252">
        <v>4848</v>
      </c>
      <c r="J64" s="252">
        <v>4848</v>
      </c>
      <c r="K64" s="252">
        <v>4848</v>
      </c>
      <c r="L64" s="252">
        <v>4848</v>
      </c>
      <c r="M64" s="252">
        <v>4848</v>
      </c>
      <c r="N64" s="252">
        <v>4848</v>
      </c>
      <c r="O64" s="252">
        <v>4848</v>
      </c>
      <c r="P64" s="252">
        <v>4848</v>
      </c>
      <c r="Q64" s="252">
        <v>4848</v>
      </c>
      <c r="R64" s="252">
        <v>4848</v>
      </c>
      <c r="S64" s="252">
        <v>4848</v>
      </c>
      <c r="T64" s="272">
        <v>4848</v>
      </c>
      <c r="U64" s="285">
        <f>A64</f>
        <v>8002</v>
      </c>
    </row>
    <row r="65" spans="1:21" s="279" customFormat="1" ht="13.5">
      <c r="A65" s="269">
        <v>8201</v>
      </c>
      <c r="B65" s="270" t="s">
        <v>490</v>
      </c>
      <c r="C65" s="276" t="s">
        <v>328</v>
      </c>
      <c r="D65" s="738" t="s">
        <v>491</v>
      </c>
      <c r="E65" s="252" t="s">
        <v>612</v>
      </c>
      <c r="F65" s="252" t="s">
        <v>613</v>
      </c>
      <c r="G65" s="253">
        <v>21940</v>
      </c>
      <c r="H65" s="254"/>
      <c r="I65" s="252">
        <v>16757</v>
      </c>
      <c r="J65" s="252">
        <v>16757</v>
      </c>
      <c r="K65" s="252">
        <v>16757</v>
      </c>
      <c r="L65" s="252">
        <v>21940</v>
      </c>
      <c r="M65" s="252">
        <v>21940</v>
      </c>
      <c r="N65" s="252">
        <v>21940</v>
      </c>
      <c r="O65" s="252">
        <v>21940</v>
      </c>
      <c r="P65" s="252">
        <v>21940</v>
      </c>
      <c r="Q65" s="252">
        <v>21940</v>
      </c>
      <c r="R65" s="252">
        <v>21940</v>
      </c>
      <c r="S65" s="252">
        <v>21940</v>
      </c>
      <c r="T65" s="272">
        <v>21940</v>
      </c>
      <c r="U65" s="285">
        <f>A65</f>
        <v>8201</v>
      </c>
    </row>
    <row r="66" spans="1:21" s="279" customFormat="1" ht="13.5">
      <c r="A66" s="269"/>
      <c r="B66" s="270"/>
      <c r="C66" s="276"/>
      <c r="D66" s="738"/>
      <c r="E66" s="252"/>
      <c r="F66" s="252"/>
      <c r="G66" s="253"/>
      <c r="H66" s="254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72"/>
      <c r="U66" s="285"/>
    </row>
    <row r="67" spans="1:21" s="279" customFormat="1" ht="13.5">
      <c r="A67" s="269"/>
      <c r="B67" s="270"/>
      <c r="C67" s="276"/>
      <c r="D67" s="738"/>
      <c r="E67" s="252" t="s">
        <v>96</v>
      </c>
      <c r="F67" s="252" t="s">
        <v>96</v>
      </c>
      <c r="G67" s="253" t="s">
        <v>96</v>
      </c>
      <c r="H67" s="254"/>
      <c r="I67" s="252" t="s">
        <v>96</v>
      </c>
      <c r="J67" s="252" t="s">
        <v>96</v>
      </c>
      <c r="K67" s="252" t="s">
        <v>96</v>
      </c>
      <c r="L67" s="252" t="s">
        <v>96</v>
      </c>
      <c r="M67" s="252" t="s">
        <v>96</v>
      </c>
      <c r="N67" s="252" t="s">
        <v>96</v>
      </c>
      <c r="O67" s="252" t="s">
        <v>96</v>
      </c>
      <c r="P67" s="252" t="s">
        <v>96</v>
      </c>
      <c r="Q67" s="252" t="s">
        <v>96</v>
      </c>
      <c r="R67" s="252" t="s">
        <v>96</v>
      </c>
      <c r="S67" s="252" t="s">
        <v>96</v>
      </c>
      <c r="T67" s="272" t="s">
        <v>96</v>
      </c>
      <c r="U67" s="285"/>
    </row>
    <row r="68" spans="1:21" s="279" customFormat="1" ht="13.5">
      <c r="A68" s="269"/>
      <c r="B68" s="289"/>
      <c r="C68" s="276"/>
      <c r="D68" s="752"/>
      <c r="E68" s="252" t="s">
        <v>96</v>
      </c>
      <c r="F68" s="252" t="s">
        <v>96</v>
      </c>
      <c r="G68" s="253" t="s">
        <v>96</v>
      </c>
      <c r="H68" s="254"/>
      <c r="I68" s="252" t="s">
        <v>96</v>
      </c>
      <c r="J68" s="252" t="s">
        <v>96</v>
      </c>
      <c r="K68" s="252" t="s">
        <v>96</v>
      </c>
      <c r="L68" s="252" t="s">
        <v>96</v>
      </c>
      <c r="M68" s="252" t="s">
        <v>96</v>
      </c>
      <c r="N68" s="252" t="s">
        <v>96</v>
      </c>
      <c r="O68" s="252" t="s">
        <v>96</v>
      </c>
      <c r="P68" s="252" t="s">
        <v>96</v>
      </c>
      <c r="Q68" s="252" t="s">
        <v>96</v>
      </c>
      <c r="R68" s="252" t="s">
        <v>96</v>
      </c>
      <c r="S68" s="252" t="s">
        <v>96</v>
      </c>
      <c r="T68" s="272" t="s">
        <v>96</v>
      </c>
      <c r="U68" s="285"/>
    </row>
    <row r="69" spans="1:21" s="279" customFormat="1" ht="13.5">
      <c r="A69" s="269">
        <v>8203</v>
      </c>
      <c r="B69" s="270" t="s">
        <v>492</v>
      </c>
      <c r="C69" s="271" t="s">
        <v>493</v>
      </c>
      <c r="D69" s="738" t="s">
        <v>494</v>
      </c>
      <c r="E69" s="252" t="s">
        <v>614</v>
      </c>
      <c r="F69" s="252" t="s">
        <v>614</v>
      </c>
      <c r="G69" s="253">
        <v>17625</v>
      </c>
      <c r="H69" s="254"/>
      <c r="I69" s="252">
        <v>18475</v>
      </c>
      <c r="J69" s="252">
        <v>18475</v>
      </c>
      <c r="K69" s="252">
        <v>18475</v>
      </c>
      <c r="L69" s="252">
        <v>17625</v>
      </c>
      <c r="M69" s="252">
        <v>17625</v>
      </c>
      <c r="N69" s="252">
        <v>17625</v>
      </c>
      <c r="O69" s="252">
        <v>17625</v>
      </c>
      <c r="P69" s="252">
        <v>17625</v>
      </c>
      <c r="Q69" s="252">
        <v>17625</v>
      </c>
      <c r="R69" s="252">
        <v>17625</v>
      </c>
      <c r="S69" s="252">
        <v>17625</v>
      </c>
      <c r="T69" s="272">
        <v>17625</v>
      </c>
      <c r="U69" s="285">
        <f>A69</f>
        <v>8203</v>
      </c>
    </row>
    <row r="70" spans="1:21" s="279" customFormat="1" ht="13.5">
      <c r="A70" s="269"/>
      <c r="B70" s="270"/>
      <c r="C70" s="271"/>
      <c r="D70" s="738"/>
      <c r="E70" s="252"/>
      <c r="F70" s="252"/>
      <c r="G70" s="253"/>
      <c r="H70" s="254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72"/>
      <c r="U70" s="285"/>
    </row>
    <row r="71" spans="1:21" s="279" customFormat="1" ht="13.5">
      <c r="A71" s="269"/>
      <c r="B71" s="270"/>
      <c r="C71" s="271"/>
      <c r="D71" s="738"/>
      <c r="E71" s="252" t="s">
        <v>96</v>
      </c>
      <c r="F71" s="252" t="s">
        <v>96</v>
      </c>
      <c r="G71" s="253" t="s">
        <v>96</v>
      </c>
      <c r="H71" s="254"/>
      <c r="I71" s="252" t="s">
        <v>96</v>
      </c>
      <c r="J71" s="252" t="s">
        <v>96</v>
      </c>
      <c r="K71" s="252" t="s">
        <v>96</v>
      </c>
      <c r="L71" s="252" t="s">
        <v>96</v>
      </c>
      <c r="M71" s="252" t="s">
        <v>96</v>
      </c>
      <c r="N71" s="252" t="s">
        <v>96</v>
      </c>
      <c r="O71" s="252" t="s">
        <v>96</v>
      </c>
      <c r="P71" s="252" t="s">
        <v>96</v>
      </c>
      <c r="Q71" s="252" t="s">
        <v>96</v>
      </c>
      <c r="R71" s="252" t="s">
        <v>96</v>
      </c>
      <c r="S71" s="252" t="s">
        <v>96</v>
      </c>
      <c r="T71" s="272" t="s">
        <v>96</v>
      </c>
      <c r="U71" s="285"/>
    </row>
    <row r="72" spans="1:21" s="279" customFormat="1" ht="13.5">
      <c r="A72" s="269"/>
      <c r="B72" s="289"/>
      <c r="C72" s="276"/>
      <c r="D72" s="752"/>
      <c r="E72" s="252" t="s">
        <v>96</v>
      </c>
      <c r="F72" s="252" t="s">
        <v>96</v>
      </c>
      <c r="G72" s="253" t="s">
        <v>96</v>
      </c>
      <c r="H72" s="254"/>
      <c r="I72" s="252" t="s">
        <v>96</v>
      </c>
      <c r="J72" s="252" t="s">
        <v>96</v>
      </c>
      <c r="K72" s="252" t="s">
        <v>96</v>
      </c>
      <c r="L72" s="252" t="s">
        <v>96</v>
      </c>
      <c r="M72" s="252" t="s">
        <v>96</v>
      </c>
      <c r="N72" s="252" t="s">
        <v>96</v>
      </c>
      <c r="O72" s="252" t="s">
        <v>96</v>
      </c>
      <c r="P72" s="252" t="s">
        <v>96</v>
      </c>
      <c r="Q72" s="252" t="s">
        <v>96</v>
      </c>
      <c r="R72" s="252" t="s">
        <v>96</v>
      </c>
      <c r="S72" s="252" t="s">
        <v>96</v>
      </c>
      <c r="T72" s="272" t="s">
        <v>96</v>
      </c>
      <c r="U72" s="285"/>
    </row>
    <row r="73" spans="1:21" s="279" customFormat="1" ht="4.5" customHeight="1">
      <c r="A73" s="269"/>
      <c r="C73" s="280"/>
      <c r="D73" s="114" t="s">
        <v>96</v>
      </c>
      <c r="E73" s="252" t="s">
        <v>96</v>
      </c>
      <c r="F73" s="252" t="s">
        <v>96</v>
      </c>
      <c r="G73" s="253" t="s">
        <v>96</v>
      </c>
      <c r="H73" s="254"/>
      <c r="I73" s="252" t="s">
        <v>96</v>
      </c>
      <c r="J73" s="252" t="s">
        <v>96</v>
      </c>
      <c r="K73" s="252" t="s">
        <v>96</v>
      </c>
      <c r="L73" s="252" t="s">
        <v>96</v>
      </c>
      <c r="M73" s="252" t="s">
        <v>96</v>
      </c>
      <c r="N73" s="252" t="s">
        <v>96</v>
      </c>
      <c r="O73" s="252" t="s">
        <v>96</v>
      </c>
      <c r="P73" s="252" t="s">
        <v>96</v>
      </c>
      <c r="Q73" s="252" t="s">
        <v>96</v>
      </c>
      <c r="R73" s="252" t="s">
        <v>96</v>
      </c>
      <c r="S73" s="252" t="s">
        <v>96</v>
      </c>
      <c r="T73" s="272" t="s">
        <v>96</v>
      </c>
      <c r="U73" s="285"/>
    </row>
    <row r="74" spans="1:21" s="304" customFormat="1" ht="13.5">
      <c r="A74" s="290" t="s">
        <v>495</v>
      </c>
      <c r="B74" s="291"/>
      <c r="C74" s="307"/>
      <c r="D74" s="303" t="s">
        <v>96</v>
      </c>
      <c r="E74" s="252"/>
      <c r="F74" s="252"/>
      <c r="G74" s="253"/>
      <c r="H74" s="254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72"/>
      <c r="U74" s="285"/>
    </row>
    <row r="75" spans="1:21" s="292" customFormat="1" ht="4.5" customHeight="1">
      <c r="A75" s="266"/>
      <c r="C75" s="293"/>
      <c r="D75" s="305" t="s">
        <v>96</v>
      </c>
      <c r="E75" s="252" t="s">
        <v>96</v>
      </c>
      <c r="F75" s="252" t="s">
        <v>96</v>
      </c>
      <c r="G75" s="253" t="s">
        <v>96</v>
      </c>
      <c r="H75" s="254"/>
      <c r="I75" s="252" t="s">
        <v>96</v>
      </c>
      <c r="J75" s="252" t="s">
        <v>96</v>
      </c>
      <c r="K75" s="252" t="s">
        <v>96</v>
      </c>
      <c r="L75" s="252" t="s">
        <v>96</v>
      </c>
      <c r="M75" s="252" t="s">
        <v>96</v>
      </c>
      <c r="N75" s="252" t="s">
        <v>96</v>
      </c>
      <c r="O75" s="252" t="s">
        <v>96</v>
      </c>
      <c r="P75" s="252" t="s">
        <v>96</v>
      </c>
      <c r="Q75" s="252" t="s">
        <v>96</v>
      </c>
      <c r="R75" s="252" t="s">
        <v>96</v>
      </c>
      <c r="S75" s="252" t="s">
        <v>96</v>
      </c>
      <c r="T75" s="272" t="s">
        <v>96</v>
      </c>
      <c r="U75" s="285"/>
    </row>
    <row r="76" spans="1:21" s="292" customFormat="1" ht="13.5" customHeight="1">
      <c r="A76" s="266"/>
      <c r="B76" s="267" t="s">
        <v>496</v>
      </c>
      <c r="C76" s="308"/>
      <c r="D76" s="305" t="s">
        <v>96</v>
      </c>
      <c r="E76" s="252" t="s">
        <v>96</v>
      </c>
      <c r="F76" s="252" t="s">
        <v>96</v>
      </c>
      <c r="G76" s="253" t="s">
        <v>96</v>
      </c>
      <c r="H76" s="254"/>
      <c r="I76" s="252" t="s">
        <v>96</v>
      </c>
      <c r="J76" s="252" t="s">
        <v>96</v>
      </c>
      <c r="K76" s="252" t="s">
        <v>96</v>
      </c>
      <c r="L76" s="252" t="s">
        <v>96</v>
      </c>
      <c r="M76" s="252" t="s">
        <v>96</v>
      </c>
      <c r="N76" s="252" t="s">
        <v>96</v>
      </c>
      <c r="O76" s="252" t="s">
        <v>96</v>
      </c>
      <c r="P76" s="252" t="s">
        <v>96</v>
      </c>
      <c r="Q76" s="252" t="s">
        <v>96</v>
      </c>
      <c r="R76" s="252" t="s">
        <v>96</v>
      </c>
      <c r="S76" s="252" t="s">
        <v>96</v>
      </c>
      <c r="T76" s="272" t="s">
        <v>96</v>
      </c>
      <c r="U76" s="285"/>
    </row>
    <row r="77" spans="1:21" s="279" customFormat="1" ht="12.75" customHeight="1">
      <c r="A77" s="269">
        <v>9013</v>
      </c>
      <c r="B77" s="270" t="s">
        <v>497</v>
      </c>
      <c r="C77" s="276" t="s">
        <v>480</v>
      </c>
      <c r="D77" s="706" t="s">
        <v>498</v>
      </c>
      <c r="E77" s="252" t="s">
        <v>615</v>
      </c>
      <c r="F77" s="252">
        <v>58861</v>
      </c>
      <c r="G77" s="253">
        <v>50114</v>
      </c>
      <c r="H77" s="254"/>
      <c r="I77" s="299">
        <v>45133</v>
      </c>
      <c r="J77" s="252">
        <v>43467</v>
      </c>
      <c r="K77" s="252">
        <v>50133</v>
      </c>
      <c r="L77" s="252">
        <v>54800</v>
      </c>
      <c r="M77" s="252">
        <v>51800</v>
      </c>
      <c r="N77" s="252">
        <v>49800</v>
      </c>
      <c r="O77" s="252">
        <v>49800</v>
      </c>
      <c r="P77" s="252">
        <v>50033</v>
      </c>
      <c r="Q77" s="252">
        <v>49433</v>
      </c>
      <c r="R77" s="252">
        <v>48467</v>
      </c>
      <c r="S77" s="252">
        <v>52700</v>
      </c>
      <c r="T77" s="272">
        <v>55800</v>
      </c>
      <c r="U77" s="285">
        <f>A77</f>
        <v>9013</v>
      </c>
    </row>
    <row r="78" spans="1:21" s="279" customFormat="1" ht="12.75" customHeight="1">
      <c r="A78" s="269"/>
      <c r="B78" s="270"/>
      <c r="C78" s="276"/>
      <c r="D78" s="706"/>
      <c r="E78" s="252" t="s">
        <v>96</v>
      </c>
      <c r="F78" s="252" t="s">
        <v>96</v>
      </c>
      <c r="G78" s="253" t="s">
        <v>96</v>
      </c>
      <c r="H78" s="254"/>
      <c r="I78" s="252" t="s">
        <v>96</v>
      </c>
      <c r="J78" s="252" t="s">
        <v>96</v>
      </c>
      <c r="K78" s="252" t="s">
        <v>96</v>
      </c>
      <c r="L78" s="252" t="s">
        <v>96</v>
      </c>
      <c r="M78" s="252" t="s">
        <v>96</v>
      </c>
      <c r="N78" s="252" t="s">
        <v>96</v>
      </c>
      <c r="O78" s="252" t="s">
        <v>96</v>
      </c>
      <c r="P78" s="252" t="s">
        <v>96</v>
      </c>
      <c r="Q78" s="252" t="s">
        <v>96</v>
      </c>
      <c r="R78" s="252" t="s">
        <v>96</v>
      </c>
      <c r="S78" s="252" t="s">
        <v>96</v>
      </c>
      <c r="T78" s="272" t="s">
        <v>96</v>
      </c>
      <c r="U78" s="285"/>
    </row>
    <row r="79" spans="1:21" s="279" customFormat="1" ht="12.75" customHeight="1">
      <c r="A79" s="269"/>
      <c r="B79" s="270"/>
      <c r="C79" s="276"/>
      <c r="D79" s="706"/>
      <c r="E79" s="252" t="s">
        <v>96</v>
      </c>
      <c r="F79" s="252" t="s">
        <v>96</v>
      </c>
      <c r="G79" s="253" t="s">
        <v>96</v>
      </c>
      <c r="H79" s="254"/>
      <c r="I79" s="252" t="s">
        <v>96</v>
      </c>
      <c r="J79" s="252" t="s">
        <v>96</v>
      </c>
      <c r="K79" s="252" t="s">
        <v>96</v>
      </c>
      <c r="L79" s="252" t="s">
        <v>96</v>
      </c>
      <c r="M79" s="252" t="s">
        <v>96</v>
      </c>
      <c r="N79" s="252" t="s">
        <v>96</v>
      </c>
      <c r="O79" s="252" t="s">
        <v>96</v>
      </c>
      <c r="P79" s="252" t="s">
        <v>96</v>
      </c>
      <c r="Q79" s="252" t="s">
        <v>96</v>
      </c>
      <c r="R79" s="252" t="s">
        <v>96</v>
      </c>
      <c r="S79" s="252" t="s">
        <v>96</v>
      </c>
      <c r="T79" s="272" t="s">
        <v>96</v>
      </c>
      <c r="U79" s="285"/>
    </row>
    <row r="80" spans="1:21" s="279" customFormat="1" ht="12" customHeight="1">
      <c r="A80" s="269"/>
      <c r="B80" s="270"/>
      <c r="C80" s="276"/>
      <c r="D80" s="753"/>
      <c r="E80" s="252" t="s">
        <v>96</v>
      </c>
      <c r="F80" s="252" t="s">
        <v>96</v>
      </c>
      <c r="G80" s="253" t="s">
        <v>96</v>
      </c>
      <c r="H80" s="254"/>
      <c r="I80" s="252" t="s">
        <v>96</v>
      </c>
      <c r="J80" s="252" t="s">
        <v>96</v>
      </c>
      <c r="K80" s="252" t="s">
        <v>96</v>
      </c>
      <c r="L80" s="252" t="s">
        <v>96</v>
      </c>
      <c r="M80" s="252" t="s">
        <v>96</v>
      </c>
      <c r="N80" s="252" t="s">
        <v>96</v>
      </c>
      <c r="O80" s="252" t="s">
        <v>96</v>
      </c>
      <c r="P80" s="252" t="s">
        <v>96</v>
      </c>
      <c r="Q80" s="252" t="s">
        <v>96</v>
      </c>
      <c r="R80" s="252" t="s">
        <v>96</v>
      </c>
      <c r="S80" s="252" t="s">
        <v>96</v>
      </c>
      <c r="T80" s="272" t="s">
        <v>96</v>
      </c>
      <c r="U80" s="285"/>
    </row>
    <row r="81" spans="1:21" s="279" customFormat="1" ht="12.75" customHeight="1">
      <c r="A81" s="269">
        <v>9034</v>
      </c>
      <c r="B81" s="270" t="s">
        <v>499</v>
      </c>
      <c r="C81" s="276" t="s">
        <v>500</v>
      </c>
      <c r="D81" s="706" t="s">
        <v>501</v>
      </c>
      <c r="E81" s="252">
        <v>65100</v>
      </c>
      <c r="F81" s="252">
        <v>57411</v>
      </c>
      <c r="G81" s="253">
        <v>47433</v>
      </c>
      <c r="H81" s="254"/>
      <c r="I81" s="252">
        <v>49133</v>
      </c>
      <c r="J81" s="252">
        <v>51467</v>
      </c>
      <c r="K81" s="252">
        <v>49800</v>
      </c>
      <c r="L81" s="252">
        <v>49467</v>
      </c>
      <c r="M81" s="252">
        <v>49133</v>
      </c>
      <c r="N81" s="252">
        <v>48800</v>
      </c>
      <c r="O81" s="252">
        <v>48800</v>
      </c>
      <c r="P81" s="252">
        <v>49100</v>
      </c>
      <c r="Q81" s="252">
        <v>44467</v>
      </c>
      <c r="R81" s="252">
        <v>44200</v>
      </c>
      <c r="S81" s="252">
        <v>43033</v>
      </c>
      <c r="T81" s="272">
        <v>41800</v>
      </c>
      <c r="U81" s="285">
        <f>A81</f>
        <v>9034</v>
      </c>
    </row>
    <row r="82" spans="1:21" s="279" customFormat="1" ht="12.75" customHeight="1">
      <c r="A82" s="269"/>
      <c r="B82" s="270"/>
      <c r="C82" s="276"/>
      <c r="D82" s="711"/>
      <c r="E82" s="252" t="s">
        <v>96</v>
      </c>
      <c r="F82" s="252" t="s">
        <v>96</v>
      </c>
      <c r="G82" s="253" t="s">
        <v>96</v>
      </c>
      <c r="H82" s="254"/>
      <c r="I82" s="252" t="s">
        <v>96</v>
      </c>
      <c r="J82" s="252" t="s">
        <v>96</v>
      </c>
      <c r="K82" s="252" t="s">
        <v>96</v>
      </c>
      <c r="L82" s="252" t="s">
        <v>96</v>
      </c>
      <c r="M82" s="252" t="s">
        <v>96</v>
      </c>
      <c r="N82" s="252" t="s">
        <v>96</v>
      </c>
      <c r="O82" s="252" t="s">
        <v>96</v>
      </c>
      <c r="P82" s="252" t="s">
        <v>96</v>
      </c>
      <c r="Q82" s="252" t="s">
        <v>96</v>
      </c>
      <c r="R82" s="252" t="s">
        <v>96</v>
      </c>
      <c r="S82" s="252" t="s">
        <v>96</v>
      </c>
      <c r="T82" s="272" t="s">
        <v>96</v>
      </c>
      <c r="U82" s="285"/>
    </row>
    <row r="83" spans="1:21" s="279" customFormat="1" ht="12.75" customHeight="1">
      <c r="A83" s="269"/>
      <c r="B83" s="270"/>
      <c r="C83" s="276"/>
      <c r="D83" s="711"/>
      <c r="E83" s="252" t="s">
        <v>96</v>
      </c>
      <c r="F83" s="252" t="s">
        <v>96</v>
      </c>
      <c r="G83" s="253" t="s">
        <v>96</v>
      </c>
      <c r="H83" s="254"/>
      <c r="I83" s="252" t="s">
        <v>96</v>
      </c>
      <c r="J83" s="252" t="s">
        <v>96</v>
      </c>
      <c r="K83" s="252" t="s">
        <v>96</v>
      </c>
      <c r="L83" s="252" t="s">
        <v>96</v>
      </c>
      <c r="M83" s="252" t="s">
        <v>96</v>
      </c>
      <c r="N83" s="252" t="s">
        <v>96</v>
      </c>
      <c r="O83" s="252" t="s">
        <v>96</v>
      </c>
      <c r="P83" s="252" t="s">
        <v>96</v>
      </c>
      <c r="Q83" s="252" t="s">
        <v>96</v>
      </c>
      <c r="R83" s="252" t="s">
        <v>96</v>
      </c>
      <c r="S83" s="252" t="s">
        <v>96</v>
      </c>
      <c r="T83" s="272" t="s">
        <v>96</v>
      </c>
      <c r="U83" s="285"/>
    </row>
    <row r="84" spans="1:21" s="279" customFormat="1" ht="12.75" customHeight="1">
      <c r="A84" s="269"/>
      <c r="B84" s="270"/>
      <c r="C84" s="276"/>
      <c r="D84" s="711"/>
      <c r="E84" s="252" t="s">
        <v>96</v>
      </c>
      <c r="F84" s="252" t="s">
        <v>96</v>
      </c>
      <c r="G84" s="253" t="s">
        <v>96</v>
      </c>
      <c r="H84" s="254"/>
      <c r="I84" s="252" t="s">
        <v>96</v>
      </c>
      <c r="J84" s="252" t="s">
        <v>96</v>
      </c>
      <c r="K84" s="252" t="s">
        <v>96</v>
      </c>
      <c r="L84" s="252" t="s">
        <v>96</v>
      </c>
      <c r="M84" s="252" t="s">
        <v>96</v>
      </c>
      <c r="N84" s="252" t="s">
        <v>96</v>
      </c>
      <c r="O84" s="252" t="s">
        <v>96</v>
      </c>
      <c r="P84" s="252" t="s">
        <v>96</v>
      </c>
      <c r="Q84" s="252" t="s">
        <v>96</v>
      </c>
      <c r="R84" s="252" t="s">
        <v>96</v>
      </c>
      <c r="S84" s="252" t="s">
        <v>96</v>
      </c>
      <c r="T84" s="272" t="s">
        <v>96</v>
      </c>
      <c r="U84" s="285"/>
    </row>
    <row r="85" spans="1:21" s="279" customFormat="1" ht="12.75" customHeight="1">
      <c r="A85" s="269"/>
      <c r="B85" s="270"/>
      <c r="C85" s="276"/>
      <c r="D85" s="711"/>
      <c r="E85" s="252" t="s">
        <v>96</v>
      </c>
      <c r="F85" s="252" t="s">
        <v>96</v>
      </c>
      <c r="G85" s="253" t="s">
        <v>96</v>
      </c>
      <c r="H85" s="254"/>
      <c r="I85" s="252" t="s">
        <v>96</v>
      </c>
      <c r="J85" s="252" t="s">
        <v>96</v>
      </c>
      <c r="K85" s="252" t="s">
        <v>96</v>
      </c>
      <c r="L85" s="252" t="s">
        <v>96</v>
      </c>
      <c r="M85" s="252" t="s">
        <v>96</v>
      </c>
      <c r="N85" s="252" t="s">
        <v>96</v>
      </c>
      <c r="O85" s="252" t="s">
        <v>96</v>
      </c>
      <c r="P85" s="252" t="s">
        <v>96</v>
      </c>
      <c r="Q85" s="252" t="s">
        <v>96</v>
      </c>
      <c r="R85" s="252" t="s">
        <v>96</v>
      </c>
      <c r="S85" s="252" t="s">
        <v>96</v>
      </c>
      <c r="T85" s="272" t="s">
        <v>96</v>
      </c>
      <c r="U85" s="285"/>
    </row>
    <row r="86" spans="1:21" s="279" customFormat="1" ht="12.75" customHeight="1">
      <c r="A86" s="269"/>
      <c r="B86" s="270"/>
      <c r="C86" s="276"/>
      <c r="D86" s="711"/>
      <c r="E86" s="252" t="s">
        <v>96</v>
      </c>
      <c r="F86" s="252" t="s">
        <v>96</v>
      </c>
      <c r="G86" s="253" t="s">
        <v>96</v>
      </c>
      <c r="H86" s="254"/>
      <c r="I86" s="252" t="s">
        <v>96</v>
      </c>
      <c r="J86" s="252" t="s">
        <v>96</v>
      </c>
      <c r="K86" s="252" t="s">
        <v>96</v>
      </c>
      <c r="L86" s="252" t="s">
        <v>96</v>
      </c>
      <c r="M86" s="252" t="s">
        <v>96</v>
      </c>
      <c r="N86" s="252" t="s">
        <v>96</v>
      </c>
      <c r="O86" s="252" t="s">
        <v>96</v>
      </c>
      <c r="P86" s="252" t="s">
        <v>96</v>
      </c>
      <c r="Q86" s="252" t="s">
        <v>96</v>
      </c>
      <c r="R86" s="252" t="s">
        <v>96</v>
      </c>
      <c r="S86" s="252" t="s">
        <v>96</v>
      </c>
      <c r="T86" s="272" t="s">
        <v>96</v>
      </c>
      <c r="U86" s="285"/>
    </row>
    <row r="87" spans="1:21" s="279" customFormat="1" ht="12.75" customHeight="1">
      <c r="A87" s="269">
        <v>9041</v>
      </c>
      <c r="B87" s="270" t="s">
        <v>502</v>
      </c>
      <c r="C87" s="276" t="s">
        <v>345</v>
      </c>
      <c r="D87" s="706" t="s">
        <v>503</v>
      </c>
      <c r="E87" s="252" t="s">
        <v>616</v>
      </c>
      <c r="F87" s="252" t="s">
        <v>617</v>
      </c>
      <c r="G87" s="253">
        <v>20230</v>
      </c>
      <c r="H87" s="254"/>
      <c r="I87" s="252">
        <v>11890</v>
      </c>
      <c r="J87" s="252">
        <v>12800</v>
      </c>
      <c r="K87" s="252">
        <v>25850</v>
      </c>
      <c r="L87" s="252">
        <v>22350</v>
      </c>
      <c r="M87" s="252">
        <v>20800</v>
      </c>
      <c r="N87" s="252">
        <v>18300</v>
      </c>
      <c r="O87" s="252">
        <v>18600</v>
      </c>
      <c r="P87" s="252">
        <v>17350</v>
      </c>
      <c r="Q87" s="252">
        <v>22650</v>
      </c>
      <c r="R87" s="252">
        <v>20800</v>
      </c>
      <c r="S87" s="252">
        <v>18800</v>
      </c>
      <c r="T87" s="272">
        <v>16800</v>
      </c>
      <c r="U87" s="285">
        <f>A87</f>
        <v>9041</v>
      </c>
    </row>
    <row r="88" spans="1:21" s="279" customFormat="1" ht="12.75" customHeight="1">
      <c r="A88" s="269"/>
      <c r="B88" s="270"/>
      <c r="C88" s="276"/>
      <c r="D88" s="711"/>
      <c r="E88" s="252" t="s">
        <v>96</v>
      </c>
      <c r="F88" s="252" t="s">
        <v>96</v>
      </c>
      <c r="G88" s="253" t="s">
        <v>96</v>
      </c>
      <c r="H88" s="254"/>
      <c r="I88" s="252" t="s">
        <v>96</v>
      </c>
      <c r="J88" s="252" t="s">
        <v>96</v>
      </c>
      <c r="K88" s="252" t="s">
        <v>96</v>
      </c>
      <c r="L88" s="252" t="s">
        <v>96</v>
      </c>
      <c r="M88" s="252" t="s">
        <v>96</v>
      </c>
      <c r="N88" s="252" t="s">
        <v>96</v>
      </c>
      <c r="O88" s="252" t="s">
        <v>96</v>
      </c>
      <c r="P88" s="252" t="s">
        <v>96</v>
      </c>
      <c r="Q88" s="252" t="s">
        <v>96</v>
      </c>
      <c r="R88" s="252" t="s">
        <v>96</v>
      </c>
      <c r="S88" s="252" t="s">
        <v>96</v>
      </c>
      <c r="T88" s="272" t="s">
        <v>96</v>
      </c>
      <c r="U88" s="285"/>
    </row>
    <row r="89" spans="1:21" s="279" customFormat="1" ht="12.75" customHeight="1">
      <c r="A89" s="269"/>
      <c r="B89" s="270"/>
      <c r="C89" s="276"/>
      <c r="D89" s="711"/>
      <c r="E89" s="252"/>
      <c r="F89" s="252"/>
      <c r="G89" s="253"/>
      <c r="H89" s="254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72"/>
      <c r="U89" s="285"/>
    </row>
    <row r="90" spans="1:21" s="279" customFormat="1" ht="12.75" customHeight="1">
      <c r="A90" s="269"/>
      <c r="B90" s="270"/>
      <c r="C90" s="276"/>
      <c r="D90" s="711"/>
      <c r="E90" s="252" t="s">
        <v>96</v>
      </c>
      <c r="F90" s="252" t="s">
        <v>96</v>
      </c>
      <c r="G90" s="253" t="s">
        <v>96</v>
      </c>
      <c r="H90" s="254"/>
      <c r="I90" s="252" t="s">
        <v>96</v>
      </c>
      <c r="J90" s="252" t="s">
        <v>96</v>
      </c>
      <c r="K90" s="252" t="s">
        <v>96</v>
      </c>
      <c r="L90" s="252" t="s">
        <v>96</v>
      </c>
      <c r="M90" s="252" t="s">
        <v>96</v>
      </c>
      <c r="N90" s="252" t="s">
        <v>96</v>
      </c>
      <c r="O90" s="252" t="s">
        <v>96</v>
      </c>
      <c r="P90" s="252" t="s">
        <v>96</v>
      </c>
      <c r="Q90" s="252" t="s">
        <v>96</v>
      </c>
      <c r="R90" s="252" t="s">
        <v>96</v>
      </c>
      <c r="S90" s="252" t="s">
        <v>96</v>
      </c>
      <c r="T90" s="272" t="s">
        <v>96</v>
      </c>
      <c r="U90" s="285"/>
    </row>
    <row r="91" spans="1:21" s="279" customFormat="1" ht="12.75" customHeight="1">
      <c r="A91" s="269"/>
      <c r="B91" s="289"/>
      <c r="C91" s="276"/>
      <c r="D91" s="711"/>
      <c r="E91" s="252" t="s">
        <v>96</v>
      </c>
      <c r="F91" s="252" t="s">
        <v>96</v>
      </c>
      <c r="G91" s="253" t="s">
        <v>96</v>
      </c>
      <c r="H91" s="254"/>
      <c r="I91" s="252" t="s">
        <v>96</v>
      </c>
      <c r="J91" s="252" t="s">
        <v>96</v>
      </c>
      <c r="K91" s="252" t="s">
        <v>96</v>
      </c>
      <c r="L91" s="252" t="s">
        <v>96</v>
      </c>
      <c r="M91" s="252" t="s">
        <v>96</v>
      </c>
      <c r="N91" s="252" t="s">
        <v>96</v>
      </c>
      <c r="O91" s="252" t="s">
        <v>96</v>
      </c>
      <c r="P91" s="252" t="s">
        <v>96</v>
      </c>
      <c r="Q91" s="252" t="s">
        <v>96</v>
      </c>
      <c r="R91" s="252" t="s">
        <v>96</v>
      </c>
      <c r="S91" s="252" t="s">
        <v>96</v>
      </c>
      <c r="T91" s="272" t="s">
        <v>96</v>
      </c>
      <c r="U91" s="285"/>
    </row>
    <row r="92" spans="1:21" s="149" customFormat="1" ht="12" customHeight="1">
      <c r="A92" s="309">
        <v>9077</v>
      </c>
      <c r="B92" s="310" t="s">
        <v>504</v>
      </c>
      <c r="C92" s="296" t="s">
        <v>345</v>
      </c>
      <c r="D92" s="706" t="s">
        <v>505</v>
      </c>
      <c r="E92" s="299" t="s">
        <v>618</v>
      </c>
      <c r="F92" s="299" t="s">
        <v>619</v>
      </c>
      <c r="G92" s="311">
        <v>175133</v>
      </c>
      <c r="H92" s="254"/>
      <c r="I92" s="299">
        <v>155475</v>
      </c>
      <c r="J92" s="299">
        <v>158800</v>
      </c>
      <c r="K92" s="299">
        <v>153133</v>
      </c>
      <c r="L92" s="299">
        <v>145467</v>
      </c>
      <c r="M92" s="299">
        <v>141133</v>
      </c>
      <c r="N92" s="299">
        <v>180467</v>
      </c>
      <c r="O92" s="299">
        <v>171133</v>
      </c>
      <c r="P92" s="299">
        <v>163133</v>
      </c>
      <c r="Q92" s="299">
        <v>151467</v>
      </c>
      <c r="R92" s="299">
        <v>144133</v>
      </c>
      <c r="S92" s="312">
        <v>178133</v>
      </c>
      <c r="T92" s="313">
        <v>172133</v>
      </c>
      <c r="U92" s="273">
        <f>A92</f>
        <v>9077</v>
      </c>
    </row>
    <row r="93" spans="1:21" s="279" customFormat="1" ht="12.75" customHeight="1">
      <c r="A93" s="269"/>
      <c r="B93" s="270"/>
      <c r="C93" s="271"/>
      <c r="D93" s="760"/>
      <c r="E93" s="314"/>
      <c r="F93" s="300"/>
      <c r="G93" s="315"/>
      <c r="H93" s="316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3"/>
      <c r="U93" s="285"/>
    </row>
    <row r="94" spans="1:21" s="279" customFormat="1" ht="12.75" customHeight="1">
      <c r="A94" s="269"/>
      <c r="B94" s="270"/>
      <c r="C94" s="271"/>
      <c r="D94" s="760"/>
      <c r="E94" s="262"/>
      <c r="F94" s="300"/>
      <c r="G94" s="315"/>
      <c r="H94" s="316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3"/>
      <c r="U94" s="285"/>
    </row>
    <row r="95" spans="1:21" s="279" customFormat="1" ht="12.75" customHeight="1">
      <c r="A95" s="269"/>
      <c r="B95" s="270"/>
      <c r="C95" s="271"/>
      <c r="D95" s="760"/>
      <c r="E95" s="262"/>
      <c r="F95" s="300"/>
      <c r="G95" s="315"/>
      <c r="H95" s="316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3"/>
      <c r="U95" s="285"/>
    </row>
    <row r="96" spans="1:21" s="279" customFormat="1" ht="12.75" customHeight="1">
      <c r="A96" s="269"/>
      <c r="B96" s="270"/>
      <c r="C96" s="271"/>
      <c r="D96" s="707"/>
      <c r="E96" s="262"/>
      <c r="F96" s="300"/>
      <c r="G96" s="315"/>
      <c r="H96" s="316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3"/>
      <c r="U96" s="285"/>
    </row>
    <row r="97" spans="1:21" s="223" customFormat="1" ht="8.25" customHeight="1" thickBot="1">
      <c r="A97" s="317"/>
      <c r="B97" s="318"/>
      <c r="C97" s="319"/>
      <c r="D97" s="320"/>
      <c r="E97" s="321"/>
      <c r="F97" s="237"/>
      <c r="G97" s="322"/>
      <c r="H97" s="323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324"/>
      <c r="U97" s="325"/>
    </row>
    <row r="98" spans="1:21" s="223" customFormat="1" ht="13.5" customHeight="1">
      <c r="A98" s="326"/>
      <c r="C98" s="327"/>
      <c r="D98" s="279"/>
      <c r="E98" s="328"/>
      <c r="G98" s="329"/>
      <c r="H98" s="330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154"/>
      <c r="U98" s="332"/>
    </row>
    <row r="99" spans="1:21" s="223" customFormat="1" ht="13.5" customHeight="1">
      <c r="A99" s="333"/>
      <c r="B99" s="331"/>
      <c r="C99" s="334"/>
      <c r="D99" s="335"/>
      <c r="E99" s="331"/>
      <c r="F99" s="331"/>
      <c r="G99" s="329"/>
      <c r="H99" s="330"/>
      <c r="I99" s="331"/>
      <c r="J99" s="331"/>
      <c r="K99" s="331"/>
      <c r="L99" s="331"/>
      <c r="M99" s="331"/>
      <c r="N99" s="331"/>
      <c r="O99" s="154"/>
      <c r="P99" s="154"/>
      <c r="Q99" s="154"/>
      <c r="R99" s="154"/>
      <c r="S99" s="154"/>
      <c r="T99" s="154"/>
      <c r="U99" s="332"/>
    </row>
    <row r="100" spans="1:3" ht="13.5" customHeight="1">
      <c r="A100" s="221"/>
      <c r="C100" s="88"/>
    </row>
    <row r="101" spans="1:3" ht="13.5" customHeight="1">
      <c r="A101" s="221"/>
      <c r="C101" s="88"/>
    </row>
    <row r="102" ht="13.5" customHeight="1">
      <c r="C102" s="88"/>
    </row>
    <row r="103" ht="13.5" customHeight="1">
      <c r="C103" s="88"/>
    </row>
    <row r="104" spans="1:21" s="149" customFormat="1" ht="13.5">
      <c r="A104" s="309"/>
      <c r="C104" s="88"/>
      <c r="H104" s="274"/>
      <c r="U104" s="309"/>
    </row>
  </sheetData>
  <sheetProtection/>
  <mergeCells count="35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7:B7"/>
    <mergeCell ref="D10:D11"/>
    <mergeCell ref="D12:D15"/>
    <mergeCell ref="D16:D18"/>
    <mergeCell ref="D19:D20"/>
    <mergeCell ref="D23:D27"/>
    <mergeCell ref="D77:D80"/>
    <mergeCell ref="D81:D86"/>
    <mergeCell ref="D87:D91"/>
    <mergeCell ref="D92:D96"/>
    <mergeCell ref="D28:D31"/>
    <mergeCell ref="D32:D34"/>
    <mergeCell ref="D45:D46"/>
    <mergeCell ref="D49:D58"/>
    <mergeCell ref="D65:D68"/>
    <mergeCell ref="D69:D72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95"/>
  <sheetViews>
    <sheetView showGridLines="0" zoomScale="115" zoomScaleNormal="115" zoomScaleSheetLayoutView="90" zoomScalePageLayoutView="0" workbookViewId="0" topLeftCell="A1">
      <pane xSplit="3" ySplit="5" topLeftCell="D6" activePane="bottomRight" state="frozen"/>
      <selection pane="topLeft" activeCell="D12" sqref="D12:D21"/>
      <selection pane="topRight" activeCell="D12" sqref="D12:D21"/>
      <selection pane="bottomLeft" activeCell="D12" sqref="D12:D21"/>
      <selection pane="bottomRight" activeCell="V16" sqref="V16"/>
    </sheetView>
  </sheetViews>
  <sheetFormatPr defaultColWidth="11.421875" defaultRowHeight="15"/>
  <cols>
    <col min="1" max="1" width="5.8515625" style="79" customWidth="1"/>
    <col min="2" max="2" width="20.7109375" style="80" customWidth="1"/>
    <col min="3" max="3" width="6.7109375" style="80" customWidth="1"/>
    <col min="4" max="4" width="49.00390625" style="218" customWidth="1"/>
    <col min="5" max="5" width="9.28125" style="223" customWidth="1"/>
    <col min="6" max="6" width="9.28125" style="80" customWidth="1"/>
    <col min="7" max="7" width="9.28125" style="94" customWidth="1"/>
    <col min="8" max="8" width="3.8515625" style="71" customWidth="1"/>
    <col min="9" max="18" width="8.7109375" style="80" customWidth="1"/>
    <col min="19" max="20" width="8.57421875" style="80" customWidth="1"/>
    <col min="21" max="21" width="6.7109375" style="79" customWidth="1"/>
    <col min="22" max="22" width="11.421875" style="80" customWidth="1"/>
    <col min="23" max="23" width="5.421875" style="80" customWidth="1"/>
    <col min="24" max="24" width="23.421875" style="80" customWidth="1"/>
    <col min="25" max="39" width="9.00390625" style="80" customWidth="1"/>
    <col min="40" max="16384" width="11.421875" style="80" customWidth="1"/>
  </cols>
  <sheetData>
    <row r="1" spans="1:21" s="58" customFormat="1" ht="21">
      <c r="A1" s="724" t="s">
        <v>186</v>
      </c>
      <c r="B1" s="724"/>
      <c r="C1" s="724"/>
      <c r="D1" s="724"/>
      <c r="E1" s="724"/>
      <c r="F1" s="724"/>
      <c r="G1" s="724"/>
      <c r="H1" s="57"/>
      <c r="U1" s="59"/>
    </row>
    <row r="2" spans="1:22" s="74" customFormat="1" ht="15" thickBot="1">
      <c r="A2" s="224"/>
      <c r="B2" s="67"/>
      <c r="C2" s="67"/>
      <c r="D2" s="68"/>
      <c r="E2" s="69"/>
      <c r="F2" s="67"/>
      <c r="G2" s="70"/>
      <c r="H2" s="71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72" t="s">
        <v>60</v>
      </c>
      <c r="V2" s="73"/>
    </row>
    <row r="3" spans="1:22" s="74" customFormat="1" ht="13.5">
      <c r="A3" s="725" t="s">
        <v>61</v>
      </c>
      <c r="B3" s="726"/>
      <c r="C3" s="718" t="s">
        <v>307</v>
      </c>
      <c r="D3" s="731" t="s">
        <v>63</v>
      </c>
      <c r="E3" s="718">
        <f>'14-2(1)'!E4</f>
        <v>23</v>
      </c>
      <c r="F3" s="718">
        <f>E3+1</f>
        <v>24</v>
      </c>
      <c r="G3" s="734">
        <f>F3+1</f>
        <v>25</v>
      </c>
      <c r="H3" s="75"/>
      <c r="I3" s="76">
        <f>G3</f>
        <v>25</v>
      </c>
      <c r="J3" s="718" t="s">
        <v>187</v>
      </c>
      <c r="K3" s="718" t="s">
        <v>188</v>
      </c>
      <c r="L3" s="718" t="s">
        <v>189</v>
      </c>
      <c r="M3" s="718" t="s">
        <v>190</v>
      </c>
      <c r="N3" s="718" t="s">
        <v>191</v>
      </c>
      <c r="O3" s="718" t="s">
        <v>192</v>
      </c>
      <c r="P3" s="718" t="s">
        <v>193</v>
      </c>
      <c r="Q3" s="718" t="s">
        <v>194</v>
      </c>
      <c r="R3" s="718" t="s">
        <v>195</v>
      </c>
      <c r="S3" s="718" t="s">
        <v>196</v>
      </c>
      <c r="T3" s="718" t="s">
        <v>197</v>
      </c>
      <c r="U3" s="721" t="s">
        <v>75</v>
      </c>
      <c r="V3" s="73"/>
    </row>
    <row r="4" spans="1:22" s="74" customFormat="1" ht="13.5">
      <c r="A4" s="727"/>
      <c r="B4" s="728"/>
      <c r="C4" s="719"/>
      <c r="D4" s="732"/>
      <c r="E4" s="719"/>
      <c r="F4" s="719"/>
      <c r="G4" s="735"/>
      <c r="H4" s="75"/>
      <c r="I4" s="77" t="s">
        <v>76</v>
      </c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22"/>
      <c r="V4" s="73"/>
    </row>
    <row r="5" spans="1:22" s="74" customFormat="1" ht="9" customHeight="1">
      <c r="A5" s="758"/>
      <c r="B5" s="759"/>
      <c r="C5" s="720"/>
      <c r="D5" s="733"/>
      <c r="E5" s="720"/>
      <c r="F5" s="743"/>
      <c r="G5" s="736"/>
      <c r="H5" s="75"/>
      <c r="I5" s="78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3"/>
      <c r="V5" s="73"/>
    </row>
    <row r="6" spans="3:22" ht="4.5" customHeight="1">
      <c r="C6" s="81"/>
      <c r="D6" s="336"/>
      <c r="E6" s="153"/>
      <c r="F6" s="154"/>
      <c r="G6" s="84"/>
      <c r="H6" s="8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87"/>
      <c r="V6" s="88"/>
    </row>
    <row r="7" spans="2:22" ht="4.5" customHeight="1">
      <c r="B7" s="337"/>
      <c r="C7" s="338"/>
      <c r="D7" s="183"/>
      <c r="E7" s="101"/>
      <c r="F7" s="101"/>
      <c r="G7" s="84"/>
      <c r="H7" s="85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339"/>
      <c r="U7" s="340"/>
      <c r="V7" s="88"/>
    </row>
    <row r="8" spans="1:21" s="123" customFormat="1" ht="13.5">
      <c r="A8" s="121"/>
      <c r="B8" s="100" t="s">
        <v>506</v>
      </c>
      <c r="C8" s="197"/>
      <c r="D8" s="122"/>
      <c r="E8" s="106"/>
      <c r="F8" s="106"/>
      <c r="G8" s="107"/>
      <c r="H8" s="157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15"/>
      <c r="U8" s="159" t="s">
        <v>96</v>
      </c>
    </row>
    <row r="9" spans="1:21" s="110" customFormat="1" ht="13.5">
      <c r="A9" s="119">
        <v>9134</v>
      </c>
      <c r="B9" s="111" t="s">
        <v>507</v>
      </c>
      <c r="C9" s="104" t="s">
        <v>92</v>
      </c>
      <c r="D9" s="105" t="s">
        <v>508</v>
      </c>
      <c r="E9" s="106">
        <v>4064</v>
      </c>
      <c r="F9" s="106" t="s">
        <v>559</v>
      </c>
      <c r="G9" s="107" t="s">
        <v>559</v>
      </c>
      <c r="H9" s="157"/>
      <c r="I9" s="106" t="s">
        <v>559</v>
      </c>
      <c r="J9" s="106" t="s">
        <v>559</v>
      </c>
      <c r="K9" s="106" t="s">
        <v>559</v>
      </c>
      <c r="L9" s="106" t="s">
        <v>559</v>
      </c>
      <c r="M9" s="106" t="s">
        <v>559</v>
      </c>
      <c r="N9" s="106" t="s">
        <v>559</v>
      </c>
      <c r="O9" s="106" t="s">
        <v>559</v>
      </c>
      <c r="P9" s="106" t="s">
        <v>559</v>
      </c>
      <c r="Q9" s="106" t="s">
        <v>559</v>
      </c>
      <c r="R9" s="106" t="s">
        <v>559</v>
      </c>
      <c r="S9" s="106" t="s">
        <v>559</v>
      </c>
      <c r="T9" s="106" t="s">
        <v>559</v>
      </c>
      <c r="U9" s="108">
        <f>A9</f>
        <v>9134</v>
      </c>
    </row>
    <row r="10" spans="1:21" s="110" customFormat="1" ht="13.5" customHeight="1">
      <c r="A10" s="119">
        <v>9154</v>
      </c>
      <c r="B10" s="713" t="s">
        <v>509</v>
      </c>
      <c r="C10" s="104" t="s">
        <v>480</v>
      </c>
      <c r="D10" s="706" t="s">
        <v>510</v>
      </c>
      <c r="E10" s="106" t="s">
        <v>620</v>
      </c>
      <c r="F10" s="106">
        <v>24400</v>
      </c>
      <c r="G10" s="107">
        <v>24098</v>
      </c>
      <c r="H10" s="157"/>
      <c r="I10" s="106">
        <v>23980</v>
      </c>
      <c r="J10" s="106">
        <v>24527</v>
      </c>
      <c r="K10" s="106">
        <v>24360</v>
      </c>
      <c r="L10" s="106">
        <v>24360</v>
      </c>
      <c r="M10" s="106">
        <v>24360</v>
      </c>
      <c r="N10" s="106">
        <v>24360</v>
      </c>
      <c r="O10" s="106">
        <v>24360</v>
      </c>
      <c r="P10" s="106">
        <v>24360</v>
      </c>
      <c r="Q10" s="106">
        <v>23627</v>
      </c>
      <c r="R10" s="106">
        <v>23627</v>
      </c>
      <c r="S10" s="106">
        <v>23627</v>
      </c>
      <c r="T10" s="106">
        <v>23627</v>
      </c>
      <c r="U10" s="108">
        <f>A10</f>
        <v>9154</v>
      </c>
    </row>
    <row r="11" spans="1:21" s="110" customFormat="1" ht="13.5" customHeight="1">
      <c r="A11" s="119"/>
      <c r="B11" s="766"/>
      <c r="C11" s="104"/>
      <c r="D11" s="767"/>
      <c r="E11" s="106" t="s">
        <v>96</v>
      </c>
      <c r="F11" s="106" t="s">
        <v>96</v>
      </c>
      <c r="G11" s="107" t="s">
        <v>96</v>
      </c>
      <c r="H11" s="157"/>
      <c r="I11" s="106" t="s">
        <v>96</v>
      </c>
      <c r="J11" s="106" t="s">
        <v>96</v>
      </c>
      <c r="K11" s="106" t="s">
        <v>96</v>
      </c>
      <c r="L11" s="106" t="s">
        <v>96</v>
      </c>
      <c r="M11" s="106" t="s">
        <v>96</v>
      </c>
      <c r="N11" s="106" t="s">
        <v>96</v>
      </c>
      <c r="O11" s="106" t="s">
        <v>96</v>
      </c>
      <c r="P11" s="106" t="s">
        <v>96</v>
      </c>
      <c r="Q11" s="106" t="s">
        <v>96</v>
      </c>
      <c r="R11" s="106" t="s">
        <v>96</v>
      </c>
      <c r="S11" s="106" t="s">
        <v>96</v>
      </c>
      <c r="T11" s="106" t="s">
        <v>96</v>
      </c>
      <c r="U11" s="108"/>
    </row>
    <row r="12" spans="1:21" s="110" customFormat="1" ht="13.5" customHeight="1">
      <c r="A12" s="119"/>
      <c r="B12" s="341"/>
      <c r="C12" s="104"/>
      <c r="D12" s="342"/>
      <c r="E12" s="106" t="s">
        <v>96</v>
      </c>
      <c r="F12" s="106" t="s">
        <v>96</v>
      </c>
      <c r="G12" s="107" t="s">
        <v>96</v>
      </c>
      <c r="H12" s="157"/>
      <c r="I12" s="106" t="s">
        <v>96</v>
      </c>
      <c r="J12" s="106" t="s">
        <v>96</v>
      </c>
      <c r="K12" s="106" t="s">
        <v>96</v>
      </c>
      <c r="L12" s="106" t="s">
        <v>96</v>
      </c>
      <c r="M12" s="106" t="s">
        <v>96</v>
      </c>
      <c r="N12" s="106" t="s">
        <v>96</v>
      </c>
      <c r="O12" s="106" t="s">
        <v>96</v>
      </c>
      <c r="P12" s="106" t="s">
        <v>96</v>
      </c>
      <c r="Q12" s="106" t="s">
        <v>96</v>
      </c>
      <c r="R12" s="106" t="s">
        <v>96</v>
      </c>
      <c r="S12" s="106" t="s">
        <v>96</v>
      </c>
      <c r="T12" s="106" t="s">
        <v>96</v>
      </c>
      <c r="U12" s="108"/>
    </row>
    <row r="13" spans="1:21" s="110" customFormat="1" ht="13.5" customHeight="1">
      <c r="A13" s="119">
        <v>9155</v>
      </c>
      <c r="B13" s="111" t="s">
        <v>511</v>
      </c>
      <c r="C13" s="104" t="s">
        <v>480</v>
      </c>
      <c r="D13" s="742" t="s">
        <v>512</v>
      </c>
      <c r="E13" s="106">
        <v>19886</v>
      </c>
      <c r="F13" s="106">
        <v>14902</v>
      </c>
      <c r="G13" s="107">
        <v>14831</v>
      </c>
      <c r="H13" s="157"/>
      <c r="I13" s="106">
        <v>14867</v>
      </c>
      <c r="J13" s="106">
        <v>14867</v>
      </c>
      <c r="K13" s="106">
        <v>14867</v>
      </c>
      <c r="L13" s="106">
        <v>14867</v>
      </c>
      <c r="M13" s="106">
        <v>14867</v>
      </c>
      <c r="N13" s="106">
        <v>14867</v>
      </c>
      <c r="O13" s="106">
        <v>14867</v>
      </c>
      <c r="P13" s="106">
        <v>14760</v>
      </c>
      <c r="Q13" s="106">
        <v>14760</v>
      </c>
      <c r="R13" s="106">
        <v>14793</v>
      </c>
      <c r="S13" s="106">
        <v>14793</v>
      </c>
      <c r="T13" s="106">
        <v>14793</v>
      </c>
      <c r="U13" s="108">
        <f>A13</f>
        <v>9155</v>
      </c>
    </row>
    <row r="14" spans="1:21" s="110" customFormat="1" ht="13.5">
      <c r="A14" s="119"/>
      <c r="B14" s="111"/>
      <c r="C14" s="104"/>
      <c r="D14" s="740"/>
      <c r="E14" s="106" t="s">
        <v>96</v>
      </c>
      <c r="F14" s="106" t="s">
        <v>96</v>
      </c>
      <c r="G14" s="107" t="s">
        <v>96</v>
      </c>
      <c r="H14" s="157"/>
      <c r="I14" s="106" t="s">
        <v>96</v>
      </c>
      <c r="J14" s="106" t="s">
        <v>96</v>
      </c>
      <c r="K14" s="106" t="s">
        <v>96</v>
      </c>
      <c r="L14" s="106" t="s">
        <v>96</v>
      </c>
      <c r="M14" s="106" t="s">
        <v>96</v>
      </c>
      <c r="N14" s="106" t="s">
        <v>96</v>
      </c>
      <c r="O14" s="106" t="s">
        <v>96</v>
      </c>
      <c r="P14" s="106" t="s">
        <v>96</v>
      </c>
      <c r="Q14" s="106" t="s">
        <v>96</v>
      </c>
      <c r="R14" s="106" t="s">
        <v>96</v>
      </c>
      <c r="S14" s="106" t="s">
        <v>96</v>
      </c>
      <c r="T14" s="106" t="s">
        <v>96</v>
      </c>
      <c r="U14" s="108"/>
    </row>
    <row r="15" spans="1:21" s="110" customFormat="1" ht="13.5">
      <c r="A15" s="119"/>
      <c r="B15" s="111"/>
      <c r="C15" s="104"/>
      <c r="D15" s="740"/>
      <c r="E15" s="106" t="s">
        <v>96</v>
      </c>
      <c r="F15" s="106" t="s">
        <v>96</v>
      </c>
      <c r="G15" s="107" t="s">
        <v>96</v>
      </c>
      <c r="H15" s="157"/>
      <c r="I15" s="106" t="s">
        <v>96</v>
      </c>
      <c r="J15" s="106" t="s">
        <v>96</v>
      </c>
      <c r="K15" s="106" t="s">
        <v>96</v>
      </c>
      <c r="L15" s="106" t="s">
        <v>96</v>
      </c>
      <c r="M15" s="106" t="s">
        <v>96</v>
      </c>
      <c r="N15" s="106" t="s">
        <v>96</v>
      </c>
      <c r="O15" s="106" t="s">
        <v>96</v>
      </c>
      <c r="P15" s="106" t="s">
        <v>96</v>
      </c>
      <c r="Q15" s="106" t="s">
        <v>96</v>
      </c>
      <c r="R15" s="106" t="s">
        <v>96</v>
      </c>
      <c r="S15" s="106" t="s">
        <v>96</v>
      </c>
      <c r="T15" s="106" t="s">
        <v>96</v>
      </c>
      <c r="U15" s="108"/>
    </row>
    <row r="16" spans="1:21" s="110" customFormat="1" ht="13.5">
      <c r="A16" s="119"/>
      <c r="B16" s="111"/>
      <c r="C16" s="104"/>
      <c r="D16" s="740"/>
      <c r="E16" s="106" t="s">
        <v>96</v>
      </c>
      <c r="F16" s="106" t="s">
        <v>96</v>
      </c>
      <c r="G16" s="107" t="s">
        <v>96</v>
      </c>
      <c r="H16" s="157"/>
      <c r="I16" s="106" t="s">
        <v>96</v>
      </c>
      <c r="J16" s="106" t="s">
        <v>96</v>
      </c>
      <c r="K16" s="106" t="s">
        <v>96</v>
      </c>
      <c r="L16" s="106" t="s">
        <v>96</v>
      </c>
      <c r="M16" s="106" t="s">
        <v>96</v>
      </c>
      <c r="N16" s="106" t="s">
        <v>96</v>
      </c>
      <c r="O16" s="106" t="s">
        <v>96</v>
      </c>
      <c r="P16" s="106" t="s">
        <v>96</v>
      </c>
      <c r="Q16" s="106" t="s">
        <v>96</v>
      </c>
      <c r="R16" s="106" t="s">
        <v>96</v>
      </c>
      <c r="S16" s="106" t="s">
        <v>96</v>
      </c>
      <c r="T16" s="106" t="s">
        <v>96</v>
      </c>
      <c r="U16" s="108"/>
    </row>
    <row r="17" spans="1:21" s="110" customFormat="1" ht="12.75" customHeight="1">
      <c r="A17" s="119">
        <v>9162</v>
      </c>
      <c r="B17" s="111" t="s">
        <v>513</v>
      </c>
      <c r="C17" s="104" t="s">
        <v>131</v>
      </c>
      <c r="D17" s="708" t="s">
        <v>514</v>
      </c>
      <c r="E17" s="106">
        <v>1319</v>
      </c>
      <c r="F17" s="106" t="s">
        <v>559</v>
      </c>
      <c r="G17" s="107" t="s">
        <v>559</v>
      </c>
      <c r="H17" s="157"/>
      <c r="I17" s="106" t="s">
        <v>559</v>
      </c>
      <c r="J17" s="106" t="s">
        <v>559</v>
      </c>
      <c r="K17" s="106" t="s">
        <v>559</v>
      </c>
      <c r="L17" s="106" t="s">
        <v>559</v>
      </c>
      <c r="M17" s="106" t="s">
        <v>559</v>
      </c>
      <c r="N17" s="106" t="s">
        <v>559</v>
      </c>
      <c r="O17" s="106" t="s">
        <v>559</v>
      </c>
      <c r="P17" s="106" t="s">
        <v>559</v>
      </c>
      <c r="Q17" s="106" t="s">
        <v>559</v>
      </c>
      <c r="R17" s="106" t="s">
        <v>559</v>
      </c>
      <c r="S17" s="106" t="s">
        <v>559</v>
      </c>
      <c r="T17" s="106" t="s">
        <v>559</v>
      </c>
      <c r="U17" s="108">
        <f>A17</f>
        <v>9162</v>
      </c>
    </row>
    <row r="18" spans="1:21" s="110" customFormat="1" ht="12.75" customHeight="1">
      <c r="A18" s="119"/>
      <c r="B18" s="111"/>
      <c r="C18" s="104"/>
      <c r="D18" s="708"/>
      <c r="E18" s="106" t="s">
        <v>96</v>
      </c>
      <c r="F18" s="106" t="s">
        <v>96</v>
      </c>
      <c r="G18" s="107" t="s">
        <v>96</v>
      </c>
      <c r="H18" s="157"/>
      <c r="I18" s="106" t="s">
        <v>96</v>
      </c>
      <c r="J18" s="106" t="s">
        <v>96</v>
      </c>
      <c r="K18" s="106" t="s">
        <v>96</v>
      </c>
      <c r="L18" s="106" t="s">
        <v>96</v>
      </c>
      <c r="M18" s="106" t="s">
        <v>96</v>
      </c>
      <c r="N18" s="106" t="s">
        <v>96</v>
      </c>
      <c r="O18" s="106" t="s">
        <v>96</v>
      </c>
      <c r="P18" s="106" t="s">
        <v>96</v>
      </c>
      <c r="Q18" s="106" t="s">
        <v>96</v>
      </c>
      <c r="R18" s="106" t="s">
        <v>96</v>
      </c>
      <c r="S18" s="106" t="s">
        <v>96</v>
      </c>
      <c r="T18" s="106" t="s">
        <v>96</v>
      </c>
      <c r="U18" s="108"/>
    </row>
    <row r="19" spans="1:21" s="110" customFormat="1" ht="12.75" customHeight="1">
      <c r="A19" s="119"/>
      <c r="B19" s="111"/>
      <c r="C19" s="104"/>
      <c r="D19" s="711"/>
      <c r="E19" s="106" t="s">
        <v>96</v>
      </c>
      <c r="F19" s="106" t="s">
        <v>96</v>
      </c>
      <c r="G19" s="107" t="s">
        <v>96</v>
      </c>
      <c r="H19" s="157"/>
      <c r="I19" s="106" t="s">
        <v>96</v>
      </c>
      <c r="J19" s="106" t="s">
        <v>96</v>
      </c>
      <c r="K19" s="106" t="s">
        <v>96</v>
      </c>
      <c r="L19" s="106" t="s">
        <v>96</v>
      </c>
      <c r="M19" s="106" t="s">
        <v>96</v>
      </c>
      <c r="N19" s="106" t="s">
        <v>96</v>
      </c>
      <c r="O19" s="106" t="s">
        <v>96</v>
      </c>
      <c r="P19" s="106" t="s">
        <v>96</v>
      </c>
      <c r="Q19" s="106" t="s">
        <v>96</v>
      </c>
      <c r="R19" s="106" t="s">
        <v>96</v>
      </c>
      <c r="S19" s="106" t="s">
        <v>96</v>
      </c>
      <c r="T19" s="106" t="s">
        <v>96</v>
      </c>
      <c r="U19" s="108"/>
    </row>
    <row r="20" spans="1:21" s="110" customFormat="1" ht="13.5">
      <c r="A20" s="119">
        <v>9190</v>
      </c>
      <c r="B20" s="111" t="s">
        <v>515</v>
      </c>
      <c r="C20" s="104" t="s">
        <v>80</v>
      </c>
      <c r="D20" s="710" t="s">
        <v>516</v>
      </c>
      <c r="E20" s="106">
        <v>298</v>
      </c>
      <c r="F20" s="106">
        <v>298</v>
      </c>
      <c r="G20" s="107">
        <v>298</v>
      </c>
      <c r="H20" s="157"/>
      <c r="I20" s="106">
        <v>298</v>
      </c>
      <c r="J20" s="106">
        <v>298</v>
      </c>
      <c r="K20" s="106">
        <v>298</v>
      </c>
      <c r="L20" s="106">
        <v>298</v>
      </c>
      <c r="M20" s="106">
        <v>298</v>
      </c>
      <c r="N20" s="106">
        <v>298</v>
      </c>
      <c r="O20" s="106">
        <v>298</v>
      </c>
      <c r="P20" s="106">
        <v>298</v>
      </c>
      <c r="Q20" s="106">
        <v>298</v>
      </c>
      <c r="R20" s="106">
        <v>298</v>
      </c>
      <c r="S20" s="106">
        <v>298</v>
      </c>
      <c r="T20" s="106">
        <v>298</v>
      </c>
      <c r="U20" s="108">
        <f>A20</f>
        <v>9190</v>
      </c>
    </row>
    <row r="21" spans="1:21" s="110" customFormat="1" ht="13.5">
      <c r="A21" s="119"/>
      <c r="B21" s="128"/>
      <c r="C21" s="104"/>
      <c r="D21" s="710"/>
      <c r="E21" s="106" t="s">
        <v>96</v>
      </c>
      <c r="F21" s="106" t="s">
        <v>96</v>
      </c>
      <c r="G21" s="107" t="s">
        <v>96</v>
      </c>
      <c r="H21" s="157"/>
      <c r="I21" s="106" t="s">
        <v>96</v>
      </c>
      <c r="J21" s="106" t="s">
        <v>96</v>
      </c>
      <c r="K21" s="106" t="s">
        <v>96</v>
      </c>
      <c r="L21" s="106" t="s">
        <v>96</v>
      </c>
      <c r="M21" s="106" t="s">
        <v>96</v>
      </c>
      <c r="N21" s="106" t="s">
        <v>96</v>
      </c>
      <c r="O21" s="106" t="s">
        <v>96</v>
      </c>
      <c r="P21" s="106" t="s">
        <v>96</v>
      </c>
      <c r="Q21" s="106" t="s">
        <v>96</v>
      </c>
      <c r="R21" s="106" t="s">
        <v>96</v>
      </c>
      <c r="S21" s="106" t="s">
        <v>96</v>
      </c>
      <c r="T21" s="106" t="s">
        <v>96</v>
      </c>
      <c r="U21" s="108"/>
    </row>
    <row r="22" spans="1:22" s="110" customFormat="1" ht="4.5" customHeight="1">
      <c r="A22" s="119"/>
      <c r="B22" s="158"/>
      <c r="C22" s="120"/>
      <c r="D22" s="105" t="s">
        <v>96</v>
      </c>
      <c r="E22" s="106" t="s">
        <v>96</v>
      </c>
      <c r="F22" s="106" t="s">
        <v>96</v>
      </c>
      <c r="G22" s="107" t="s">
        <v>96</v>
      </c>
      <c r="H22" s="157"/>
      <c r="I22" s="106" t="s">
        <v>96</v>
      </c>
      <c r="J22" s="106" t="s">
        <v>96</v>
      </c>
      <c r="K22" s="106" t="s">
        <v>96</v>
      </c>
      <c r="L22" s="106" t="s">
        <v>96</v>
      </c>
      <c r="M22" s="106" t="s">
        <v>96</v>
      </c>
      <c r="N22" s="106" t="s">
        <v>96</v>
      </c>
      <c r="O22" s="106" t="s">
        <v>96</v>
      </c>
      <c r="P22" s="106" t="s">
        <v>96</v>
      </c>
      <c r="Q22" s="106" t="s">
        <v>96</v>
      </c>
      <c r="R22" s="106" t="s">
        <v>96</v>
      </c>
      <c r="S22" s="106" t="s">
        <v>96</v>
      </c>
      <c r="T22" s="106" t="s">
        <v>96</v>
      </c>
      <c r="U22" s="108"/>
      <c r="V22" s="109"/>
    </row>
    <row r="23" spans="1:22" s="123" customFormat="1" ht="13.5">
      <c r="A23" s="121"/>
      <c r="B23" s="100" t="s">
        <v>517</v>
      </c>
      <c r="C23" s="200"/>
      <c r="D23" s="122" t="s">
        <v>96</v>
      </c>
      <c r="E23" s="106" t="s">
        <v>96</v>
      </c>
      <c r="F23" s="106" t="s">
        <v>96</v>
      </c>
      <c r="G23" s="107" t="s">
        <v>96</v>
      </c>
      <c r="H23" s="157"/>
      <c r="I23" s="106" t="s">
        <v>96</v>
      </c>
      <c r="J23" s="106" t="s">
        <v>96</v>
      </c>
      <c r="K23" s="106" t="s">
        <v>96</v>
      </c>
      <c r="L23" s="106" t="s">
        <v>96</v>
      </c>
      <c r="M23" s="106" t="s">
        <v>96</v>
      </c>
      <c r="N23" s="106" t="s">
        <v>96</v>
      </c>
      <c r="O23" s="106" t="s">
        <v>96</v>
      </c>
      <c r="P23" s="106" t="s">
        <v>96</v>
      </c>
      <c r="Q23" s="106" t="s">
        <v>96</v>
      </c>
      <c r="R23" s="106" t="s">
        <v>96</v>
      </c>
      <c r="S23" s="106" t="s">
        <v>96</v>
      </c>
      <c r="T23" s="106" t="s">
        <v>96</v>
      </c>
      <c r="U23" s="108"/>
      <c r="V23" s="124"/>
    </row>
    <row r="24" spans="1:22" s="110" customFormat="1" ht="12" customHeight="1">
      <c r="A24" s="119">
        <v>9201</v>
      </c>
      <c r="B24" s="111" t="s">
        <v>518</v>
      </c>
      <c r="C24" s="104" t="s">
        <v>328</v>
      </c>
      <c r="D24" s="742" t="s">
        <v>519</v>
      </c>
      <c r="E24" s="206" t="s">
        <v>621</v>
      </c>
      <c r="F24" s="206">
        <v>3007</v>
      </c>
      <c r="G24" s="107">
        <v>3007</v>
      </c>
      <c r="H24" s="157"/>
      <c r="I24" s="106">
        <v>3007</v>
      </c>
      <c r="J24" s="106">
        <v>3007</v>
      </c>
      <c r="K24" s="106">
        <v>3007</v>
      </c>
      <c r="L24" s="106">
        <v>3007</v>
      </c>
      <c r="M24" s="106">
        <v>3007</v>
      </c>
      <c r="N24" s="106">
        <v>3007</v>
      </c>
      <c r="O24" s="106">
        <v>3007</v>
      </c>
      <c r="P24" s="106">
        <v>3007</v>
      </c>
      <c r="Q24" s="106">
        <v>3007</v>
      </c>
      <c r="R24" s="106">
        <v>3007</v>
      </c>
      <c r="S24" s="106">
        <v>3007</v>
      </c>
      <c r="T24" s="106">
        <v>3007</v>
      </c>
      <c r="U24" s="108">
        <f>A24</f>
        <v>9201</v>
      </c>
      <c r="V24" s="109"/>
    </row>
    <row r="25" spans="1:22" s="110" customFormat="1" ht="12" customHeight="1">
      <c r="A25" s="119"/>
      <c r="B25" s="128"/>
      <c r="C25" s="104"/>
      <c r="D25" s="746"/>
      <c r="E25" s="206" t="s">
        <v>96</v>
      </c>
      <c r="F25" s="206" t="s">
        <v>96</v>
      </c>
      <c r="G25" s="107" t="s">
        <v>96</v>
      </c>
      <c r="H25" s="157"/>
      <c r="I25" s="106" t="s">
        <v>96</v>
      </c>
      <c r="J25" s="106" t="s">
        <v>96</v>
      </c>
      <c r="K25" s="106" t="s">
        <v>96</v>
      </c>
      <c r="L25" s="106" t="s">
        <v>96</v>
      </c>
      <c r="M25" s="106" t="s">
        <v>96</v>
      </c>
      <c r="N25" s="106" t="s">
        <v>96</v>
      </c>
      <c r="O25" s="106" t="s">
        <v>96</v>
      </c>
      <c r="P25" s="106" t="s">
        <v>96</v>
      </c>
      <c r="Q25" s="106" t="s">
        <v>96</v>
      </c>
      <c r="R25" s="106" t="s">
        <v>96</v>
      </c>
      <c r="S25" s="106" t="s">
        <v>96</v>
      </c>
      <c r="T25" s="106" t="s">
        <v>96</v>
      </c>
      <c r="U25" s="108"/>
      <c r="V25" s="109"/>
    </row>
    <row r="26" spans="1:22" s="110" customFormat="1" ht="4.5" customHeight="1">
      <c r="A26" s="119"/>
      <c r="B26" s="158"/>
      <c r="C26" s="120"/>
      <c r="D26" s="105" t="s">
        <v>96</v>
      </c>
      <c r="E26" s="106" t="s">
        <v>96</v>
      </c>
      <c r="F26" s="106" t="s">
        <v>96</v>
      </c>
      <c r="G26" s="107" t="s">
        <v>96</v>
      </c>
      <c r="H26" s="157"/>
      <c r="I26" s="106" t="s">
        <v>96</v>
      </c>
      <c r="J26" s="106" t="s">
        <v>96</v>
      </c>
      <c r="K26" s="106" t="s">
        <v>96</v>
      </c>
      <c r="L26" s="106" t="s">
        <v>96</v>
      </c>
      <c r="M26" s="106" t="s">
        <v>96</v>
      </c>
      <c r="N26" s="106" t="s">
        <v>96</v>
      </c>
      <c r="O26" s="106" t="s">
        <v>96</v>
      </c>
      <c r="P26" s="106" t="s">
        <v>96</v>
      </c>
      <c r="Q26" s="106" t="s">
        <v>96</v>
      </c>
      <c r="R26" s="106" t="s">
        <v>96</v>
      </c>
      <c r="S26" s="106" t="s">
        <v>96</v>
      </c>
      <c r="T26" s="106" t="s">
        <v>96</v>
      </c>
      <c r="U26" s="108"/>
      <c r="V26" s="109"/>
    </row>
    <row r="27" spans="1:22" s="123" customFormat="1" ht="13.5">
      <c r="A27" s="121"/>
      <c r="B27" s="100" t="s">
        <v>520</v>
      </c>
      <c r="C27" s="200"/>
      <c r="D27" s="122" t="s">
        <v>96</v>
      </c>
      <c r="E27" s="106" t="s">
        <v>96</v>
      </c>
      <c r="F27" s="106" t="s">
        <v>96</v>
      </c>
      <c r="G27" s="107" t="s">
        <v>96</v>
      </c>
      <c r="H27" s="157"/>
      <c r="I27" s="106" t="s">
        <v>96</v>
      </c>
      <c r="J27" s="106" t="s">
        <v>96</v>
      </c>
      <c r="K27" s="106" t="s">
        <v>96</v>
      </c>
      <c r="L27" s="106" t="s">
        <v>96</v>
      </c>
      <c r="M27" s="106" t="s">
        <v>96</v>
      </c>
      <c r="N27" s="106" t="s">
        <v>96</v>
      </c>
      <c r="O27" s="106" t="s">
        <v>96</v>
      </c>
      <c r="P27" s="106" t="s">
        <v>96</v>
      </c>
      <c r="Q27" s="106" t="s">
        <v>96</v>
      </c>
      <c r="R27" s="106" t="s">
        <v>96</v>
      </c>
      <c r="S27" s="106" t="s">
        <v>96</v>
      </c>
      <c r="T27" s="106" t="s">
        <v>96</v>
      </c>
      <c r="U27" s="108"/>
      <c r="V27" s="124"/>
    </row>
    <row r="28" spans="1:22" s="116" customFormat="1" ht="13.5">
      <c r="A28" s="125">
        <v>9325</v>
      </c>
      <c r="B28" s="113" t="s">
        <v>521</v>
      </c>
      <c r="C28" s="118" t="s">
        <v>467</v>
      </c>
      <c r="D28" s="710" t="s">
        <v>522</v>
      </c>
      <c r="E28" s="106">
        <v>236372</v>
      </c>
      <c r="F28" s="106">
        <v>234848</v>
      </c>
      <c r="G28" s="207">
        <v>232662</v>
      </c>
      <c r="H28" s="157"/>
      <c r="I28" s="203">
        <v>236800</v>
      </c>
      <c r="J28" s="203">
        <v>249510</v>
      </c>
      <c r="K28" s="203">
        <v>238467</v>
      </c>
      <c r="L28" s="203">
        <v>231800</v>
      </c>
      <c r="M28" s="203">
        <v>231800</v>
      </c>
      <c r="N28" s="203">
        <v>231800</v>
      </c>
      <c r="O28" s="203">
        <v>231800</v>
      </c>
      <c r="P28" s="203">
        <v>240510</v>
      </c>
      <c r="Q28" s="203">
        <v>224863</v>
      </c>
      <c r="R28" s="203">
        <v>224863</v>
      </c>
      <c r="S28" s="203">
        <v>224863</v>
      </c>
      <c r="T28" s="203">
        <v>224863</v>
      </c>
      <c r="U28" s="108">
        <f>A28</f>
        <v>9325</v>
      </c>
      <c r="V28" s="117"/>
    </row>
    <row r="29" spans="1:22" s="116" customFormat="1" ht="13.5">
      <c r="A29" s="125"/>
      <c r="B29" s="113"/>
      <c r="C29" s="118"/>
      <c r="D29" s="710"/>
      <c r="E29" s="106" t="s">
        <v>96</v>
      </c>
      <c r="F29" s="106" t="s">
        <v>96</v>
      </c>
      <c r="G29" s="107" t="s">
        <v>96</v>
      </c>
      <c r="H29" s="157"/>
      <c r="I29" s="106" t="s">
        <v>96</v>
      </c>
      <c r="J29" s="106" t="s">
        <v>96</v>
      </c>
      <c r="K29" s="106" t="s">
        <v>96</v>
      </c>
      <c r="L29" s="106" t="s">
        <v>96</v>
      </c>
      <c r="M29" s="106" t="s">
        <v>96</v>
      </c>
      <c r="N29" s="106" t="s">
        <v>96</v>
      </c>
      <c r="O29" s="106" t="s">
        <v>96</v>
      </c>
      <c r="P29" s="106" t="s">
        <v>96</v>
      </c>
      <c r="Q29" s="106" t="s">
        <v>96</v>
      </c>
      <c r="R29" s="106" t="s">
        <v>96</v>
      </c>
      <c r="S29" s="106" t="s">
        <v>96</v>
      </c>
      <c r="T29" s="106" t="s">
        <v>96</v>
      </c>
      <c r="U29" s="108"/>
      <c r="V29" s="117"/>
    </row>
    <row r="30" spans="1:22" s="110" customFormat="1" ht="13.5">
      <c r="A30" s="119"/>
      <c r="B30" s="111"/>
      <c r="C30" s="104"/>
      <c r="D30" s="711"/>
      <c r="E30" s="106" t="s">
        <v>96</v>
      </c>
      <c r="F30" s="106" t="s">
        <v>96</v>
      </c>
      <c r="G30" s="107" t="s">
        <v>96</v>
      </c>
      <c r="H30" s="157"/>
      <c r="I30" s="106" t="s">
        <v>96</v>
      </c>
      <c r="J30" s="106" t="s">
        <v>96</v>
      </c>
      <c r="K30" s="106" t="s">
        <v>96</v>
      </c>
      <c r="L30" s="106" t="s">
        <v>96</v>
      </c>
      <c r="M30" s="106" t="s">
        <v>96</v>
      </c>
      <c r="N30" s="106" t="s">
        <v>96</v>
      </c>
      <c r="O30" s="106" t="s">
        <v>96</v>
      </c>
      <c r="P30" s="106" t="s">
        <v>96</v>
      </c>
      <c r="Q30" s="106" t="s">
        <v>96</v>
      </c>
      <c r="R30" s="106" t="s">
        <v>96</v>
      </c>
      <c r="S30" s="106" t="s">
        <v>96</v>
      </c>
      <c r="T30" s="106" t="s">
        <v>96</v>
      </c>
      <c r="U30" s="108"/>
      <c r="V30" s="109"/>
    </row>
    <row r="31" spans="1:22" s="110" customFormat="1" ht="13.5">
      <c r="A31" s="119">
        <v>9341</v>
      </c>
      <c r="B31" s="111" t="s">
        <v>523</v>
      </c>
      <c r="C31" s="104" t="s">
        <v>467</v>
      </c>
      <c r="D31" s="126" t="s">
        <v>524</v>
      </c>
      <c r="E31" s="206" t="s">
        <v>622</v>
      </c>
      <c r="F31" s="206">
        <v>1800</v>
      </c>
      <c r="G31" s="107">
        <v>1800</v>
      </c>
      <c r="H31" s="157"/>
      <c r="I31" s="106">
        <v>1800</v>
      </c>
      <c r="J31" s="106">
        <v>1800</v>
      </c>
      <c r="K31" s="106">
        <v>1800</v>
      </c>
      <c r="L31" s="106">
        <v>1800</v>
      </c>
      <c r="M31" s="106">
        <v>1800</v>
      </c>
      <c r="N31" s="106">
        <v>1800</v>
      </c>
      <c r="O31" s="106">
        <v>1800</v>
      </c>
      <c r="P31" s="106">
        <v>1800</v>
      </c>
      <c r="Q31" s="106">
        <v>1800</v>
      </c>
      <c r="R31" s="106">
        <v>1800</v>
      </c>
      <c r="S31" s="106">
        <v>1800</v>
      </c>
      <c r="T31" s="106">
        <v>1800</v>
      </c>
      <c r="U31" s="108">
        <f>A31</f>
        <v>9341</v>
      </c>
      <c r="V31" s="109"/>
    </row>
    <row r="32" spans="1:22" s="110" customFormat="1" ht="13.5">
      <c r="A32" s="119">
        <v>9357</v>
      </c>
      <c r="B32" s="111" t="s">
        <v>525</v>
      </c>
      <c r="C32" s="104" t="s">
        <v>526</v>
      </c>
      <c r="D32" s="708" t="s">
        <v>527</v>
      </c>
      <c r="E32" s="106" t="s">
        <v>623</v>
      </c>
      <c r="F32" s="106" t="s">
        <v>624</v>
      </c>
      <c r="G32" s="107">
        <v>3748</v>
      </c>
      <c r="H32" s="157"/>
      <c r="I32" s="106">
        <v>3748</v>
      </c>
      <c r="J32" s="106">
        <v>3748</v>
      </c>
      <c r="K32" s="106">
        <v>3748</v>
      </c>
      <c r="L32" s="106">
        <v>3748</v>
      </c>
      <c r="M32" s="106">
        <v>3748</v>
      </c>
      <c r="N32" s="106">
        <v>3748</v>
      </c>
      <c r="O32" s="106">
        <v>3748</v>
      </c>
      <c r="P32" s="106">
        <v>3748</v>
      </c>
      <c r="Q32" s="106">
        <v>3748</v>
      </c>
      <c r="R32" s="106">
        <v>3748</v>
      </c>
      <c r="S32" s="106">
        <v>3748</v>
      </c>
      <c r="T32" s="106">
        <v>3748</v>
      </c>
      <c r="U32" s="108">
        <f>A32</f>
        <v>9357</v>
      </c>
      <c r="V32" s="109"/>
    </row>
    <row r="33" spans="1:22" s="110" customFormat="1" ht="13.5">
      <c r="A33" s="119"/>
      <c r="B33" s="128"/>
      <c r="C33" s="104"/>
      <c r="D33" s="708"/>
      <c r="E33" s="106"/>
      <c r="F33" s="106"/>
      <c r="G33" s="107"/>
      <c r="H33" s="157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8"/>
      <c r="V33" s="109"/>
    </row>
    <row r="34" spans="1:22" s="110" customFormat="1" ht="13.5">
      <c r="A34" s="119"/>
      <c r="B34" s="128"/>
      <c r="C34" s="104"/>
      <c r="D34" s="708"/>
      <c r="E34" s="106"/>
      <c r="F34" s="106"/>
      <c r="G34" s="107"/>
      <c r="H34" s="157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8"/>
      <c r="V34" s="109"/>
    </row>
    <row r="35" spans="1:22" s="110" customFormat="1" ht="13.5">
      <c r="A35" s="119"/>
      <c r="B35" s="158"/>
      <c r="C35" s="104"/>
      <c r="D35" s="747"/>
      <c r="E35" s="106" t="s">
        <v>96</v>
      </c>
      <c r="F35" s="106" t="s">
        <v>96</v>
      </c>
      <c r="G35" s="107" t="s">
        <v>96</v>
      </c>
      <c r="H35" s="157"/>
      <c r="I35" s="106" t="s">
        <v>96</v>
      </c>
      <c r="J35" s="106" t="s">
        <v>96</v>
      </c>
      <c r="K35" s="106" t="s">
        <v>96</v>
      </c>
      <c r="L35" s="106" t="s">
        <v>96</v>
      </c>
      <c r="M35" s="106" t="s">
        <v>96</v>
      </c>
      <c r="N35" s="106" t="s">
        <v>96</v>
      </c>
      <c r="O35" s="106" t="s">
        <v>96</v>
      </c>
      <c r="P35" s="106" t="s">
        <v>96</v>
      </c>
      <c r="Q35" s="106" t="s">
        <v>96</v>
      </c>
      <c r="R35" s="106" t="s">
        <v>96</v>
      </c>
      <c r="S35" s="106" t="s">
        <v>96</v>
      </c>
      <c r="T35" s="106" t="s">
        <v>96</v>
      </c>
      <c r="U35" s="108"/>
      <c r="V35" s="109"/>
    </row>
    <row r="36" spans="1:22" s="110" customFormat="1" ht="13.5">
      <c r="A36" s="119">
        <v>9358</v>
      </c>
      <c r="B36" s="111" t="s">
        <v>528</v>
      </c>
      <c r="C36" s="104" t="s">
        <v>474</v>
      </c>
      <c r="D36" s="708" t="s">
        <v>529</v>
      </c>
      <c r="E36" s="106">
        <v>1377</v>
      </c>
      <c r="F36" s="106">
        <v>1447</v>
      </c>
      <c r="G36" s="107">
        <v>1447</v>
      </c>
      <c r="H36" s="157"/>
      <c r="I36" s="106">
        <v>1447</v>
      </c>
      <c r="J36" s="106">
        <v>1447</v>
      </c>
      <c r="K36" s="106">
        <v>1447</v>
      </c>
      <c r="L36" s="106">
        <v>1447</v>
      </c>
      <c r="M36" s="106">
        <v>1447</v>
      </c>
      <c r="N36" s="106">
        <v>1447</v>
      </c>
      <c r="O36" s="106">
        <v>1447</v>
      </c>
      <c r="P36" s="106">
        <v>1447</v>
      </c>
      <c r="Q36" s="106">
        <v>1447</v>
      </c>
      <c r="R36" s="106">
        <v>1447</v>
      </c>
      <c r="S36" s="106">
        <v>1447</v>
      </c>
      <c r="T36" s="106">
        <v>1447</v>
      </c>
      <c r="U36" s="108">
        <f>A36</f>
        <v>9358</v>
      </c>
      <c r="V36" s="109"/>
    </row>
    <row r="37" spans="1:22" s="110" customFormat="1" ht="13.5">
      <c r="A37" s="119"/>
      <c r="B37" s="111"/>
      <c r="C37" s="104"/>
      <c r="D37" s="711"/>
      <c r="E37" s="106" t="s">
        <v>96</v>
      </c>
      <c r="F37" s="106" t="s">
        <v>96</v>
      </c>
      <c r="G37" s="107" t="s">
        <v>96</v>
      </c>
      <c r="H37" s="157"/>
      <c r="I37" s="106" t="s">
        <v>96</v>
      </c>
      <c r="J37" s="106" t="s">
        <v>96</v>
      </c>
      <c r="K37" s="106" t="s">
        <v>96</v>
      </c>
      <c r="L37" s="106" t="s">
        <v>96</v>
      </c>
      <c r="M37" s="106" t="s">
        <v>96</v>
      </c>
      <c r="N37" s="106" t="s">
        <v>96</v>
      </c>
      <c r="O37" s="106" t="s">
        <v>96</v>
      </c>
      <c r="P37" s="106" t="s">
        <v>96</v>
      </c>
      <c r="Q37" s="106" t="s">
        <v>96</v>
      </c>
      <c r="R37" s="106" t="s">
        <v>96</v>
      </c>
      <c r="S37" s="106" t="s">
        <v>96</v>
      </c>
      <c r="T37" s="106" t="s">
        <v>96</v>
      </c>
      <c r="U37" s="108"/>
      <c r="V37" s="109"/>
    </row>
    <row r="38" spans="1:22" s="110" customFormat="1" ht="13.5">
      <c r="A38" s="119">
        <v>9391</v>
      </c>
      <c r="B38" s="111" t="s">
        <v>530</v>
      </c>
      <c r="C38" s="104" t="s">
        <v>149</v>
      </c>
      <c r="D38" s="105" t="s">
        <v>531</v>
      </c>
      <c r="E38" s="106">
        <v>116</v>
      </c>
      <c r="F38" s="106">
        <v>101</v>
      </c>
      <c r="G38" s="107">
        <v>101</v>
      </c>
      <c r="H38" s="157"/>
      <c r="I38" s="106">
        <v>100</v>
      </c>
      <c r="J38" s="106">
        <v>100</v>
      </c>
      <c r="K38" s="106">
        <v>100</v>
      </c>
      <c r="L38" s="106">
        <v>100</v>
      </c>
      <c r="M38" s="106">
        <v>100</v>
      </c>
      <c r="N38" s="106">
        <v>102</v>
      </c>
      <c r="O38" s="106">
        <v>102</v>
      </c>
      <c r="P38" s="106">
        <v>102</v>
      </c>
      <c r="Q38" s="106">
        <v>102</v>
      </c>
      <c r="R38" s="106">
        <v>102</v>
      </c>
      <c r="S38" s="106">
        <v>102</v>
      </c>
      <c r="T38" s="106">
        <v>102</v>
      </c>
      <c r="U38" s="108">
        <f>A38</f>
        <v>9391</v>
      </c>
      <c r="V38" s="109"/>
    </row>
    <row r="39" spans="1:22" s="110" customFormat="1" ht="13.5">
      <c r="A39" s="119">
        <v>9395</v>
      </c>
      <c r="B39" s="111" t="s">
        <v>532</v>
      </c>
      <c r="C39" s="104" t="s">
        <v>533</v>
      </c>
      <c r="D39" s="708" t="s">
        <v>534</v>
      </c>
      <c r="E39" s="106">
        <v>627</v>
      </c>
      <c r="F39" s="106">
        <v>616</v>
      </c>
      <c r="G39" s="107">
        <v>617</v>
      </c>
      <c r="H39" s="157"/>
      <c r="I39" s="106">
        <v>616</v>
      </c>
      <c r="J39" s="106">
        <v>616</v>
      </c>
      <c r="K39" s="106">
        <v>616</v>
      </c>
      <c r="L39" s="106">
        <v>616</v>
      </c>
      <c r="M39" s="106">
        <v>616</v>
      </c>
      <c r="N39" s="106">
        <v>616</v>
      </c>
      <c r="O39" s="106">
        <v>616</v>
      </c>
      <c r="P39" s="106">
        <v>629</v>
      </c>
      <c r="Q39" s="106">
        <v>616</v>
      </c>
      <c r="R39" s="106">
        <v>616</v>
      </c>
      <c r="S39" s="106">
        <v>616</v>
      </c>
      <c r="T39" s="106">
        <v>616</v>
      </c>
      <c r="U39" s="108">
        <f>A39</f>
        <v>9395</v>
      </c>
      <c r="V39" s="109"/>
    </row>
    <row r="40" spans="1:22" s="110" customFormat="1" ht="13.5">
      <c r="A40" s="119"/>
      <c r="B40" s="128"/>
      <c r="C40" s="104"/>
      <c r="D40" s="708"/>
      <c r="E40" s="106" t="s">
        <v>96</v>
      </c>
      <c r="F40" s="106" t="s">
        <v>96</v>
      </c>
      <c r="G40" s="107" t="s">
        <v>96</v>
      </c>
      <c r="H40" s="157"/>
      <c r="I40" s="106" t="s">
        <v>96</v>
      </c>
      <c r="J40" s="106" t="s">
        <v>96</v>
      </c>
      <c r="K40" s="106" t="s">
        <v>96</v>
      </c>
      <c r="L40" s="106" t="s">
        <v>96</v>
      </c>
      <c r="M40" s="106" t="s">
        <v>96</v>
      </c>
      <c r="N40" s="106" t="s">
        <v>96</v>
      </c>
      <c r="O40" s="106" t="s">
        <v>96</v>
      </c>
      <c r="P40" s="106" t="s">
        <v>96</v>
      </c>
      <c r="Q40" s="106" t="s">
        <v>96</v>
      </c>
      <c r="R40" s="106" t="s">
        <v>96</v>
      </c>
      <c r="S40" s="106" t="s">
        <v>96</v>
      </c>
      <c r="T40" s="106" t="s">
        <v>96</v>
      </c>
      <c r="U40" s="108"/>
      <c r="V40" s="109"/>
    </row>
    <row r="41" spans="1:22" s="110" customFormat="1" ht="13.5">
      <c r="A41" s="119"/>
      <c r="B41" s="128"/>
      <c r="C41" s="104"/>
      <c r="D41" s="708"/>
      <c r="E41" s="106" t="s">
        <v>96</v>
      </c>
      <c r="F41" s="106" t="s">
        <v>96</v>
      </c>
      <c r="G41" s="107" t="s">
        <v>96</v>
      </c>
      <c r="H41" s="157"/>
      <c r="I41" s="106" t="s">
        <v>96</v>
      </c>
      <c r="J41" s="106" t="s">
        <v>96</v>
      </c>
      <c r="K41" s="106" t="s">
        <v>96</v>
      </c>
      <c r="L41" s="106" t="s">
        <v>96</v>
      </c>
      <c r="M41" s="106" t="s">
        <v>96</v>
      </c>
      <c r="N41" s="106" t="s">
        <v>96</v>
      </c>
      <c r="O41" s="106" t="s">
        <v>96</v>
      </c>
      <c r="P41" s="106" t="s">
        <v>96</v>
      </c>
      <c r="Q41" s="106" t="s">
        <v>96</v>
      </c>
      <c r="R41" s="106" t="s">
        <v>96</v>
      </c>
      <c r="S41" s="106" t="s">
        <v>96</v>
      </c>
      <c r="T41" s="106" t="s">
        <v>96</v>
      </c>
      <c r="U41" s="108"/>
      <c r="V41" s="109"/>
    </row>
    <row r="42" spans="1:22" s="110" customFormat="1" ht="13.5">
      <c r="A42" s="119"/>
      <c r="C42" s="104"/>
      <c r="D42" s="711"/>
      <c r="E42" s="106" t="s">
        <v>96</v>
      </c>
      <c r="F42" s="106" t="s">
        <v>96</v>
      </c>
      <c r="G42" s="107" t="s">
        <v>96</v>
      </c>
      <c r="H42" s="157"/>
      <c r="I42" s="106" t="s">
        <v>96</v>
      </c>
      <c r="J42" s="106" t="s">
        <v>96</v>
      </c>
      <c r="K42" s="106" t="s">
        <v>96</v>
      </c>
      <c r="L42" s="106" t="s">
        <v>96</v>
      </c>
      <c r="M42" s="106" t="s">
        <v>96</v>
      </c>
      <c r="N42" s="106" t="s">
        <v>96</v>
      </c>
      <c r="O42" s="106" t="s">
        <v>96</v>
      </c>
      <c r="P42" s="106" t="s">
        <v>96</v>
      </c>
      <c r="Q42" s="106" t="s">
        <v>96</v>
      </c>
      <c r="R42" s="106" t="s">
        <v>96</v>
      </c>
      <c r="S42" s="106" t="s">
        <v>96</v>
      </c>
      <c r="T42" s="106" t="s">
        <v>96</v>
      </c>
      <c r="U42" s="108"/>
      <c r="V42" s="109"/>
    </row>
    <row r="43" spans="1:22" s="110" customFormat="1" ht="4.5" customHeight="1">
      <c r="A43" s="119"/>
      <c r="B43" s="111"/>
      <c r="C43" s="104"/>
      <c r="D43" s="105" t="s">
        <v>96</v>
      </c>
      <c r="E43" s="106" t="s">
        <v>96</v>
      </c>
      <c r="F43" s="106" t="s">
        <v>96</v>
      </c>
      <c r="G43" s="107" t="s">
        <v>96</v>
      </c>
      <c r="H43" s="157"/>
      <c r="I43" s="106" t="s">
        <v>96</v>
      </c>
      <c r="J43" s="106" t="s">
        <v>96</v>
      </c>
      <c r="K43" s="106" t="s">
        <v>96</v>
      </c>
      <c r="L43" s="106" t="s">
        <v>96</v>
      </c>
      <c r="M43" s="106" t="s">
        <v>96</v>
      </c>
      <c r="N43" s="106" t="s">
        <v>96</v>
      </c>
      <c r="O43" s="106" t="s">
        <v>96</v>
      </c>
      <c r="P43" s="106" t="s">
        <v>96</v>
      </c>
      <c r="Q43" s="106" t="s">
        <v>96</v>
      </c>
      <c r="R43" s="106" t="s">
        <v>96</v>
      </c>
      <c r="S43" s="106" t="s">
        <v>96</v>
      </c>
      <c r="T43" s="106" t="s">
        <v>96</v>
      </c>
      <c r="U43" s="108"/>
      <c r="V43" s="109"/>
    </row>
    <row r="44" spans="1:22" s="150" customFormat="1" ht="13.5">
      <c r="A44" s="198" t="s">
        <v>535</v>
      </c>
      <c r="B44" s="188"/>
      <c r="C44" s="199"/>
      <c r="D44" s="190" t="s">
        <v>96</v>
      </c>
      <c r="E44" s="106"/>
      <c r="F44" s="106"/>
      <c r="G44" s="107"/>
      <c r="H44" s="157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8"/>
      <c r="V44" s="151"/>
    </row>
    <row r="45" spans="1:22" s="123" customFormat="1" ht="4.5" customHeight="1">
      <c r="A45" s="121"/>
      <c r="C45" s="197"/>
      <c r="D45" s="122" t="s">
        <v>96</v>
      </c>
      <c r="E45" s="106" t="s">
        <v>96</v>
      </c>
      <c r="F45" s="106" t="s">
        <v>96</v>
      </c>
      <c r="G45" s="107" t="s">
        <v>96</v>
      </c>
      <c r="H45" s="157"/>
      <c r="I45" s="106" t="s">
        <v>96</v>
      </c>
      <c r="J45" s="106" t="s">
        <v>96</v>
      </c>
      <c r="K45" s="106" t="s">
        <v>96</v>
      </c>
      <c r="L45" s="106" t="s">
        <v>96</v>
      </c>
      <c r="M45" s="106" t="s">
        <v>96</v>
      </c>
      <c r="N45" s="106" t="s">
        <v>96</v>
      </c>
      <c r="O45" s="106" t="s">
        <v>96</v>
      </c>
      <c r="P45" s="106" t="s">
        <v>96</v>
      </c>
      <c r="Q45" s="106" t="s">
        <v>96</v>
      </c>
      <c r="R45" s="106" t="s">
        <v>96</v>
      </c>
      <c r="S45" s="106" t="s">
        <v>96</v>
      </c>
      <c r="T45" s="106" t="s">
        <v>96</v>
      </c>
      <c r="U45" s="108"/>
      <c r="V45" s="124"/>
    </row>
    <row r="46" spans="1:22" s="123" customFormat="1" ht="13.5">
      <c r="A46" s="121"/>
      <c r="B46" s="100" t="s">
        <v>536</v>
      </c>
      <c r="C46" s="200"/>
      <c r="D46" s="122" t="s">
        <v>96</v>
      </c>
      <c r="E46" s="106" t="s">
        <v>96</v>
      </c>
      <c r="F46" s="106" t="s">
        <v>96</v>
      </c>
      <c r="G46" s="107" t="s">
        <v>96</v>
      </c>
      <c r="H46" s="157"/>
      <c r="I46" s="106" t="s">
        <v>96</v>
      </c>
      <c r="J46" s="106" t="s">
        <v>96</v>
      </c>
      <c r="K46" s="106" t="s">
        <v>96</v>
      </c>
      <c r="L46" s="106" t="s">
        <v>96</v>
      </c>
      <c r="M46" s="106" t="s">
        <v>96</v>
      </c>
      <c r="N46" s="106" t="s">
        <v>96</v>
      </c>
      <c r="O46" s="106" t="s">
        <v>96</v>
      </c>
      <c r="P46" s="106" t="s">
        <v>96</v>
      </c>
      <c r="Q46" s="106" t="s">
        <v>96</v>
      </c>
      <c r="R46" s="106" t="s">
        <v>96</v>
      </c>
      <c r="S46" s="106" t="s">
        <v>96</v>
      </c>
      <c r="T46" s="106" t="s">
        <v>96</v>
      </c>
      <c r="U46" s="108"/>
      <c r="V46" s="124"/>
    </row>
    <row r="47" spans="1:22" s="110" customFormat="1" ht="13.5">
      <c r="A47" s="119">
        <v>9511</v>
      </c>
      <c r="B47" s="111" t="s">
        <v>537</v>
      </c>
      <c r="C47" s="104" t="s">
        <v>467</v>
      </c>
      <c r="D47" s="708" t="s">
        <v>538</v>
      </c>
      <c r="E47" s="106" t="s">
        <v>625</v>
      </c>
      <c r="F47" s="106" t="s">
        <v>625</v>
      </c>
      <c r="G47" s="107">
        <v>3506</v>
      </c>
      <c r="H47" s="157"/>
      <c r="I47" s="106">
        <v>3506</v>
      </c>
      <c r="J47" s="106">
        <v>3506</v>
      </c>
      <c r="K47" s="106">
        <v>3506</v>
      </c>
      <c r="L47" s="106">
        <v>3506</v>
      </c>
      <c r="M47" s="106">
        <v>3506</v>
      </c>
      <c r="N47" s="106">
        <v>3506</v>
      </c>
      <c r="O47" s="106">
        <v>3506</v>
      </c>
      <c r="P47" s="106">
        <v>3506</v>
      </c>
      <c r="Q47" s="106">
        <v>3506</v>
      </c>
      <c r="R47" s="106">
        <v>3506</v>
      </c>
      <c r="S47" s="106">
        <v>3506</v>
      </c>
      <c r="T47" s="106">
        <v>3506</v>
      </c>
      <c r="U47" s="108">
        <f>A47</f>
        <v>9511</v>
      </c>
      <c r="V47" s="109"/>
    </row>
    <row r="48" spans="1:22" s="110" customFormat="1" ht="13.5">
      <c r="A48" s="119"/>
      <c r="B48" s="111"/>
      <c r="C48" s="104"/>
      <c r="D48" s="708"/>
      <c r="E48" s="106"/>
      <c r="F48" s="106"/>
      <c r="G48" s="107"/>
      <c r="H48" s="157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8"/>
      <c r="V48" s="109"/>
    </row>
    <row r="49" spans="1:22" s="110" customFormat="1" ht="13.5" customHeight="1">
      <c r="A49" s="119">
        <v>9521</v>
      </c>
      <c r="B49" s="111" t="s">
        <v>539</v>
      </c>
      <c r="C49" s="104" t="s">
        <v>467</v>
      </c>
      <c r="D49" s="709" t="s">
        <v>540</v>
      </c>
      <c r="E49" s="106">
        <v>8760</v>
      </c>
      <c r="F49" s="106">
        <v>8864</v>
      </c>
      <c r="G49" s="107">
        <v>9010</v>
      </c>
      <c r="H49" s="157"/>
      <c r="I49" s="106">
        <v>9010</v>
      </c>
      <c r="J49" s="106">
        <v>9010</v>
      </c>
      <c r="K49" s="106">
        <v>9010</v>
      </c>
      <c r="L49" s="106">
        <v>9010</v>
      </c>
      <c r="M49" s="106">
        <v>9010</v>
      </c>
      <c r="N49" s="106">
        <v>9010</v>
      </c>
      <c r="O49" s="106">
        <v>9010</v>
      </c>
      <c r="P49" s="106">
        <v>9010</v>
      </c>
      <c r="Q49" s="106">
        <v>9010</v>
      </c>
      <c r="R49" s="106">
        <v>9010</v>
      </c>
      <c r="S49" s="106">
        <v>9010</v>
      </c>
      <c r="T49" s="106">
        <v>9010</v>
      </c>
      <c r="U49" s="108">
        <f>A49</f>
        <v>9521</v>
      </c>
      <c r="V49" s="109"/>
    </row>
    <row r="50" spans="1:22" s="110" customFormat="1" ht="13.5" customHeight="1">
      <c r="A50" s="119"/>
      <c r="B50" s="128"/>
      <c r="C50" s="104"/>
      <c r="D50" s="709"/>
      <c r="E50" s="106" t="s">
        <v>96</v>
      </c>
      <c r="F50" s="106" t="s">
        <v>96</v>
      </c>
      <c r="G50" s="107" t="s">
        <v>96</v>
      </c>
      <c r="H50" s="157"/>
      <c r="I50" s="106" t="s">
        <v>96</v>
      </c>
      <c r="J50" s="106" t="s">
        <v>96</v>
      </c>
      <c r="K50" s="106" t="s">
        <v>96</v>
      </c>
      <c r="L50" s="106" t="s">
        <v>96</v>
      </c>
      <c r="M50" s="106" t="s">
        <v>96</v>
      </c>
      <c r="N50" s="106" t="s">
        <v>96</v>
      </c>
      <c r="O50" s="106" t="s">
        <v>96</v>
      </c>
      <c r="P50" s="106" t="s">
        <v>96</v>
      </c>
      <c r="Q50" s="106" t="s">
        <v>96</v>
      </c>
      <c r="R50" s="106" t="s">
        <v>96</v>
      </c>
      <c r="S50" s="106" t="s">
        <v>96</v>
      </c>
      <c r="T50" s="106" t="s">
        <v>96</v>
      </c>
      <c r="U50" s="108"/>
      <c r="V50" s="109"/>
    </row>
    <row r="51" spans="1:22" s="110" customFormat="1" ht="13.5">
      <c r="A51" s="119"/>
      <c r="B51" s="128"/>
      <c r="C51" s="104"/>
      <c r="D51" s="709"/>
      <c r="E51" s="106" t="s">
        <v>96</v>
      </c>
      <c r="F51" s="106" t="s">
        <v>96</v>
      </c>
      <c r="G51" s="107" t="s">
        <v>96</v>
      </c>
      <c r="H51" s="157"/>
      <c r="I51" s="106" t="s">
        <v>96</v>
      </c>
      <c r="J51" s="106" t="s">
        <v>96</v>
      </c>
      <c r="K51" s="106" t="s">
        <v>96</v>
      </c>
      <c r="L51" s="106" t="s">
        <v>96</v>
      </c>
      <c r="M51" s="106" t="s">
        <v>96</v>
      </c>
      <c r="N51" s="106" t="s">
        <v>96</v>
      </c>
      <c r="O51" s="106" t="s">
        <v>96</v>
      </c>
      <c r="P51" s="106" t="s">
        <v>96</v>
      </c>
      <c r="Q51" s="106" t="s">
        <v>96</v>
      </c>
      <c r="R51" s="106" t="s">
        <v>96</v>
      </c>
      <c r="S51" s="106" t="s">
        <v>96</v>
      </c>
      <c r="T51" s="106" t="s">
        <v>96</v>
      </c>
      <c r="U51" s="108"/>
      <c r="V51" s="109"/>
    </row>
    <row r="52" spans="1:22" s="110" customFormat="1" ht="4.5" customHeight="1">
      <c r="A52" s="119"/>
      <c r="C52" s="120"/>
      <c r="D52" s="105" t="s">
        <v>96</v>
      </c>
      <c r="E52" s="106" t="s">
        <v>96</v>
      </c>
      <c r="F52" s="106" t="s">
        <v>96</v>
      </c>
      <c r="G52" s="107" t="s">
        <v>96</v>
      </c>
      <c r="H52" s="157"/>
      <c r="I52" s="106" t="s">
        <v>96</v>
      </c>
      <c r="J52" s="106" t="s">
        <v>96</v>
      </c>
      <c r="K52" s="106" t="s">
        <v>96</v>
      </c>
      <c r="L52" s="106" t="s">
        <v>96</v>
      </c>
      <c r="M52" s="106" t="s">
        <v>96</v>
      </c>
      <c r="N52" s="106" t="s">
        <v>96</v>
      </c>
      <c r="O52" s="106" t="s">
        <v>96</v>
      </c>
      <c r="P52" s="106" t="s">
        <v>96</v>
      </c>
      <c r="Q52" s="106" t="s">
        <v>96</v>
      </c>
      <c r="R52" s="106" t="s">
        <v>96</v>
      </c>
      <c r="S52" s="106" t="s">
        <v>96</v>
      </c>
      <c r="T52" s="106" t="s">
        <v>96</v>
      </c>
      <c r="U52" s="108"/>
      <c r="V52" s="109"/>
    </row>
    <row r="53" spans="1:22" s="123" customFormat="1" ht="13.5">
      <c r="A53" s="121"/>
      <c r="B53" s="100" t="s">
        <v>541</v>
      </c>
      <c r="C53" s="200"/>
      <c r="D53" s="122" t="s">
        <v>96</v>
      </c>
      <c r="E53" s="106" t="s">
        <v>96</v>
      </c>
      <c r="F53" s="106" t="s">
        <v>96</v>
      </c>
      <c r="G53" s="107" t="s">
        <v>96</v>
      </c>
      <c r="H53" s="157"/>
      <c r="I53" s="106" t="s">
        <v>96</v>
      </c>
      <c r="J53" s="106" t="s">
        <v>96</v>
      </c>
      <c r="K53" s="106" t="s">
        <v>96</v>
      </c>
      <c r="L53" s="106" t="s">
        <v>96</v>
      </c>
      <c r="M53" s="106" t="s">
        <v>96</v>
      </c>
      <c r="N53" s="106" t="s">
        <v>96</v>
      </c>
      <c r="O53" s="106" t="s">
        <v>96</v>
      </c>
      <c r="P53" s="106" t="s">
        <v>96</v>
      </c>
      <c r="Q53" s="106" t="s">
        <v>96</v>
      </c>
      <c r="R53" s="106" t="s">
        <v>96</v>
      </c>
      <c r="S53" s="106" t="s">
        <v>96</v>
      </c>
      <c r="T53" s="106" t="s">
        <v>96</v>
      </c>
      <c r="U53" s="108"/>
      <c r="V53" s="124"/>
    </row>
    <row r="54" spans="1:22" s="110" customFormat="1" ht="13.5" customHeight="1">
      <c r="A54" s="119">
        <v>9621</v>
      </c>
      <c r="B54" s="111" t="s">
        <v>542</v>
      </c>
      <c r="C54" s="104" t="s">
        <v>131</v>
      </c>
      <c r="D54" s="708" t="s">
        <v>543</v>
      </c>
      <c r="E54" s="106">
        <v>281</v>
      </c>
      <c r="F54" s="106">
        <v>286</v>
      </c>
      <c r="G54" s="107">
        <v>296</v>
      </c>
      <c r="H54" s="157"/>
      <c r="I54" s="106">
        <v>298</v>
      </c>
      <c r="J54" s="106">
        <v>298</v>
      </c>
      <c r="K54" s="106">
        <v>298</v>
      </c>
      <c r="L54" s="106">
        <v>273</v>
      </c>
      <c r="M54" s="106">
        <v>298</v>
      </c>
      <c r="N54" s="106">
        <v>298</v>
      </c>
      <c r="O54" s="106">
        <v>298</v>
      </c>
      <c r="P54" s="106">
        <v>298</v>
      </c>
      <c r="Q54" s="106">
        <v>298</v>
      </c>
      <c r="R54" s="106">
        <v>298</v>
      </c>
      <c r="S54" s="106">
        <v>298</v>
      </c>
      <c r="T54" s="106">
        <v>298</v>
      </c>
      <c r="U54" s="108">
        <f>A54</f>
        <v>9621</v>
      </c>
      <c r="V54" s="109"/>
    </row>
    <row r="55" spans="1:22" s="110" customFormat="1" ht="13.5" customHeight="1">
      <c r="A55" s="119"/>
      <c r="B55" s="111"/>
      <c r="C55" s="104"/>
      <c r="D55" s="711"/>
      <c r="E55" s="106" t="s">
        <v>96</v>
      </c>
      <c r="F55" s="106" t="s">
        <v>96</v>
      </c>
      <c r="G55" s="107" t="s">
        <v>96</v>
      </c>
      <c r="H55" s="157"/>
      <c r="I55" s="106" t="s">
        <v>96</v>
      </c>
      <c r="J55" s="106" t="s">
        <v>96</v>
      </c>
      <c r="K55" s="106" t="s">
        <v>96</v>
      </c>
      <c r="L55" s="106" t="s">
        <v>96</v>
      </c>
      <c r="M55" s="106" t="s">
        <v>96</v>
      </c>
      <c r="N55" s="106" t="s">
        <v>96</v>
      </c>
      <c r="O55" s="106" t="s">
        <v>96</v>
      </c>
      <c r="P55" s="106" t="s">
        <v>96</v>
      </c>
      <c r="Q55" s="106" t="s">
        <v>96</v>
      </c>
      <c r="R55" s="106" t="s">
        <v>96</v>
      </c>
      <c r="S55" s="106" t="s">
        <v>96</v>
      </c>
      <c r="T55" s="106" t="s">
        <v>96</v>
      </c>
      <c r="U55" s="108"/>
      <c r="V55" s="109"/>
    </row>
    <row r="56" spans="1:22" s="116" customFormat="1" ht="13.5" customHeight="1">
      <c r="A56" s="125">
        <v>9622</v>
      </c>
      <c r="B56" s="113" t="s">
        <v>544</v>
      </c>
      <c r="C56" s="118" t="s">
        <v>545</v>
      </c>
      <c r="D56" s="738" t="s">
        <v>546</v>
      </c>
      <c r="E56" s="106" t="s">
        <v>626</v>
      </c>
      <c r="F56" s="115" t="s">
        <v>626</v>
      </c>
      <c r="G56" s="107">
        <v>126</v>
      </c>
      <c r="H56" s="157"/>
      <c r="I56" s="106">
        <v>137</v>
      </c>
      <c r="J56" s="106">
        <v>140</v>
      </c>
      <c r="K56" s="106">
        <v>129</v>
      </c>
      <c r="L56" s="106">
        <v>129</v>
      </c>
      <c r="M56" s="106">
        <v>129</v>
      </c>
      <c r="N56" s="106">
        <v>129</v>
      </c>
      <c r="O56" s="106">
        <v>135</v>
      </c>
      <c r="P56" s="106">
        <v>123</v>
      </c>
      <c r="Q56" s="106">
        <v>118</v>
      </c>
      <c r="R56" s="106">
        <v>129</v>
      </c>
      <c r="S56" s="106">
        <v>133</v>
      </c>
      <c r="T56" s="106">
        <v>112</v>
      </c>
      <c r="U56" s="133">
        <f>A56</f>
        <v>9622</v>
      </c>
      <c r="V56" s="117"/>
    </row>
    <row r="57" spans="1:22" s="116" customFormat="1" ht="13.5" customHeight="1">
      <c r="A57" s="125"/>
      <c r="B57" s="113"/>
      <c r="C57" s="118"/>
      <c r="D57" s="738"/>
      <c r="E57" s="115" t="s">
        <v>96</v>
      </c>
      <c r="F57" s="115" t="s">
        <v>96</v>
      </c>
      <c r="G57" s="107" t="s">
        <v>96</v>
      </c>
      <c r="H57" s="157"/>
      <c r="I57" s="106" t="s">
        <v>96</v>
      </c>
      <c r="J57" s="106" t="s">
        <v>96</v>
      </c>
      <c r="K57" s="106" t="s">
        <v>96</v>
      </c>
      <c r="L57" s="106" t="s">
        <v>96</v>
      </c>
      <c r="M57" s="106" t="s">
        <v>96</v>
      </c>
      <c r="N57" s="106" t="s">
        <v>96</v>
      </c>
      <c r="O57" s="106" t="s">
        <v>96</v>
      </c>
      <c r="P57" s="106" t="s">
        <v>96</v>
      </c>
      <c r="Q57" s="106" t="s">
        <v>96</v>
      </c>
      <c r="R57" s="106" t="s">
        <v>96</v>
      </c>
      <c r="S57" s="106" t="s">
        <v>96</v>
      </c>
      <c r="T57" s="106" t="s">
        <v>96</v>
      </c>
      <c r="U57" s="133"/>
      <c r="V57" s="117"/>
    </row>
    <row r="58" spans="1:22" s="116" customFormat="1" ht="13.5" customHeight="1">
      <c r="A58" s="125"/>
      <c r="B58" s="113"/>
      <c r="C58" s="118"/>
      <c r="D58" s="738"/>
      <c r="E58" s="115"/>
      <c r="F58" s="115"/>
      <c r="G58" s="107"/>
      <c r="H58" s="157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33"/>
      <c r="V58" s="117"/>
    </row>
    <row r="59" spans="1:22" s="116" customFormat="1" ht="13.5" customHeight="1">
      <c r="A59" s="125"/>
      <c r="B59" s="113"/>
      <c r="C59" s="118"/>
      <c r="D59" s="738"/>
      <c r="E59" s="115"/>
      <c r="F59" s="115"/>
      <c r="G59" s="107"/>
      <c r="H59" s="157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33"/>
      <c r="V59" s="117"/>
    </row>
    <row r="60" spans="1:22" s="116" customFormat="1" ht="13.5" customHeight="1">
      <c r="A60" s="125"/>
      <c r="B60" s="113"/>
      <c r="C60" s="118"/>
      <c r="D60" s="738"/>
      <c r="E60" s="115" t="s">
        <v>96</v>
      </c>
      <c r="F60" s="115" t="s">
        <v>96</v>
      </c>
      <c r="G60" s="107" t="s">
        <v>96</v>
      </c>
      <c r="H60" s="157"/>
      <c r="I60" s="106" t="s">
        <v>96</v>
      </c>
      <c r="J60" s="106" t="s">
        <v>96</v>
      </c>
      <c r="K60" s="106" t="s">
        <v>96</v>
      </c>
      <c r="L60" s="106" t="s">
        <v>96</v>
      </c>
      <c r="M60" s="106" t="s">
        <v>96</v>
      </c>
      <c r="N60" s="106" t="s">
        <v>96</v>
      </c>
      <c r="O60" s="106" t="s">
        <v>96</v>
      </c>
      <c r="P60" s="106" t="s">
        <v>96</v>
      </c>
      <c r="Q60" s="106" t="s">
        <v>96</v>
      </c>
      <c r="R60" s="106" t="s">
        <v>96</v>
      </c>
      <c r="S60" s="106" t="s">
        <v>96</v>
      </c>
      <c r="T60" s="106" t="s">
        <v>96</v>
      </c>
      <c r="U60" s="133"/>
      <c r="V60" s="117"/>
    </row>
    <row r="61" spans="1:22" s="116" customFormat="1" ht="13.5" customHeight="1">
      <c r="A61" s="125"/>
      <c r="B61" s="113"/>
      <c r="C61" s="118"/>
      <c r="D61" s="738"/>
      <c r="E61" s="115" t="s">
        <v>96</v>
      </c>
      <c r="F61" s="115" t="s">
        <v>96</v>
      </c>
      <c r="G61" s="107" t="s">
        <v>96</v>
      </c>
      <c r="H61" s="157"/>
      <c r="I61" s="106" t="s">
        <v>96</v>
      </c>
      <c r="J61" s="106" t="s">
        <v>96</v>
      </c>
      <c r="K61" s="106" t="s">
        <v>96</v>
      </c>
      <c r="L61" s="106" t="s">
        <v>96</v>
      </c>
      <c r="M61" s="106" t="s">
        <v>96</v>
      </c>
      <c r="N61" s="106" t="s">
        <v>96</v>
      </c>
      <c r="O61" s="106" t="s">
        <v>96</v>
      </c>
      <c r="P61" s="106" t="s">
        <v>96</v>
      </c>
      <c r="Q61" s="106" t="s">
        <v>96</v>
      </c>
      <c r="R61" s="106" t="s">
        <v>96</v>
      </c>
      <c r="S61" s="106" t="s">
        <v>96</v>
      </c>
      <c r="T61" s="106" t="s">
        <v>96</v>
      </c>
      <c r="U61" s="133"/>
      <c r="V61" s="117"/>
    </row>
    <row r="62" spans="1:22" s="116" customFormat="1" ht="13.5" customHeight="1">
      <c r="A62" s="125"/>
      <c r="B62" s="113"/>
      <c r="C62" s="118"/>
      <c r="D62" s="738"/>
      <c r="E62" s="115" t="s">
        <v>96</v>
      </c>
      <c r="F62" s="115" t="s">
        <v>96</v>
      </c>
      <c r="G62" s="107" t="s">
        <v>96</v>
      </c>
      <c r="H62" s="157"/>
      <c r="I62" s="106" t="s">
        <v>96</v>
      </c>
      <c r="J62" s="106" t="s">
        <v>96</v>
      </c>
      <c r="K62" s="106" t="s">
        <v>96</v>
      </c>
      <c r="L62" s="106" t="s">
        <v>96</v>
      </c>
      <c r="M62" s="106" t="s">
        <v>96</v>
      </c>
      <c r="N62" s="106" t="s">
        <v>96</v>
      </c>
      <c r="O62" s="106" t="s">
        <v>96</v>
      </c>
      <c r="P62" s="106" t="s">
        <v>96</v>
      </c>
      <c r="Q62" s="106" t="s">
        <v>96</v>
      </c>
      <c r="R62" s="106" t="s">
        <v>96</v>
      </c>
      <c r="S62" s="106" t="s">
        <v>96</v>
      </c>
      <c r="T62" s="106" t="s">
        <v>96</v>
      </c>
      <c r="U62" s="133"/>
      <c r="V62" s="117"/>
    </row>
    <row r="63" spans="1:22" s="116" customFormat="1" ht="13.5">
      <c r="A63" s="125">
        <v>9623</v>
      </c>
      <c r="B63" s="113" t="s">
        <v>547</v>
      </c>
      <c r="C63" s="118" t="s">
        <v>149</v>
      </c>
      <c r="D63" s="114" t="s">
        <v>548</v>
      </c>
      <c r="E63" s="106">
        <v>180</v>
      </c>
      <c r="F63" s="106">
        <v>182</v>
      </c>
      <c r="G63" s="107">
        <v>173</v>
      </c>
      <c r="H63" s="157"/>
      <c r="I63" s="106">
        <v>178</v>
      </c>
      <c r="J63" s="106">
        <v>178</v>
      </c>
      <c r="K63" s="106">
        <v>178</v>
      </c>
      <c r="L63" s="106">
        <v>178</v>
      </c>
      <c r="M63" s="106">
        <v>178</v>
      </c>
      <c r="N63" s="106">
        <v>178</v>
      </c>
      <c r="O63" s="106">
        <v>171</v>
      </c>
      <c r="P63" s="106">
        <v>171</v>
      </c>
      <c r="Q63" s="106">
        <v>178</v>
      </c>
      <c r="R63" s="106">
        <v>178</v>
      </c>
      <c r="S63" s="106">
        <v>161</v>
      </c>
      <c r="T63" s="106">
        <v>148</v>
      </c>
      <c r="U63" s="133">
        <f>A63</f>
        <v>9623</v>
      </c>
      <c r="V63" s="117"/>
    </row>
    <row r="64" spans="1:22" s="110" customFormat="1" ht="13.5">
      <c r="A64" s="119">
        <v>9626</v>
      </c>
      <c r="B64" s="111" t="s">
        <v>549</v>
      </c>
      <c r="C64" s="104" t="s">
        <v>80</v>
      </c>
      <c r="D64" s="708" t="s">
        <v>550</v>
      </c>
      <c r="E64" s="106">
        <v>325</v>
      </c>
      <c r="F64" s="106">
        <v>321</v>
      </c>
      <c r="G64" s="107">
        <v>313</v>
      </c>
      <c r="H64" s="157"/>
      <c r="I64" s="106">
        <v>331</v>
      </c>
      <c r="J64" s="106">
        <v>331</v>
      </c>
      <c r="K64" s="106">
        <v>315</v>
      </c>
      <c r="L64" s="106">
        <v>284</v>
      </c>
      <c r="M64" s="106">
        <v>298</v>
      </c>
      <c r="N64" s="106">
        <v>298</v>
      </c>
      <c r="O64" s="106">
        <v>325</v>
      </c>
      <c r="P64" s="106">
        <v>288</v>
      </c>
      <c r="Q64" s="106">
        <v>325</v>
      </c>
      <c r="R64" s="106">
        <v>325</v>
      </c>
      <c r="S64" s="106">
        <v>325</v>
      </c>
      <c r="T64" s="106">
        <v>315</v>
      </c>
      <c r="U64" s="108">
        <f>A64</f>
        <v>9626</v>
      </c>
      <c r="V64" s="109"/>
    </row>
    <row r="65" spans="1:22" s="110" customFormat="1" ht="13.5">
      <c r="A65" s="119"/>
      <c r="B65" s="128"/>
      <c r="C65" s="104"/>
      <c r="D65" s="708"/>
      <c r="E65" s="106" t="s">
        <v>96</v>
      </c>
      <c r="F65" s="106" t="s">
        <v>96</v>
      </c>
      <c r="G65" s="107" t="s">
        <v>96</v>
      </c>
      <c r="H65" s="157"/>
      <c r="I65" s="106" t="s">
        <v>96</v>
      </c>
      <c r="J65" s="106" t="s">
        <v>96</v>
      </c>
      <c r="K65" s="106" t="s">
        <v>96</v>
      </c>
      <c r="L65" s="106" t="s">
        <v>96</v>
      </c>
      <c r="M65" s="106" t="s">
        <v>96</v>
      </c>
      <c r="N65" s="106" t="s">
        <v>96</v>
      </c>
      <c r="O65" s="106" t="s">
        <v>96</v>
      </c>
      <c r="P65" s="106" t="s">
        <v>96</v>
      </c>
      <c r="Q65" s="106" t="s">
        <v>96</v>
      </c>
      <c r="R65" s="106" t="s">
        <v>96</v>
      </c>
      <c r="S65" s="106" t="s">
        <v>96</v>
      </c>
      <c r="T65" s="106" t="s">
        <v>96</v>
      </c>
      <c r="U65" s="108"/>
      <c r="V65" s="109"/>
    </row>
    <row r="66" spans="1:22" s="110" customFormat="1" ht="4.5" customHeight="1">
      <c r="A66" s="119"/>
      <c r="C66" s="120"/>
      <c r="D66" s="105" t="s">
        <v>96</v>
      </c>
      <c r="E66" s="106" t="s">
        <v>96</v>
      </c>
      <c r="F66" s="106" t="s">
        <v>96</v>
      </c>
      <c r="G66" s="107" t="s">
        <v>96</v>
      </c>
      <c r="H66" s="157"/>
      <c r="I66" s="106" t="s">
        <v>96</v>
      </c>
      <c r="J66" s="106" t="s">
        <v>96</v>
      </c>
      <c r="K66" s="106" t="s">
        <v>96</v>
      </c>
      <c r="L66" s="106" t="s">
        <v>96</v>
      </c>
      <c r="M66" s="106" t="s">
        <v>96</v>
      </c>
      <c r="N66" s="106" t="s">
        <v>96</v>
      </c>
      <c r="O66" s="106" t="s">
        <v>96</v>
      </c>
      <c r="P66" s="106" t="s">
        <v>96</v>
      </c>
      <c r="Q66" s="106" t="s">
        <v>96</v>
      </c>
      <c r="R66" s="106" t="s">
        <v>96</v>
      </c>
      <c r="S66" s="106" t="s">
        <v>96</v>
      </c>
      <c r="T66" s="106" t="s">
        <v>96</v>
      </c>
      <c r="U66" s="108"/>
      <c r="V66" s="109"/>
    </row>
    <row r="67" spans="1:22" s="123" customFormat="1" ht="13.5">
      <c r="A67" s="121"/>
      <c r="B67" s="100" t="s">
        <v>551</v>
      </c>
      <c r="C67" s="200"/>
      <c r="D67" s="122" t="s">
        <v>96</v>
      </c>
      <c r="E67" s="106" t="s">
        <v>96</v>
      </c>
      <c r="F67" s="106" t="s">
        <v>96</v>
      </c>
      <c r="G67" s="107" t="s">
        <v>96</v>
      </c>
      <c r="H67" s="157"/>
      <c r="I67" s="106" t="s">
        <v>96</v>
      </c>
      <c r="J67" s="106" t="s">
        <v>96</v>
      </c>
      <c r="K67" s="106" t="s">
        <v>96</v>
      </c>
      <c r="L67" s="106" t="s">
        <v>96</v>
      </c>
      <c r="M67" s="106" t="s">
        <v>96</v>
      </c>
      <c r="N67" s="106" t="s">
        <v>96</v>
      </c>
      <c r="O67" s="106" t="s">
        <v>96</v>
      </c>
      <c r="P67" s="106" t="s">
        <v>96</v>
      </c>
      <c r="Q67" s="106" t="s">
        <v>96</v>
      </c>
      <c r="R67" s="106" t="s">
        <v>96</v>
      </c>
      <c r="S67" s="106" t="s">
        <v>96</v>
      </c>
      <c r="T67" s="106" t="s">
        <v>96</v>
      </c>
      <c r="U67" s="108"/>
      <c r="V67" s="124"/>
    </row>
    <row r="68" spans="1:22" s="110" customFormat="1" ht="12" customHeight="1">
      <c r="A68" s="119">
        <v>9701</v>
      </c>
      <c r="B68" s="111" t="s">
        <v>552</v>
      </c>
      <c r="C68" s="104" t="s">
        <v>149</v>
      </c>
      <c r="D68" s="764" t="s">
        <v>553</v>
      </c>
      <c r="E68" s="106" t="s">
        <v>627</v>
      </c>
      <c r="F68" s="106">
        <v>1817</v>
      </c>
      <c r="G68" s="107">
        <v>1469</v>
      </c>
      <c r="H68" s="157"/>
      <c r="I68" s="106">
        <v>1817</v>
      </c>
      <c r="J68" s="106">
        <v>1817</v>
      </c>
      <c r="K68" s="106">
        <v>1400</v>
      </c>
      <c r="L68" s="106">
        <v>1400</v>
      </c>
      <c r="M68" s="106">
        <v>1400</v>
      </c>
      <c r="N68" s="106">
        <v>1400</v>
      </c>
      <c r="O68" s="106">
        <v>1400</v>
      </c>
      <c r="P68" s="106">
        <v>1400</v>
      </c>
      <c r="Q68" s="106">
        <v>1400</v>
      </c>
      <c r="R68" s="106">
        <v>1400</v>
      </c>
      <c r="S68" s="106">
        <v>1400</v>
      </c>
      <c r="T68" s="106">
        <v>1400</v>
      </c>
      <c r="U68" s="108">
        <f>A68</f>
        <v>9701</v>
      </c>
      <c r="V68" s="109"/>
    </row>
    <row r="69" spans="1:22" s="110" customFormat="1" ht="12" customHeight="1">
      <c r="A69" s="119"/>
      <c r="B69" s="111"/>
      <c r="C69" s="104"/>
      <c r="D69" s="764"/>
      <c r="E69" s="106" t="s">
        <v>96</v>
      </c>
      <c r="F69" s="106" t="s">
        <v>96</v>
      </c>
      <c r="G69" s="107" t="s">
        <v>96</v>
      </c>
      <c r="H69" s="157"/>
      <c r="I69" s="106" t="s">
        <v>96</v>
      </c>
      <c r="J69" s="106" t="s">
        <v>96</v>
      </c>
      <c r="K69" s="106" t="s">
        <v>96</v>
      </c>
      <c r="L69" s="106" t="s">
        <v>96</v>
      </c>
      <c r="M69" s="106" t="s">
        <v>96</v>
      </c>
      <c r="N69" s="106" t="s">
        <v>96</v>
      </c>
      <c r="O69" s="106" t="s">
        <v>96</v>
      </c>
      <c r="P69" s="106" t="s">
        <v>96</v>
      </c>
      <c r="Q69" s="106" t="s">
        <v>96</v>
      </c>
      <c r="R69" s="106" t="s">
        <v>96</v>
      </c>
      <c r="S69" s="106" t="s">
        <v>96</v>
      </c>
      <c r="T69" s="106" t="s">
        <v>96</v>
      </c>
      <c r="U69" s="108"/>
      <c r="V69" s="109"/>
    </row>
    <row r="70" spans="1:22" s="110" customFormat="1" ht="13.5">
      <c r="A70" s="119"/>
      <c r="B70" s="111"/>
      <c r="C70" s="104"/>
      <c r="D70" s="765"/>
      <c r="E70" s="106" t="s">
        <v>96</v>
      </c>
      <c r="F70" s="106" t="s">
        <v>96</v>
      </c>
      <c r="G70" s="107" t="s">
        <v>96</v>
      </c>
      <c r="H70" s="157"/>
      <c r="I70" s="106" t="s">
        <v>96</v>
      </c>
      <c r="J70" s="106" t="s">
        <v>96</v>
      </c>
      <c r="K70" s="106" t="s">
        <v>96</v>
      </c>
      <c r="L70" s="106" t="s">
        <v>96</v>
      </c>
      <c r="M70" s="106" t="s">
        <v>96</v>
      </c>
      <c r="N70" s="106" t="s">
        <v>96</v>
      </c>
      <c r="O70" s="106" t="s">
        <v>96</v>
      </c>
      <c r="P70" s="106" t="s">
        <v>96</v>
      </c>
      <c r="Q70" s="106" t="s">
        <v>96</v>
      </c>
      <c r="R70" s="106" t="s">
        <v>96</v>
      </c>
      <c r="S70" s="106" t="s">
        <v>96</v>
      </c>
      <c r="T70" s="106" t="s">
        <v>96</v>
      </c>
      <c r="U70" s="108"/>
      <c r="V70" s="109"/>
    </row>
    <row r="71" spans="1:22" s="110" customFormat="1" ht="13.5">
      <c r="A71" s="119">
        <v>9721</v>
      </c>
      <c r="B71" s="716" t="s">
        <v>554</v>
      </c>
      <c r="C71" s="104" t="s">
        <v>92</v>
      </c>
      <c r="D71" s="709" t="s">
        <v>555</v>
      </c>
      <c r="E71" s="106">
        <v>11630</v>
      </c>
      <c r="F71" s="106">
        <v>11630</v>
      </c>
      <c r="G71" s="107">
        <v>11539</v>
      </c>
      <c r="H71" s="157"/>
      <c r="I71" s="106">
        <v>11630</v>
      </c>
      <c r="J71" s="106">
        <v>11630</v>
      </c>
      <c r="K71" s="106">
        <v>11630</v>
      </c>
      <c r="L71" s="106">
        <v>11700</v>
      </c>
      <c r="M71" s="106">
        <v>11700</v>
      </c>
      <c r="N71" s="106">
        <v>11700</v>
      </c>
      <c r="O71" s="106">
        <v>11000</v>
      </c>
      <c r="P71" s="106">
        <v>11000</v>
      </c>
      <c r="Q71" s="106">
        <v>11620</v>
      </c>
      <c r="R71" s="106">
        <v>11620</v>
      </c>
      <c r="S71" s="106">
        <v>11620</v>
      </c>
      <c r="T71" s="106">
        <v>11620</v>
      </c>
      <c r="U71" s="108">
        <f>A71</f>
        <v>9721</v>
      </c>
      <c r="V71" s="109"/>
    </row>
    <row r="72" spans="1:22" s="110" customFormat="1" ht="13.5">
      <c r="A72" s="119"/>
      <c r="B72" s="716"/>
      <c r="C72" s="104"/>
      <c r="D72" s="709"/>
      <c r="E72" s="106" t="s">
        <v>96</v>
      </c>
      <c r="F72" s="106" t="s">
        <v>96</v>
      </c>
      <c r="G72" s="107" t="s">
        <v>96</v>
      </c>
      <c r="H72" s="157"/>
      <c r="I72" s="106" t="s">
        <v>96</v>
      </c>
      <c r="J72" s="106" t="s">
        <v>96</v>
      </c>
      <c r="K72" s="106" t="s">
        <v>96</v>
      </c>
      <c r="L72" s="106" t="s">
        <v>96</v>
      </c>
      <c r="M72" s="106" t="s">
        <v>96</v>
      </c>
      <c r="N72" s="106" t="s">
        <v>96</v>
      </c>
      <c r="O72" s="106" t="s">
        <v>96</v>
      </c>
      <c r="P72" s="106" t="s">
        <v>96</v>
      </c>
      <c r="Q72" s="106" t="s">
        <v>96</v>
      </c>
      <c r="R72" s="106" t="s">
        <v>96</v>
      </c>
      <c r="S72" s="106" t="s">
        <v>96</v>
      </c>
      <c r="T72" s="106" t="s">
        <v>96</v>
      </c>
      <c r="U72" s="108"/>
      <c r="V72" s="109"/>
    </row>
    <row r="73" spans="1:22" s="110" customFormat="1" ht="13.5">
      <c r="A73" s="119"/>
      <c r="B73" s="111"/>
      <c r="C73" s="104"/>
      <c r="D73" s="761"/>
      <c r="E73" s="106" t="s">
        <v>96</v>
      </c>
      <c r="F73" s="106" t="s">
        <v>96</v>
      </c>
      <c r="G73" s="107" t="s">
        <v>96</v>
      </c>
      <c r="H73" s="157"/>
      <c r="I73" s="106" t="s">
        <v>96</v>
      </c>
      <c r="J73" s="106" t="s">
        <v>96</v>
      </c>
      <c r="K73" s="106" t="s">
        <v>96</v>
      </c>
      <c r="L73" s="106" t="s">
        <v>96</v>
      </c>
      <c r="M73" s="106" t="s">
        <v>96</v>
      </c>
      <c r="N73" s="106" t="s">
        <v>96</v>
      </c>
      <c r="O73" s="106" t="s">
        <v>96</v>
      </c>
      <c r="P73" s="106" t="s">
        <v>96</v>
      </c>
      <c r="Q73" s="106" t="s">
        <v>96</v>
      </c>
      <c r="R73" s="106" t="s">
        <v>96</v>
      </c>
      <c r="S73" s="106" t="s">
        <v>96</v>
      </c>
      <c r="T73" s="106" t="s">
        <v>96</v>
      </c>
      <c r="U73" s="108"/>
      <c r="V73" s="109"/>
    </row>
    <row r="74" spans="1:22" s="110" customFormat="1" ht="13.5">
      <c r="A74" s="119"/>
      <c r="B74" s="111"/>
      <c r="C74" s="104"/>
      <c r="D74" s="761"/>
      <c r="E74" s="106" t="s">
        <v>96</v>
      </c>
      <c r="F74" s="106" t="s">
        <v>96</v>
      </c>
      <c r="G74" s="107" t="s">
        <v>96</v>
      </c>
      <c r="H74" s="157"/>
      <c r="I74" s="106" t="s">
        <v>96</v>
      </c>
      <c r="J74" s="106" t="s">
        <v>96</v>
      </c>
      <c r="K74" s="106" t="s">
        <v>96</v>
      </c>
      <c r="L74" s="106" t="s">
        <v>96</v>
      </c>
      <c r="M74" s="106" t="s">
        <v>96</v>
      </c>
      <c r="N74" s="106" t="s">
        <v>96</v>
      </c>
      <c r="O74" s="106" t="s">
        <v>96</v>
      </c>
      <c r="P74" s="106" t="s">
        <v>96</v>
      </c>
      <c r="Q74" s="106" t="s">
        <v>96</v>
      </c>
      <c r="R74" s="106" t="s">
        <v>96</v>
      </c>
      <c r="S74" s="106" t="s">
        <v>96</v>
      </c>
      <c r="T74" s="106" t="s">
        <v>96</v>
      </c>
      <c r="U74" s="108"/>
      <c r="V74" s="109"/>
    </row>
    <row r="75" spans="1:22" s="116" customFormat="1" ht="13.5" customHeight="1">
      <c r="A75" s="125">
        <v>9751</v>
      </c>
      <c r="B75" s="113" t="s">
        <v>556</v>
      </c>
      <c r="C75" s="118" t="s">
        <v>265</v>
      </c>
      <c r="D75" s="741" t="s">
        <v>557</v>
      </c>
      <c r="E75" s="115" t="s">
        <v>628</v>
      </c>
      <c r="F75" s="115" t="s">
        <v>628</v>
      </c>
      <c r="G75" s="107">
        <v>35910</v>
      </c>
      <c r="H75" s="157"/>
      <c r="I75" s="106">
        <v>35910</v>
      </c>
      <c r="J75" s="106">
        <v>35910</v>
      </c>
      <c r="K75" s="106">
        <v>35910</v>
      </c>
      <c r="L75" s="106">
        <v>35910</v>
      </c>
      <c r="M75" s="106">
        <v>35910</v>
      </c>
      <c r="N75" s="106">
        <v>35910</v>
      </c>
      <c r="O75" s="106">
        <v>35910</v>
      </c>
      <c r="P75" s="106">
        <v>35910</v>
      </c>
      <c r="Q75" s="106">
        <v>35910</v>
      </c>
      <c r="R75" s="106">
        <v>35910</v>
      </c>
      <c r="S75" s="106">
        <v>35910</v>
      </c>
      <c r="T75" s="106">
        <v>35910</v>
      </c>
      <c r="U75" s="133">
        <f>A75</f>
        <v>9751</v>
      </c>
      <c r="V75" s="117"/>
    </row>
    <row r="76" spans="1:22" s="116" customFormat="1" ht="13.5" customHeight="1">
      <c r="A76" s="230"/>
      <c r="B76" s="117"/>
      <c r="C76" s="118"/>
      <c r="D76" s="761"/>
      <c r="E76" s="115"/>
      <c r="F76" s="115"/>
      <c r="G76" s="132"/>
      <c r="H76" s="156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5"/>
      <c r="U76" s="133"/>
      <c r="V76" s="117"/>
    </row>
    <row r="77" spans="1:22" s="116" customFormat="1" ht="13.5" customHeight="1">
      <c r="A77" s="230"/>
      <c r="B77" s="117"/>
      <c r="C77" s="118"/>
      <c r="D77" s="761"/>
      <c r="E77" s="115"/>
      <c r="F77" s="115"/>
      <c r="G77" s="132"/>
      <c r="H77" s="156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33"/>
      <c r="V77" s="117"/>
    </row>
    <row r="78" spans="1:22" s="116" customFormat="1" ht="13.5" customHeight="1">
      <c r="A78" s="230"/>
      <c r="B78" s="117"/>
      <c r="C78" s="118"/>
      <c r="D78" s="761"/>
      <c r="E78" s="115"/>
      <c r="F78" s="115"/>
      <c r="G78" s="132"/>
      <c r="H78" s="156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33"/>
      <c r="V78" s="117"/>
    </row>
    <row r="79" spans="1:22" s="116" customFormat="1" ht="13.5" customHeight="1">
      <c r="A79" s="230"/>
      <c r="B79" s="117"/>
      <c r="C79" s="118"/>
      <c r="D79" s="761"/>
      <c r="E79" s="115"/>
      <c r="F79" s="115"/>
      <c r="G79" s="132"/>
      <c r="H79" s="156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33"/>
      <c r="V79" s="117"/>
    </row>
    <row r="80" spans="1:22" s="110" customFormat="1" ht="13.5" customHeight="1">
      <c r="A80" s="119"/>
      <c r="B80" s="111"/>
      <c r="C80" s="104"/>
      <c r="D80" s="761"/>
      <c r="E80" s="106"/>
      <c r="F80" s="194"/>
      <c r="G80" s="107"/>
      <c r="H80" s="157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4"/>
      <c r="U80" s="108"/>
      <c r="V80" s="109"/>
    </row>
    <row r="81" spans="1:22" s="110" customFormat="1" ht="13.5" customHeight="1">
      <c r="A81" s="119"/>
      <c r="B81" s="111"/>
      <c r="C81" s="104"/>
      <c r="D81" s="126"/>
      <c r="E81" s="106"/>
      <c r="F81" s="194"/>
      <c r="G81" s="107"/>
      <c r="H81" s="157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4"/>
      <c r="U81" s="108"/>
      <c r="V81" s="109"/>
    </row>
    <row r="82" spans="1:22" s="110" customFormat="1" ht="13.5">
      <c r="A82" s="119"/>
      <c r="B82" s="111"/>
      <c r="C82" s="104"/>
      <c r="D82" s="126"/>
      <c r="E82" s="106"/>
      <c r="F82" s="194"/>
      <c r="G82" s="107"/>
      <c r="H82" s="157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4"/>
      <c r="U82" s="108"/>
      <c r="V82" s="109"/>
    </row>
    <row r="83" spans="1:22" s="110" customFormat="1" ht="13.5">
      <c r="A83" s="119"/>
      <c r="B83" s="111"/>
      <c r="C83" s="104"/>
      <c r="D83" s="126"/>
      <c r="E83" s="106"/>
      <c r="F83" s="194"/>
      <c r="G83" s="107"/>
      <c r="H83" s="157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4"/>
      <c r="U83" s="108"/>
      <c r="V83" s="109"/>
    </row>
    <row r="84" spans="1:22" s="110" customFormat="1" ht="13.5">
      <c r="A84" s="119"/>
      <c r="B84" s="111"/>
      <c r="C84" s="104"/>
      <c r="D84" s="126"/>
      <c r="E84" s="106"/>
      <c r="F84" s="194"/>
      <c r="G84" s="107"/>
      <c r="H84" s="157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4"/>
      <c r="U84" s="108"/>
      <c r="V84" s="109"/>
    </row>
    <row r="85" spans="1:22" s="110" customFormat="1" ht="13.5">
      <c r="A85" s="119"/>
      <c r="B85" s="111"/>
      <c r="C85" s="104"/>
      <c r="D85" s="126"/>
      <c r="E85" s="106"/>
      <c r="F85" s="194"/>
      <c r="G85" s="107"/>
      <c r="H85" s="157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4"/>
      <c r="U85" s="108"/>
      <c r="V85" s="109"/>
    </row>
    <row r="86" spans="1:22" s="110" customFormat="1" ht="13.5">
      <c r="A86" s="119"/>
      <c r="B86" s="111"/>
      <c r="C86" s="104"/>
      <c r="D86" s="126"/>
      <c r="E86" s="106"/>
      <c r="F86" s="194"/>
      <c r="G86" s="107"/>
      <c r="H86" s="157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4"/>
      <c r="U86" s="108"/>
      <c r="V86" s="109"/>
    </row>
    <row r="87" spans="1:22" s="110" customFormat="1" ht="13.5">
      <c r="A87" s="119"/>
      <c r="B87" s="111"/>
      <c r="C87" s="104"/>
      <c r="D87" s="126"/>
      <c r="E87" s="106"/>
      <c r="F87" s="194"/>
      <c r="G87" s="107"/>
      <c r="H87" s="157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4"/>
      <c r="U87" s="108"/>
      <c r="V87" s="109"/>
    </row>
    <row r="88" spans="1:22" s="110" customFormat="1" ht="13.5">
      <c r="A88" s="119"/>
      <c r="B88" s="111"/>
      <c r="C88" s="104"/>
      <c r="D88" s="126"/>
      <c r="E88" s="106"/>
      <c r="F88" s="194"/>
      <c r="G88" s="107"/>
      <c r="H88" s="157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4"/>
      <c r="U88" s="108"/>
      <c r="V88" s="109"/>
    </row>
    <row r="89" spans="2:22" ht="13.5">
      <c r="B89" s="345"/>
      <c r="C89" s="95"/>
      <c r="D89" s="225"/>
      <c r="E89" s="101"/>
      <c r="F89" s="102"/>
      <c r="G89" s="84"/>
      <c r="H89" s="85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7"/>
      <c r="U89" s="340"/>
      <c r="V89" s="88"/>
    </row>
    <row r="90" spans="1:22" ht="13.5">
      <c r="A90" s="241"/>
      <c r="B90" s="88"/>
      <c r="C90" s="95"/>
      <c r="D90" s="225"/>
      <c r="E90" s="348"/>
      <c r="F90" s="348"/>
      <c r="G90" s="84"/>
      <c r="H90" s="85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9"/>
      <c r="U90" s="340"/>
      <c r="V90" s="88"/>
    </row>
    <row r="91" spans="1:22" ht="7.5" customHeight="1" thickBot="1">
      <c r="A91" s="135"/>
      <c r="B91" s="350"/>
      <c r="C91" s="236"/>
      <c r="D91" s="351"/>
      <c r="E91" s="139"/>
      <c r="F91" s="140"/>
      <c r="G91" s="141"/>
      <c r="H91" s="85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352"/>
      <c r="V91" s="88"/>
    </row>
    <row r="92" spans="1:22" ht="13.5" customHeight="1">
      <c r="A92" s="217"/>
      <c r="E92" s="80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55"/>
      <c r="U92" s="220"/>
      <c r="V92" s="88"/>
    </row>
    <row r="93" spans="1:22" ht="13.5" customHeight="1">
      <c r="A93" s="221"/>
      <c r="B93" s="219"/>
      <c r="C93" s="219"/>
      <c r="D93" s="222"/>
      <c r="E93" s="219"/>
      <c r="F93" s="219"/>
      <c r="I93" s="219"/>
      <c r="J93" s="219"/>
      <c r="K93" s="219"/>
      <c r="L93" s="219"/>
      <c r="M93" s="219"/>
      <c r="N93" s="219"/>
      <c r="O93" s="155"/>
      <c r="P93" s="155"/>
      <c r="Q93" s="155"/>
      <c r="R93" s="155"/>
      <c r="S93" s="155"/>
      <c r="T93" s="155"/>
      <c r="U93" s="220"/>
      <c r="V93" s="88"/>
    </row>
    <row r="94" ht="13.5" customHeight="1">
      <c r="A94" s="221"/>
    </row>
    <row r="95" ht="13.5" customHeight="1">
      <c r="A95" s="221"/>
    </row>
  </sheetData>
  <sheetProtection/>
  <mergeCells count="38">
    <mergeCell ref="A1:G1"/>
    <mergeCell ref="A3:B5"/>
    <mergeCell ref="C3:C5"/>
    <mergeCell ref="D3:D5"/>
    <mergeCell ref="E3:E5"/>
    <mergeCell ref="F3:F5"/>
    <mergeCell ref="G3:G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B10:B11"/>
    <mergeCell ref="D10:D11"/>
    <mergeCell ref="D13:D16"/>
    <mergeCell ref="D17:D19"/>
    <mergeCell ref="D20:D21"/>
    <mergeCell ref="D24:D25"/>
    <mergeCell ref="D28:D30"/>
    <mergeCell ref="D32:D35"/>
    <mergeCell ref="D36:D37"/>
    <mergeCell ref="D39:D42"/>
    <mergeCell ref="D47:D48"/>
    <mergeCell ref="D49:D51"/>
    <mergeCell ref="D75:D80"/>
    <mergeCell ref="D54:D55"/>
    <mergeCell ref="D56:D62"/>
    <mergeCell ref="D64:D65"/>
    <mergeCell ref="D68:D70"/>
    <mergeCell ref="B71:B72"/>
    <mergeCell ref="D71:D74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geOrder="overThenDown" paperSize="9" scale="85" r:id="rId1"/>
  <colBreaks count="1" manualBreakCount="1">
    <brk id="8" min="1" max="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S169"/>
  <sheetViews>
    <sheetView showGridLines="0" showZeros="0" zoomScale="85" zoomScaleNormal="85" zoomScaleSheetLayoutView="75" zoomScalePageLayoutView="0" workbookViewId="0" topLeftCell="A1">
      <pane xSplit="2" ySplit="10" topLeftCell="C11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Q16" sqref="Q16:AF29"/>
    </sheetView>
  </sheetViews>
  <sheetFormatPr defaultColWidth="11.421875" defaultRowHeight="15"/>
  <cols>
    <col min="1" max="1" width="3.421875" style="3" customWidth="1"/>
    <col min="2" max="2" width="14.00390625" style="426" customWidth="1"/>
    <col min="3" max="15" width="6.421875" style="380" customWidth="1"/>
    <col min="16" max="16" width="3.28125" style="380" customWidth="1"/>
    <col min="17" max="20" width="6.421875" style="380" customWidth="1"/>
    <col min="21" max="23" width="6.57421875" style="380" customWidth="1"/>
    <col min="24" max="27" width="6.421875" style="380" customWidth="1"/>
    <col min="28" max="28" width="6.57421875" style="380" customWidth="1"/>
    <col min="29" max="32" width="6.421875" style="380" customWidth="1"/>
    <col min="33" max="38" width="1.7109375" style="380" customWidth="1"/>
    <col min="39" max="16384" width="11.421875" style="380" customWidth="1"/>
  </cols>
  <sheetData>
    <row r="1" spans="1:15" s="3" customFormat="1" ht="18.75">
      <c r="A1" s="771" t="s">
        <v>629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</row>
    <row r="2" spans="1:13" s="3" customFormat="1" ht="16.5" customHeight="1">
      <c r="A2" s="357" t="s">
        <v>1</v>
      </c>
      <c r="L2" s="358"/>
      <c r="M2" s="359"/>
    </row>
    <row r="3" spans="1:32" s="3" customFormat="1" ht="18" customHeight="1" thickBot="1">
      <c r="A3" s="360"/>
      <c r="B3" s="361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9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2"/>
      <c r="AF3" s="363" t="s">
        <v>630</v>
      </c>
    </row>
    <row r="4" spans="2:32" s="9" customFormat="1" ht="6.75" customHeight="1">
      <c r="B4" s="364"/>
      <c r="D4" s="365"/>
      <c r="Q4" s="366"/>
      <c r="T4" s="366"/>
      <c r="Z4" s="46"/>
      <c r="AE4" s="367"/>
      <c r="AF4" s="367"/>
    </row>
    <row r="5" spans="1:32" s="3" customFormat="1" ht="17.25" customHeight="1">
      <c r="A5" s="772" t="s">
        <v>631</v>
      </c>
      <c r="B5" s="773"/>
      <c r="C5" s="768" t="s">
        <v>632</v>
      </c>
      <c r="D5" s="768" t="s">
        <v>633</v>
      </c>
      <c r="E5" s="369"/>
      <c r="F5" s="369"/>
      <c r="G5" s="9"/>
      <c r="H5" s="9"/>
      <c r="I5" s="9"/>
      <c r="J5" s="9"/>
      <c r="K5" s="9"/>
      <c r="L5" s="9"/>
      <c r="M5" s="50"/>
      <c r="N5" s="50"/>
      <c r="O5" s="50"/>
      <c r="P5" s="9"/>
      <c r="Q5" s="370"/>
      <c r="R5" s="768" t="s">
        <v>634</v>
      </c>
      <c r="S5" s="50"/>
      <c r="T5" s="51"/>
      <c r="U5" s="768" t="s">
        <v>635</v>
      </c>
      <c r="V5" s="50"/>
      <c r="W5" s="50"/>
      <c r="X5" s="50"/>
      <c r="Y5" s="50"/>
      <c r="Z5" s="768" t="s">
        <v>636</v>
      </c>
      <c r="AA5" s="50"/>
      <c r="AB5" s="50"/>
      <c r="AC5" s="50"/>
      <c r="AD5" s="50"/>
      <c r="AE5" s="50"/>
      <c r="AF5" s="50"/>
    </row>
    <row r="6" spans="1:32" s="3" customFormat="1" ht="4.5" customHeight="1">
      <c r="A6" s="774"/>
      <c r="B6" s="773"/>
      <c r="C6" s="768"/>
      <c r="D6" s="768"/>
      <c r="E6" s="49"/>
      <c r="F6" s="49"/>
      <c r="G6" s="371"/>
      <c r="H6" s="371"/>
      <c r="I6" s="371"/>
      <c r="J6" s="371"/>
      <c r="K6" s="371"/>
      <c r="L6" s="371"/>
      <c r="M6" s="372"/>
      <c r="N6" s="372"/>
      <c r="O6" s="373"/>
      <c r="P6" s="9"/>
      <c r="Q6" s="374"/>
      <c r="R6" s="768"/>
      <c r="S6" s="371"/>
      <c r="T6" s="375"/>
      <c r="U6" s="768"/>
      <c r="V6" s="371"/>
      <c r="W6" s="371"/>
      <c r="X6" s="371"/>
      <c r="Y6" s="371"/>
      <c r="Z6" s="768"/>
      <c r="AA6" s="371"/>
      <c r="AB6" s="371"/>
      <c r="AC6" s="371"/>
      <c r="AD6" s="371"/>
      <c r="AE6" s="373"/>
      <c r="AF6" s="373"/>
    </row>
    <row r="7" spans="2:32" s="3" customFormat="1" ht="39" customHeight="1">
      <c r="B7" s="364"/>
      <c r="C7" s="768"/>
      <c r="D7" s="768"/>
      <c r="E7" s="770" t="s">
        <v>637</v>
      </c>
      <c r="F7" s="770" t="s">
        <v>638</v>
      </c>
      <c r="G7" s="770" t="s">
        <v>639</v>
      </c>
      <c r="H7" s="770" t="s">
        <v>640</v>
      </c>
      <c r="I7" s="770" t="s">
        <v>641</v>
      </c>
      <c r="J7" s="770" t="s">
        <v>642</v>
      </c>
      <c r="K7" s="770" t="s">
        <v>643</v>
      </c>
      <c r="L7" s="770" t="s">
        <v>644</v>
      </c>
      <c r="M7" s="769" t="s">
        <v>645</v>
      </c>
      <c r="N7" s="769" t="s">
        <v>646</v>
      </c>
      <c r="O7" s="768" t="s">
        <v>647</v>
      </c>
      <c r="P7" s="374"/>
      <c r="Q7" s="769" t="s">
        <v>648</v>
      </c>
      <c r="R7" s="768"/>
      <c r="S7" s="770" t="s">
        <v>649</v>
      </c>
      <c r="T7" s="770" t="s">
        <v>650</v>
      </c>
      <c r="U7" s="768"/>
      <c r="V7" s="770" t="s">
        <v>651</v>
      </c>
      <c r="W7" s="770" t="s">
        <v>652</v>
      </c>
      <c r="X7" s="770" t="s">
        <v>653</v>
      </c>
      <c r="Y7" s="770" t="s">
        <v>654</v>
      </c>
      <c r="Z7" s="768"/>
      <c r="AA7" s="770" t="s">
        <v>655</v>
      </c>
      <c r="AB7" s="779" t="s">
        <v>656</v>
      </c>
      <c r="AC7" s="770" t="s">
        <v>657</v>
      </c>
      <c r="AD7" s="779" t="s">
        <v>658</v>
      </c>
      <c r="AE7" s="768" t="s">
        <v>659</v>
      </c>
      <c r="AF7" s="775" t="s">
        <v>660</v>
      </c>
    </row>
    <row r="8" spans="2:32" s="3" customFormat="1" ht="24.75" customHeight="1">
      <c r="B8" s="364"/>
      <c r="C8" s="768"/>
      <c r="D8" s="768"/>
      <c r="E8" s="770"/>
      <c r="F8" s="770"/>
      <c r="G8" s="770"/>
      <c r="H8" s="770"/>
      <c r="I8" s="770"/>
      <c r="J8" s="770"/>
      <c r="K8" s="770"/>
      <c r="L8" s="770"/>
      <c r="M8" s="769"/>
      <c r="N8" s="769"/>
      <c r="O8" s="768"/>
      <c r="P8" s="374"/>
      <c r="Q8" s="769"/>
      <c r="R8" s="768"/>
      <c r="S8" s="770"/>
      <c r="T8" s="770"/>
      <c r="U8" s="768"/>
      <c r="V8" s="770"/>
      <c r="W8" s="770"/>
      <c r="X8" s="770"/>
      <c r="Y8" s="770"/>
      <c r="Z8" s="768"/>
      <c r="AA8" s="770"/>
      <c r="AB8" s="779"/>
      <c r="AC8" s="770"/>
      <c r="AD8" s="779"/>
      <c r="AE8" s="768"/>
      <c r="AF8" s="768"/>
    </row>
    <row r="9" spans="1:32" s="9" customFormat="1" ht="48" customHeight="1">
      <c r="A9" s="776" t="s">
        <v>661</v>
      </c>
      <c r="B9" s="777"/>
      <c r="C9" s="768"/>
      <c r="D9" s="768"/>
      <c r="E9" s="770"/>
      <c r="F9" s="770"/>
      <c r="G9" s="770"/>
      <c r="H9" s="770"/>
      <c r="I9" s="770"/>
      <c r="J9" s="770"/>
      <c r="K9" s="770"/>
      <c r="L9" s="770"/>
      <c r="M9" s="769"/>
      <c r="N9" s="769"/>
      <c r="O9" s="768"/>
      <c r="P9" s="374"/>
      <c r="Q9" s="769"/>
      <c r="R9" s="768"/>
      <c r="S9" s="770"/>
      <c r="T9" s="770"/>
      <c r="U9" s="768"/>
      <c r="V9" s="770"/>
      <c r="W9" s="770"/>
      <c r="X9" s="770"/>
      <c r="Y9" s="770"/>
      <c r="Z9" s="768"/>
      <c r="AA9" s="770"/>
      <c r="AB9" s="779"/>
      <c r="AC9" s="770"/>
      <c r="AD9" s="779"/>
      <c r="AE9" s="768"/>
      <c r="AF9" s="768"/>
    </row>
    <row r="10" spans="1:32" s="3" customFormat="1" ht="4.5" customHeight="1">
      <c r="A10" s="50"/>
      <c r="B10" s="364"/>
      <c r="C10" s="355"/>
      <c r="D10" s="55"/>
      <c r="E10" s="11"/>
      <c r="F10" s="11"/>
      <c r="G10" s="11"/>
      <c r="H10" s="11"/>
      <c r="I10" s="11"/>
      <c r="J10" s="11"/>
      <c r="K10" s="11"/>
      <c r="L10" s="11"/>
      <c r="M10" s="376"/>
      <c r="N10" s="11"/>
      <c r="O10" s="55"/>
      <c r="P10" s="369"/>
      <c r="Q10" s="376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55"/>
      <c r="AF10" s="55"/>
    </row>
    <row r="11" spans="1:32" ht="7.5" customHeight="1">
      <c r="A11" s="372"/>
      <c r="B11" s="356"/>
      <c r="C11" s="377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9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</row>
    <row r="12" spans="1:32" s="385" customFormat="1" ht="19.5" customHeight="1">
      <c r="A12" s="381"/>
      <c r="B12" s="382">
        <v>21</v>
      </c>
      <c r="C12" s="383">
        <v>100.6</v>
      </c>
      <c r="D12" s="383">
        <v>100.1</v>
      </c>
      <c r="E12" s="383">
        <v>101.1</v>
      </c>
      <c r="F12" s="383">
        <v>101.6</v>
      </c>
      <c r="G12" s="383">
        <v>101</v>
      </c>
      <c r="H12" s="383">
        <v>99.2</v>
      </c>
      <c r="I12" s="383">
        <v>95.9</v>
      </c>
      <c r="J12" s="383">
        <v>95.7</v>
      </c>
      <c r="K12" s="383">
        <v>102.9</v>
      </c>
      <c r="L12" s="383">
        <v>99.5</v>
      </c>
      <c r="M12" s="383">
        <v>100.7</v>
      </c>
      <c r="N12" s="383">
        <v>103.1</v>
      </c>
      <c r="O12" s="383">
        <v>100.5</v>
      </c>
      <c r="P12" s="384"/>
      <c r="Q12" s="383">
        <v>99.9</v>
      </c>
      <c r="R12" s="383">
        <v>100.3</v>
      </c>
      <c r="S12" s="383">
        <v>100</v>
      </c>
      <c r="T12" s="383">
        <v>101.1</v>
      </c>
      <c r="U12" s="383">
        <v>100.5</v>
      </c>
      <c r="V12" s="383">
        <v>102.2</v>
      </c>
      <c r="W12" s="383">
        <v>102.4</v>
      </c>
      <c r="X12" s="383">
        <v>85</v>
      </c>
      <c r="Y12" s="383">
        <v>97.6</v>
      </c>
      <c r="Z12" s="383">
        <v>103.1</v>
      </c>
      <c r="AA12" s="383">
        <v>105.7</v>
      </c>
      <c r="AB12" s="383">
        <v>98.1</v>
      </c>
      <c r="AC12" s="383">
        <v>103.3</v>
      </c>
      <c r="AD12" s="383">
        <v>102</v>
      </c>
      <c r="AE12" s="383">
        <v>104.5</v>
      </c>
      <c r="AF12" s="383">
        <v>100</v>
      </c>
    </row>
    <row r="13" spans="1:32" s="385" customFormat="1" ht="19.5" customHeight="1">
      <c r="A13" s="386"/>
      <c r="B13" s="387">
        <f>B12+1</f>
        <v>22</v>
      </c>
      <c r="C13" s="383">
        <v>100</v>
      </c>
      <c r="D13" s="383">
        <v>100</v>
      </c>
      <c r="E13" s="383">
        <v>100</v>
      </c>
      <c r="F13" s="383">
        <v>100</v>
      </c>
      <c r="G13" s="383">
        <v>100</v>
      </c>
      <c r="H13" s="383">
        <v>100</v>
      </c>
      <c r="I13" s="383">
        <v>100</v>
      </c>
      <c r="J13" s="383">
        <v>100</v>
      </c>
      <c r="K13" s="383">
        <v>100</v>
      </c>
      <c r="L13" s="383">
        <v>100</v>
      </c>
      <c r="M13" s="383">
        <v>100</v>
      </c>
      <c r="N13" s="383">
        <v>100</v>
      </c>
      <c r="O13" s="383">
        <v>100</v>
      </c>
      <c r="P13" s="384"/>
      <c r="Q13" s="383">
        <v>100</v>
      </c>
      <c r="R13" s="383">
        <v>100</v>
      </c>
      <c r="S13" s="383">
        <v>100</v>
      </c>
      <c r="T13" s="383">
        <v>100</v>
      </c>
      <c r="U13" s="383">
        <v>100</v>
      </c>
      <c r="V13" s="383">
        <v>100</v>
      </c>
      <c r="W13" s="383">
        <v>100</v>
      </c>
      <c r="X13" s="383">
        <v>100</v>
      </c>
      <c r="Y13" s="383">
        <v>100</v>
      </c>
      <c r="Z13" s="383">
        <v>100</v>
      </c>
      <c r="AA13" s="383">
        <v>100</v>
      </c>
      <c r="AB13" s="383">
        <v>100</v>
      </c>
      <c r="AC13" s="383">
        <v>100</v>
      </c>
      <c r="AD13" s="383">
        <v>100</v>
      </c>
      <c r="AE13" s="383">
        <v>100</v>
      </c>
      <c r="AF13" s="383">
        <v>100</v>
      </c>
    </row>
    <row r="14" spans="1:32" s="385" customFormat="1" ht="19.5" customHeight="1">
      <c r="A14" s="386"/>
      <c r="B14" s="387">
        <f>B13+1</f>
        <v>23</v>
      </c>
      <c r="C14" s="383">
        <v>99.8</v>
      </c>
      <c r="D14" s="383">
        <v>99.9</v>
      </c>
      <c r="E14" s="383">
        <v>98</v>
      </c>
      <c r="F14" s="383">
        <v>103.1</v>
      </c>
      <c r="G14" s="383">
        <v>99.1</v>
      </c>
      <c r="H14" s="383">
        <v>100.5</v>
      </c>
      <c r="I14" s="383">
        <v>98.7</v>
      </c>
      <c r="J14" s="383">
        <v>98.7</v>
      </c>
      <c r="K14" s="383">
        <v>100.2</v>
      </c>
      <c r="L14" s="383">
        <v>101.1</v>
      </c>
      <c r="M14" s="383">
        <v>99.1</v>
      </c>
      <c r="N14" s="383">
        <v>99.4</v>
      </c>
      <c r="O14" s="383">
        <v>99.5</v>
      </c>
      <c r="P14" s="384"/>
      <c r="Q14" s="383">
        <v>100.4</v>
      </c>
      <c r="R14" s="383">
        <v>100.4</v>
      </c>
      <c r="S14" s="383">
        <v>100.4</v>
      </c>
      <c r="T14" s="383">
        <v>99.6</v>
      </c>
      <c r="U14" s="383">
        <v>102.5</v>
      </c>
      <c r="V14" s="383">
        <v>101.7</v>
      </c>
      <c r="W14" s="383">
        <v>102.2</v>
      </c>
      <c r="X14" s="383">
        <v>121.2</v>
      </c>
      <c r="Y14" s="383">
        <v>101.6</v>
      </c>
      <c r="Z14" s="383">
        <v>94.8</v>
      </c>
      <c r="AA14" s="383">
        <v>87.8</v>
      </c>
      <c r="AB14" s="383">
        <v>100.8</v>
      </c>
      <c r="AC14" s="383">
        <v>101.8</v>
      </c>
      <c r="AD14" s="383">
        <v>98.2</v>
      </c>
      <c r="AE14" s="383">
        <v>97.1</v>
      </c>
      <c r="AF14" s="383">
        <v>99.6</v>
      </c>
    </row>
    <row r="15" spans="1:32" s="385" customFormat="1" ht="19.5" customHeight="1">
      <c r="A15" s="386"/>
      <c r="B15" s="387">
        <f>B14+1</f>
        <v>24</v>
      </c>
      <c r="C15" s="383">
        <v>99.7</v>
      </c>
      <c r="D15" s="383">
        <v>99.2</v>
      </c>
      <c r="E15" s="383">
        <v>99.9</v>
      </c>
      <c r="F15" s="383">
        <v>103.4</v>
      </c>
      <c r="G15" s="383">
        <v>98.9</v>
      </c>
      <c r="H15" s="383">
        <v>95.9</v>
      </c>
      <c r="I15" s="383">
        <v>99.5</v>
      </c>
      <c r="J15" s="383">
        <v>104.7</v>
      </c>
      <c r="K15" s="383">
        <v>98.5</v>
      </c>
      <c r="L15" s="383">
        <v>98.1</v>
      </c>
      <c r="M15" s="383">
        <v>94.8</v>
      </c>
      <c r="N15" s="383">
        <v>97.9</v>
      </c>
      <c r="O15" s="383">
        <v>98.3</v>
      </c>
      <c r="P15" s="388"/>
      <c r="Q15" s="383">
        <v>100.5</v>
      </c>
      <c r="R15" s="383">
        <v>100.1</v>
      </c>
      <c r="S15" s="383">
        <v>100.1</v>
      </c>
      <c r="T15" s="383">
        <v>100</v>
      </c>
      <c r="U15" s="383">
        <v>104.7</v>
      </c>
      <c r="V15" s="383">
        <v>103.7</v>
      </c>
      <c r="W15" s="383">
        <v>106.6</v>
      </c>
      <c r="X15" s="383">
        <v>121.7</v>
      </c>
      <c r="Y15" s="383">
        <v>101.6</v>
      </c>
      <c r="Z15" s="383">
        <v>92.7</v>
      </c>
      <c r="AA15" s="383">
        <v>85.5</v>
      </c>
      <c r="AB15" s="383">
        <v>101.6</v>
      </c>
      <c r="AC15" s="383">
        <v>99.6</v>
      </c>
      <c r="AD15" s="383">
        <v>95.7</v>
      </c>
      <c r="AE15" s="383">
        <v>94.3</v>
      </c>
      <c r="AF15" s="383">
        <v>99.4</v>
      </c>
    </row>
    <row r="16" spans="1:45" s="396" customFormat="1" ht="19.5" customHeight="1">
      <c r="A16" s="778" t="s">
        <v>662</v>
      </c>
      <c r="B16" s="389">
        <f>B15+1</f>
        <v>25</v>
      </c>
      <c r="C16" s="390">
        <v>99.8</v>
      </c>
      <c r="D16" s="391">
        <v>99.3</v>
      </c>
      <c r="E16" s="391">
        <v>98.5</v>
      </c>
      <c r="F16" s="391">
        <v>102.4</v>
      </c>
      <c r="G16" s="391">
        <v>99</v>
      </c>
      <c r="H16" s="391">
        <v>97</v>
      </c>
      <c r="I16" s="391">
        <v>100.8</v>
      </c>
      <c r="J16" s="391">
        <v>104.9</v>
      </c>
      <c r="K16" s="391">
        <v>99.3</v>
      </c>
      <c r="L16" s="391">
        <v>99.1</v>
      </c>
      <c r="M16" s="391">
        <v>94.1</v>
      </c>
      <c r="N16" s="391">
        <v>96.9</v>
      </c>
      <c r="O16" s="391">
        <v>97.2</v>
      </c>
      <c r="P16" s="391"/>
      <c r="Q16" s="392">
        <v>100.8</v>
      </c>
      <c r="R16" s="393">
        <v>99.7</v>
      </c>
      <c r="S16" s="393">
        <v>99.7</v>
      </c>
      <c r="T16" s="391">
        <v>99.9</v>
      </c>
      <c r="U16" s="391">
        <v>107.7</v>
      </c>
      <c r="V16" s="391">
        <v>107.8</v>
      </c>
      <c r="W16" s="391">
        <v>109.1</v>
      </c>
      <c r="X16" s="391">
        <v>132.5</v>
      </c>
      <c r="Y16" s="391">
        <v>101.6</v>
      </c>
      <c r="Z16" s="391">
        <v>90.3</v>
      </c>
      <c r="AA16" s="391">
        <v>80.1</v>
      </c>
      <c r="AB16" s="391">
        <v>100.6</v>
      </c>
      <c r="AC16" s="391">
        <v>95.3</v>
      </c>
      <c r="AD16" s="391">
        <v>96.4</v>
      </c>
      <c r="AE16" s="391">
        <v>93.3</v>
      </c>
      <c r="AF16" s="391">
        <v>99</v>
      </c>
      <c r="AG16" s="391"/>
      <c r="AH16" s="394"/>
      <c r="AI16" s="394"/>
      <c r="AJ16" s="394"/>
      <c r="AK16" s="394"/>
      <c r="AL16" s="394"/>
      <c r="AM16" s="395"/>
      <c r="AN16" s="395"/>
      <c r="AO16" s="395"/>
      <c r="AP16" s="395"/>
      <c r="AQ16" s="395"/>
      <c r="AR16" s="395"/>
      <c r="AS16" s="395"/>
    </row>
    <row r="17" spans="1:37" s="385" customFormat="1" ht="5.25" customHeight="1">
      <c r="A17" s="778"/>
      <c r="B17" s="397"/>
      <c r="C17" s="398"/>
      <c r="D17" s="399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399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8"/>
      <c r="AH17" s="388"/>
      <c r="AI17" s="388"/>
      <c r="AJ17" s="388"/>
      <c r="AK17" s="388"/>
    </row>
    <row r="18" spans="1:38" s="385" customFormat="1" ht="19.5" customHeight="1">
      <c r="A18" s="778"/>
      <c r="B18" s="24">
        <f>B16</f>
        <v>25</v>
      </c>
      <c r="C18" s="383">
        <v>99.3</v>
      </c>
      <c r="D18" s="383">
        <v>100.2</v>
      </c>
      <c r="E18" s="383">
        <v>101.2</v>
      </c>
      <c r="F18" s="383">
        <v>101.7</v>
      </c>
      <c r="G18" s="383">
        <v>98.5</v>
      </c>
      <c r="H18" s="383">
        <v>95.8</v>
      </c>
      <c r="I18" s="383">
        <v>103.7</v>
      </c>
      <c r="J18" s="383">
        <v>113.6</v>
      </c>
      <c r="K18" s="383">
        <v>100</v>
      </c>
      <c r="L18" s="383">
        <v>100.3</v>
      </c>
      <c r="M18" s="383">
        <v>96.9</v>
      </c>
      <c r="N18" s="383">
        <v>97</v>
      </c>
      <c r="O18" s="383">
        <v>97.8</v>
      </c>
      <c r="P18" s="383"/>
      <c r="Q18" s="383">
        <v>100.2</v>
      </c>
      <c r="R18" s="383">
        <v>100</v>
      </c>
      <c r="S18" s="383">
        <v>100</v>
      </c>
      <c r="T18" s="383">
        <v>99.9</v>
      </c>
      <c r="U18" s="383">
        <v>104.8</v>
      </c>
      <c r="V18" s="383">
        <v>103.2</v>
      </c>
      <c r="W18" s="383">
        <v>107.4</v>
      </c>
      <c r="X18" s="383">
        <v>126.9</v>
      </c>
      <c r="Y18" s="383">
        <v>101.6</v>
      </c>
      <c r="Z18" s="383">
        <v>89.1</v>
      </c>
      <c r="AA18" s="383">
        <v>77.7</v>
      </c>
      <c r="AB18" s="383">
        <v>100.9</v>
      </c>
      <c r="AC18" s="383">
        <v>95</v>
      </c>
      <c r="AD18" s="383">
        <v>95.7</v>
      </c>
      <c r="AE18" s="383">
        <v>92.3</v>
      </c>
      <c r="AF18" s="383">
        <v>99.4</v>
      </c>
      <c r="AG18" s="383"/>
      <c r="AH18" s="388"/>
      <c r="AI18" s="388"/>
      <c r="AJ18" s="388"/>
      <c r="AK18" s="388"/>
      <c r="AL18" s="388"/>
    </row>
    <row r="19" spans="1:38" s="385" customFormat="1" ht="19.5" customHeight="1">
      <c r="A19" s="778"/>
      <c r="B19" s="401" t="s">
        <v>663</v>
      </c>
      <c r="C19" s="383">
        <v>99</v>
      </c>
      <c r="D19" s="383">
        <v>98.9</v>
      </c>
      <c r="E19" s="383">
        <v>99.5</v>
      </c>
      <c r="F19" s="383">
        <v>99.9</v>
      </c>
      <c r="G19" s="383">
        <v>98.5</v>
      </c>
      <c r="H19" s="383">
        <v>95.1</v>
      </c>
      <c r="I19" s="383">
        <v>98.2</v>
      </c>
      <c r="J19" s="383">
        <v>114.1</v>
      </c>
      <c r="K19" s="383">
        <v>99.1</v>
      </c>
      <c r="L19" s="383">
        <v>96.9</v>
      </c>
      <c r="M19" s="383">
        <v>94.4</v>
      </c>
      <c r="N19" s="383">
        <v>98.5</v>
      </c>
      <c r="O19" s="383">
        <v>98.5</v>
      </c>
      <c r="P19" s="383"/>
      <c r="Q19" s="383">
        <v>100.2</v>
      </c>
      <c r="R19" s="383">
        <v>99.9</v>
      </c>
      <c r="S19" s="383">
        <v>99.8</v>
      </c>
      <c r="T19" s="383">
        <v>99.9</v>
      </c>
      <c r="U19" s="383">
        <v>105.2</v>
      </c>
      <c r="V19" s="383">
        <v>103.5</v>
      </c>
      <c r="W19" s="383">
        <v>106.9</v>
      </c>
      <c r="X19" s="383">
        <v>137.1</v>
      </c>
      <c r="Y19" s="383">
        <v>101.6</v>
      </c>
      <c r="Z19" s="383">
        <v>89.4</v>
      </c>
      <c r="AA19" s="383">
        <v>79.4</v>
      </c>
      <c r="AB19" s="383">
        <v>95.2</v>
      </c>
      <c r="AC19" s="383">
        <v>94.1</v>
      </c>
      <c r="AD19" s="383">
        <v>95.6</v>
      </c>
      <c r="AE19" s="383">
        <v>92.8</v>
      </c>
      <c r="AF19" s="383">
        <v>99.4</v>
      </c>
      <c r="AG19" s="383"/>
      <c r="AH19" s="388"/>
      <c r="AI19" s="388"/>
      <c r="AJ19" s="388"/>
      <c r="AK19" s="388"/>
      <c r="AL19" s="388"/>
    </row>
    <row r="20" spans="1:38" s="385" customFormat="1" ht="19.5" customHeight="1">
      <c r="A20" s="778"/>
      <c r="B20" s="401" t="s">
        <v>664</v>
      </c>
      <c r="C20" s="383">
        <v>99.5</v>
      </c>
      <c r="D20" s="383">
        <v>98.9</v>
      </c>
      <c r="E20" s="383">
        <v>98.6</v>
      </c>
      <c r="F20" s="383">
        <v>102.8</v>
      </c>
      <c r="G20" s="383">
        <v>98.8</v>
      </c>
      <c r="H20" s="383">
        <v>98</v>
      </c>
      <c r="I20" s="383">
        <v>95.3</v>
      </c>
      <c r="J20" s="383">
        <v>107.9</v>
      </c>
      <c r="K20" s="383">
        <v>101.7</v>
      </c>
      <c r="L20" s="383">
        <v>97.9</v>
      </c>
      <c r="M20" s="383">
        <v>94.9</v>
      </c>
      <c r="N20" s="383">
        <v>97.4</v>
      </c>
      <c r="O20" s="383">
        <v>98</v>
      </c>
      <c r="P20" s="383"/>
      <c r="Q20" s="383">
        <v>100.2</v>
      </c>
      <c r="R20" s="383">
        <v>99.9</v>
      </c>
      <c r="S20" s="383">
        <v>99.8</v>
      </c>
      <c r="T20" s="383">
        <v>100.2</v>
      </c>
      <c r="U20" s="383">
        <v>105.3</v>
      </c>
      <c r="V20" s="383">
        <v>103.6</v>
      </c>
      <c r="W20" s="383">
        <v>106.9</v>
      </c>
      <c r="X20" s="383">
        <v>137.1</v>
      </c>
      <c r="Y20" s="383">
        <v>101.6</v>
      </c>
      <c r="Z20" s="383">
        <v>91.9</v>
      </c>
      <c r="AA20" s="383">
        <v>88.9</v>
      </c>
      <c r="AB20" s="383">
        <v>93.4</v>
      </c>
      <c r="AC20" s="383">
        <v>93.4</v>
      </c>
      <c r="AD20" s="383">
        <v>95.4</v>
      </c>
      <c r="AE20" s="383">
        <v>88.9</v>
      </c>
      <c r="AF20" s="383">
        <v>99.4</v>
      </c>
      <c r="AG20" s="383"/>
      <c r="AH20" s="388"/>
      <c r="AI20" s="388"/>
      <c r="AJ20" s="388"/>
      <c r="AK20" s="388"/>
      <c r="AL20" s="388"/>
    </row>
    <row r="21" spans="1:38" s="385" customFormat="1" ht="19.5" customHeight="1">
      <c r="A21" s="778"/>
      <c r="B21" s="401" t="s">
        <v>665</v>
      </c>
      <c r="C21" s="383">
        <v>99.5</v>
      </c>
      <c r="D21" s="383">
        <v>98.5</v>
      </c>
      <c r="E21" s="383">
        <v>98.7</v>
      </c>
      <c r="F21" s="383">
        <v>100.2</v>
      </c>
      <c r="G21" s="383">
        <v>98.5</v>
      </c>
      <c r="H21" s="383">
        <v>95.5</v>
      </c>
      <c r="I21" s="383">
        <v>94</v>
      </c>
      <c r="J21" s="383">
        <v>108.8</v>
      </c>
      <c r="K21" s="383">
        <v>99.4</v>
      </c>
      <c r="L21" s="383">
        <v>97.6</v>
      </c>
      <c r="M21" s="383">
        <v>94.7</v>
      </c>
      <c r="N21" s="383">
        <v>100.1</v>
      </c>
      <c r="O21" s="383">
        <v>97.5</v>
      </c>
      <c r="P21" s="383"/>
      <c r="Q21" s="383">
        <v>100.2</v>
      </c>
      <c r="R21" s="383">
        <v>99.7</v>
      </c>
      <c r="S21" s="383">
        <v>99.7</v>
      </c>
      <c r="T21" s="383">
        <v>100.2</v>
      </c>
      <c r="U21" s="383">
        <v>105.4</v>
      </c>
      <c r="V21" s="383">
        <v>103.9</v>
      </c>
      <c r="W21" s="383">
        <v>107.7</v>
      </c>
      <c r="X21" s="383">
        <v>131.8</v>
      </c>
      <c r="Y21" s="383">
        <v>101.6</v>
      </c>
      <c r="Z21" s="383">
        <v>91.8</v>
      </c>
      <c r="AA21" s="383">
        <v>85.7</v>
      </c>
      <c r="AB21" s="383">
        <v>99.3</v>
      </c>
      <c r="AC21" s="383">
        <v>94.9</v>
      </c>
      <c r="AD21" s="383">
        <v>95.6</v>
      </c>
      <c r="AE21" s="383">
        <v>92.3</v>
      </c>
      <c r="AF21" s="383">
        <v>98.8</v>
      </c>
      <c r="AG21" s="383"/>
      <c r="AH21" s="388"/>
      <c r="AI21" s="388"/>
      <c r="AJ21" s="388"/>
      <c r="AK21" s="388"/>
      <c r="AL21" s="388"/>
    </row>
    <row r="22" spans="1:38" s="385" customFormat="1" ht="19.5" customHeight="1">
      <c r="A22" s="778"/>
      <c r="B22" s="401" t="s">
        <v>666</v>
      </c>
      <c r="C22" s="383">
        <v>99.8</v>
      </c>
      <c r="D22" s="383">
        <v>99.5</v>
      </c>
      <c r="E22" s="383">
        <v>98.9</v>
      </c>
      <c r="F22" s="383">
        <v>104.2</v>
      </c>
      <c r="G22" s="383">
        <v>98.6</v>
      </c>
      <c r="H22" s="383">
        <v>97.3</v>
      </c>
      <c r="I22" s="383">
        <v>94.1</v>
      </c>
      <c r="J22" s="383">
        <v>106.8</v>
      </c>
      <c r="K22" s="383">
        <v>101.2</v>
      </c>
      <c r="L22" s="383">
        <v>101.1</v>
      </c>
      <c r="M22" s="383">
        <v>95.1</v>
      </c>
      <c r="N22" s="383">
        <v>100.7</v>
      </c>
      <c r="O22" s="383">
        <v>97.9</v>
      </c>
      <c r="P22" s="383"/>
      <c r="Q22" s="383">
        <v>100.9</v>
      </c>
      <c r="R22" s="383">
        <v>99.7</v>
      </c>
      <c r="S22" s="383">
        <v>99.7</v>
      </c>
      <c r="T22" s="383">
        <v>99.6</v>
      </c>
      <c r="U22" s="383">
        <v>106.2</v>
      </c>
      <c r="V22" s="383">
        <v>104.9</v>
      </c>
      <c r="W22" s="383">
        <v>108.7</v>
      </c>
      <c r="X22" s="383">
        <v>130.9</v>
      </c>
      <c r="Y22" s="383">
        <v>101.6</v>
      </c>
      <c r="Z22" s="383">
        <v>90.7</v>
      </c>
      <c r="AA22" s="383">
        <v>80.8</v>
      </c>
      <c r="AB22" s="383">
        <v>105.5</v>
      </c>
      <c r="AC22" s="383">
        <v>94.9</v>
      </c>
      <c r="AD22" s="383">
        <v>95.6</v>
      </c>
      <c r="AE22" s="383">
        <v>93.4</v>
      </c>
      <c r="AF22" s="383">
        <v>98.8</v>
      </c>
      <c r="AG22" s="383"/>
      <c r="AH22" s="388"/>
      <c r="AI22" s="388"/>
      <c r="AJ22" s="388"/>
      <c r="AK22" s="388"/>
      <c r="AL22" s="388"/>
    </row>
    <row r="23" spans="1:38" s="385" customFormat="1" ht="19.5" customHeight="1">
      <c r="A23" s="778"/>
      <c r="B23" s="401" t="s">
        <v>667</v>
      </c>
      <c r="C23" s="383">
        <v>99.5</v>
      </c>
      <c r="D23" s="383">
        <v>98.8</v>
      </c>
      <c r="E23" s="383">
        <v>98.7</v>
      </c>
      <c r="F23" s="383">
        <v>103.2</v>
      </c>
      <c r="G23" s="383">
        <v>98.4</v>
      </c>
      <c r="H23" s="383">
        <v>95.9</v>
      </c>
      <c r="I23" s="383">
        <v>94.6</v>
      </c>
      <c r="J23" s="383">
        <v>98.4</v>
      </c>
      <c r="K23" s="383">
        <v>100.8</v>
      </c>
      <c r="L23" s="383">
        <v>102</v>
      </c>
      <c r="M23" s="383">
        <v>94.3</v>
      </c>
      <c r="N23" s="383">
        <v>96.2</v>
      </c>
      <c r="O23" s="383">
        <v>98.1</v>
      </c>
      <c r="P23" s="383"/>
      <c r="Q23" s="383">
        <v>100.9</v>
      </c>
      <c r="R23" s="383">
        <v>99.6</v>
      </c>
      <c r="S23" s="383">
        <v>99.7</v>
      </c>
      <c r="T23" s="383">
        <v>99.6</v>
      </c>
      <c r="U23" s="383">
        <v>106.7</v>
      </c>
      <c r="V23" s="383">
        <v>105.6</v>
      </c>
      <c r="W23" s="383">
        <v>109.5</v>
      </c>
      <c r="X23" s="383">
        <v>130.9</v>
      </c>
      <c r="Y23" s="383">
        <v>101.6</v>
      </c>
      <c r="Z23" s="383">
        <v>89.5</v>
      </c>
      <c r="AA23" s="383">
        <v>78.8</v>
      </c>
      <c r="AB23" s="383">
        <v>104</v>
      </c>
      <c r="AC23" s="383">
        <v>94.9</v>
      </c>
      <c r="AD23" s="383">
        <v>96.3</v>
      </c>
      <c r="AE23" s="383">
        <v>90.9</v>
      </c>
      <c r="AF23" s="383">
        <v>98.8</v>
      </c>
      <c r="AG23" s="383"/>
      <c r="AH23" s="388"/>
      <c r="AI23" s="388"/>
      <c r="AJ23" s="388"/>
      <c r="AK23" s="388"/>
      <c r="AL23" s="388"/>
    </row>
    <row r="24" spans="1:38" s="385" customFormat="1" ht="19.5" customHeight="1">
      <c r="A24" s="778"/>
      <c r="B24" s="401" t="s">
        <v>668</v>
      </c>
      <c r="C24" s="383">
        <v>99.5</v>
      </c>
      <c r="D24" s="383">
        <v>99.1</v>
      </c>
      <c r="E24" s="383">
        <v>99.1</v>
      </c>
      <c r="F24" s="383">
        <v>101.1</v>
      </c>
      <c r="G24" s="383">
        <v>99.1</v>
      </c>
      <c r="H24" s="383">
        <v>95.2</v>
      </c>
      <c r="I24" s="383">
        <v>101.6</v>
      </c>
      <c r="J24" s="383">
        <v>102.1</v>
      </c>
      <c r="K24" s="383">
        <v>97</v>
      </c>
      <c r="L24" s="383">
        <v>101</v>
      </c>
      <c r="M24" s="383">
        <v>93.1</v>
      </c>
      <c r="N24" s="383">
        <v>94.9</v>
      </c>
      <c r="O24" s="383">
        <v>98.1</v>
      </c>
      <c r="P24" s="383"/>
      <c r="Q24" s="383">
        <v>101.1</v>
      </c>
      <c r="R24" s="383">
        <v>99.6</v>
      </c>
      <c r="S24" s="383">
        <v>99.7</v>
      </c>
      <c r="T24" s="383">
        <v>99.6</v>
      </c>
      <c r="U24" s="383">
        <v>107</v>
      </c>
      <c r="V24" s="383">
        <v>106</v>
      </c>
      <c r="W24" s="383">
        <v>110.1</v>
      </c>
      <c r="X24" s="383">
        <v>129.6</v>
      </c>
      <c r="Y24" s="383">
        <v>101.6</v>
      </c>
      <c r="Z24" s="383">
        <v>89.5</v>
      </c>
      <c r="AA24" s="383">
        <v>78</v>
      </c>
      <c r="AB24" s="383">
        <v>96.8</v>
      </c>
      <c r="AC24" s="383">
        <v>95.9</v>
      </c>
      <c r="AD24" s="383">
        <v>96.5</v>
      </c>
      <c r="AE24" s="383">
        <v>94.5</v>
      </c>
      <c r="AF24" s="383">
        <v>98.8</v>
      </c>
      <c r="AG24" s="383"/>
      <c r="AH24" s="388"/>
      <c r="AI24" s="388"/>
      <c r="AJ24" s="388"/>
      <c r="AK24" s="388"/>
      <c r="AL24" s="388"/>
    </row>
    <row r="25" spans="1:33" s="385" customFormat="1" ht="19.5" customHeight="1">
      <c r="A25" s="778"/>
      <c r="B25" s="401" t="s">
        <v>669</v>
      </c>
      <c r="C25" s="383">
        <v>99.6</v>
      </c>
      <c r="D25" s="383">
        <v>98.6</v>
      </c>
      <c r="E25" s="383">
        <v>98.2</v>
      </c>
      <c r="F25" s="383">
        <v>101.3</v>
      </c>
      <c r="G25" s="383">
        <v>98.8</v>
      </c>
      <c r="H25" s="383">
        <v>97.9</v>
      </c>
      <c r="I25" s="383">
        <v>101</v>
      </c>
      <c r="J25" s="383">
        <v>99.3</v>
      </c>
      <c r="K25" s="383">
        <v>95.5</v>
      </c>
      <c r="L25" s="383">
        <v>99.4</v>
      </c>
      <c r="M25" s="383">
        <v>91.8</v>
      </c>
      <c r="N25" s="383">
        <v>96.1</v>
      </c>
      <c r="O25" s="383">
        <v>95.9</v>
      </c>
      <c r="P25" s="383"/>
      <c r="Q25" s="383">
        <v>101.1</v>
      </c>
      <c r="R25" s="383">
        <v>99.6</v>
      </c>
      <c r="S25" s="383">
        <v>99.7</v>
      </c>
      <c r="T25" s="383">
        <v>99.6</v>
      </c>
      <c r="U25" s="383">
        <v>107.2</v>
      </c>
      <c r="V25" s="383">
        <v>106.1</v>
      </c>
      <c r="W25" s="383">
        <v>110.4</v>
      </c>
      <c r="X25" s="383">
        <v>130.6</v>
      </c>
      <c r="Y25" s="383">
        <v>101.6</v>
      </c>
      <c r="Z25" s="383">
        <v>89.2</v>
      </c>
      <c r="AA25" s="383">
        <v>77.8</v>
      </c>
      <c r="AB25" s="383">
        <v>96</v>
      </c>
      <c r="AC25" s="383">
        <v>95.9</v>
      </c>
      <c r="AD25" s="383">
        <v>97.4</v>
      </c>
      <c r="AE25" s="383">
        <v>92.7</v>
      </c>
      <c r="AF25" s="383">
        <v>98.8</v>
      </c>
      <c r="AG25" s="383"/>
    </row>
    <row r="26" spans="1:33" s="385" customFormat="1" ht="19.5" customHeight="1">
      <c r="A26" s="386"/>
      <c r="B26" s="401" t="s">
        <v>670</v>
      </c>
      <c r="C26" s="383">
        <v>100.6</v>
      </c>
      <c r="D26" s="383">
        <v>100.4</v>
      </c>
      <c r="E26" s="383">
        <v>97.8</v>
      </c>
      <c r="F26" s="383">
        <v>106</v>
      </c>
      <c r="G26" s="383">
        <v>99.3</v>
      </c>
      <c r="H26" s="383">
        <v>95.1</v>
      </c>
      <c r="I26" s="383">
        <v>109.3</v>
      </c>
      <c r="J26" s="383">
        <v>110.2</v>
      </c>
      <c r="K26" s="383">
        <v>98.3</v>
      </c>
      <c r="L26" s="383">
        <v>98.9</v>
      </c>
      <c r="M26" s="383">
        <v>93.8</v>
      </c>
      <c r="N26" s="383">
        <v>97.5</v>
      </c>
      <c r="O26" s="383">
        <v>96.6</v>
      </c>
      <c r="P26" s="383"/>
      <c r="Q26" s="383">
        <v>101.1</v>
      </c>
      <c r="R26" s="383">
        <v>99.7</v>
      </c>
      <c r="S26" s="383">
        <v>99.7</v>
      </c>
      <c r="T26" s="383">
        <v>99.8</v>
      </c>
      <c r="U26" s="383">
        <v>111.5</v>
      </c>
      <c r="V26" s="383">
        <v>114.5</v>
      </c>
      <c r="W26" s="383">
        <v>110.6</v>
      </c>
      <c r="X26" s="383">
        <v>133.6</v>
      </c>
      <c r="Y26" s="383">
        <v>101.6</v>
      </c>
      <c r="Z26" s="383">
        <v>91.5</v>
      </c>
      <c r="AA26" s="383">
        <v>80.4</v>
      </c>
      <c r="AB26" s="383">
        <v>103.5</v>
      </c>
      <c r="AC26" s="383">
        <v>95.5</v>
      </c>
      <c r="AD26" s="383">
        <v>97.5</v>
      </c>
      <c r="AE26" s="383">
        <v>97.1</v>
      </c>
      <c r="AF26" s="383">
        <v>98.8</v>
      </c>
      <c r="AG26" s="383"/>
    </row>
    <row r="27" spans="1:33" s="385" customFormat="1" ht="19.5" customHeight="1">
      <c r="A27" s="386"/>
      <c r="B27" s="401" t="s">
        <v>671</v>
      </c>
      <c r="C27" s="383">
        <v>100.3</v>
      </c>
      <c r="D27" s="383">
        <v>99.1</v>
      </c>
      <c r="E27" s="383">
        <v>97.7</v>
      </c>
      <c r="F27" s="383">
        <v>100</v>
      </c>
      <c r="G27" s="383">
        <v>99.3</v>
      </c>
      <c r="H27" s="383">
        <v>96.7</v>
      </c>
      <c r="I27" s="383">
        <v>106.5</v>
      </c>
      <c r="J27" s="383">
        <v>96.6</v>
      </c>
      <c r="K27" s="383">
        <v>100.5</v>
      </c>
      <c r="L27" s="383">
        <v>97.1</v>
      </c>
      <c r="M27" s="383">
        <v>93.6</v>
      </c>
      <c r="N27" s="383">
        <v>95.9</v>
      </c>
      <c r="O27" s="383">
        <v>96.4</v>
      </c>
      <c r="P27" s="383"/>
      <c r="Q27" s="383">
        <v>101.1</v>
      </c>
      <c r="R27" s="383">
        <v>99.7</v>
      </c>
      <c r="S27" s="383">
        <v>99.7</v>
      </c>
      <c r="T27" s="383">
        <v>100.2</v>
      </c>
      <c r="U27" s="383">
        <v>111.3</v>
      </c>
      <c r="V27" s="383">
        <v>114.3</v>
      </c>
      <c r="W27" s="383">
        <v>110.6</v>
      </c>
      <c r="X27" s="383">
        <v>132.7</v>
      </c>
      <c r="Y27" s="383">
        <v>101.6</v>
      </c>
      <c r="Z27" s="383">
        <v>90</v>
      </c>
      <c r="AA27" s="383">
        <v>79.3</v>
      </c>
      <c r="AB27" s="383">
        <v>102.7</v>
      </c>
      <c r="AC27" s="383">
        <v>96.3</v>
      </c>
      <c r="AD27" s="383">
        <v>96.6</v>
      </c>
      <c r="AE27" s="383">
        <v>92.5</v>
      </c>
      <c r="AF27" s="383">
        <v>98.8</v>
      </c>
      <c r="AG27" s="383"/>
    </row>
    <row r="28" spans="1:33" s="385" customFormat="1" ht="19.5" customHeight="1">
      <c r="A28" s="381"/>
      <c r="B28" s="401" t="s">
        <v>672</v>
      </c>
      <c r="C28" s="383">
        <v>100.4</v>
      </c>
      <c r="D28" s="383">
        <v>99.2</v>
      </c>
      <c r="E28" s="383">
        <v>96.4</v>
      </c>
      <c r="F28" s="383">
        <v>100.7</v>
      </c>
      <c r="G28" s="383">
        <v>99.5</v>
      </c>
      <c r="H28" s="383">
        <v>98.7</v>
      </c>
      <c r="I28" s="383">
        <v>105.8</v>
      </c>
      <c r="J28" s="383">
        <v>98.2</v>
      </c>
      <c r="K28" s="383">
        <v>100.8</v>
      </c>
      <c r="L28" s="383">
        <v>98.5</v>
      </c>
      <c r="M28" s="383">
        <v>93.6</v>
      </c>
      <c r="N28" s="383">
        <v>94.4</v>
      </c>
      <c r="O28" s="383">
        <v>96.4</v>
      </c>
      <c r="P28" s="383"/>
      <c r="Q28" s="383">
        <v>101.1</v>
      </c>
      <c r="R28" s="383">
        <v>99.7</v>
      </c>
      <c r="S28" s="383">
        <v>99.7</v>
      </c>
      <c r="T28" s="383">
        <v>100.2</v>
      </c>
      <c r="U28" s="383">
        <v>111.1</v>
      </c>
      <c r="V28" s="383">
        <v>113.9</v>
      </c>
      <c r="W28" s="383">
        <v>110.3</v>
      </c>
      <c r="X28" s="383">
        <v>134</v>
      </c>
      <c r="Y28" s="383">
        <v>101.6</v>
      </c>
      <c r="Z28" s="383">
        <v>90.1</v>
      </c>
      <c r="AA28" s="383">
        <v>77.4</v>
      </c>
      <c r="AB28" s="383">
        <v>105.2</v>
      </c>
      <c r="AC28" s="383">
        <v>96.3</v>
      </c>
      <c r="AD28" s="383">
        <v>96.9</v>
      </c>
      <c r="AE28" s="383">
        <v>95.3</v>
      </c>
      <c r="AF28" s="383">
        <v>98.8</v>
      </c>
      <c r="AG28" s="383"/>
    </row>
    <row r="29" spans="1:33" s="385" customFormat="1" ht="19.5" customHeight="1">
      <c r="A29" s="381"/>
      <c r="B29" s="401" t="s">
        <v>673</v>
      </c>
      <c r="C29" s="383">
        <v>100.6</v>
      </c>
      <c r="D29" s="383">
        <v>99.9</v>
      </c>
      <c r="E29" s="383">
        <v>96.6</v>
      </c>
      <c r="F29" s="383">
        <v>107.5</v>
      </c>
      <c r="G29" s="383">
        <v>100.2</v>
      </c>
      <c r="H29" s="383">
        <v>102.2</v>
      </c>
      <c r="I29" s="383">
        <v>105.3</v>
      </c>
      <c r="J29" s="383">
        <v>102.6</v>
      </c>
      <c r="K29" s="383">
        <v>97.8</v>
      </c>
      <c r="L29" s="383">
        <v>99</v>
      </c>
      <c r="M29" s="383">
        <v>93.5</v>
      </c>
      <c r="N29" s="383">
        <v>94.6</v>
      </c>
      <c r="O29" s="383">
        <v>95.7</v>
      </c>
      <c r="P29" s="383"/>
      <c r="Q29" s="383">
        <v>101.1</v>
      </c>
      <c r="R29" s="383">
        <v>99.7</v>
      </c>
      <c r="S29" s="383">
        <v>99.6</v>
      </c>
      <c r="T29" s="383">
        <v>100.2</v>
      </c>
      <c r="U29" s="383">
        <v>111.1</v>
      </c>
      <c r="V29" s="383">
        <v>113.9</v>
      </c>
      <c r="W29" s="383">
        <v>109.9</v>
      </c>
      <c r="X29" s="383">
        <v>135.3</v>
      </c>
      <c r="Y29" s="383">
        <v>101.6</v>
      </c>
      <c r="Z29" s="383">
        <v>90.4</v>
      </c>
      <c r="AA29" s="383">
        <v>77.2</v>
      </c>
      <c r="AB29" s="383">
        <v>105</v>
      </c>
      <c r="AC29" s="383">
        <v>97</v>
      </c>
      <c r="AD29" s="383">
        <v>97.1</v>
      </c>
      <c r="AE29" s="383">
        <v>96.9</v>
      </c>
      <c r="AF29" s="383">
        <v>98.8</v>
      </c>
      <c r="AG29" s="383"/>
    </row>
    <row r="30" spans="1:32" s="385" customFormat="1" ht="7.5" customHeight="1" thickBot="1">
      <c r="A30" s="402"/>
      <c r="B30" s="403"/>
      <c r="C30" s="404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6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</row>
    <row r="31" spans="1:32" s="385" customFormat="1" ht="5.25" customHeight="1">
      <c r="A31" s="381"/>
      <c r="B31" s="401"/>
      <c r="C31" s="407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6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</row>
    <row r="32" spans="1:32" s="385" customFormat="1" ht="19.5" customHeight="1">
      <c r="A32" s="381"/>
      <c r="B32" s="382">
        <f>B12</f>
        <v>21</v>
      </c>
      <c r="C32" s="383">
        <v>100.7</v>
      </c>
      <c r="D32" s="383">
        <v>100.3</v>
      </c>
      <c r="E32" s="383">
        <v>103.3</v>
      </c>
      <c r="F32" s="383">
        <v>101.8</v>
      </c>
      <c r="G32" s="383">
        <v>101.8</v>
      </c>
      <c r="H32" s="383">
        <v>100.8</v>
      </c>
      <c r="I32" s="383">
        <v>94.2</v>
      </c>
      <c r="J32" s="383">
        <v>93.8</v>
      </c>
      <c r="K32" s="383">
        <v>101.8</v>
      </c>
      <c r="L32" s="383">
        <v>101.1</v>
      </c>
      <c r="M32" s="383">
        <v>101.7</v>
      </c>
      <c r="N32" s="383">
        <v>102.2</v>
      </c>
      <c r="O32" s="383">
        <v>101.4</v>
      </c>
      <c r="P32" s="409"/>
      <c r="Q32" s="383">
        <v>100.1</v>
      </c>
      <c r="R32" s="383">
        <v>100.4</v>
      </c>
      <c r="S32" s="383">
        <v>100.4</v>
      </c>
      <c r="T32" s="383">
        <v>100.7</v>
      </c>
      <c r="U32" s="383">
        <v>100.2</v>
      </c>
      <c r="V32" s="383">
        <v>103.2</v>
      </c>
      <c r="W32" s="383">
        <v>100.8</v>
      </c>
      <c r="X32" s="383">
        <v>87</v>
      </c>
      <c r="Y32" s="383">
        <v>99.7</v>
      </c>
      <c r="Z32" s="383">
        <v>104.8</v>
      </c>
      <c r="AA32" s="383">
        <v>111.2</v>
      </c>
      <c r="AB32" s="383">
        <v>104.2</v>
      </c>
      <c r="AC32" s="383">
        <v>102.7</v>
      </c>
      <c r="AD32" s="383">
        <v>101.1</v>
      </c>
      <c r="AE32" s="383">
        <v>104.6</v>
      </c>
      <c r="AF32" s="383">
        <v>99.6</v>
      </c>
    </row>
    <row r="33" spans="1:32" s="385" customFormat="1" ht="19.5" customHeight="1">
      <c r="A33" s="381"/>
      <c r="B33" s="387">
        <f>B32+1</f>
        <v>22</v>
      </c>
      <c r="C33" s="383">
        <v>100</v>
      </c>
      <c r="D33" s="383">
        <v>100</v>
      </c>
      <c r="E33" s="383">
        <v>100</v>
      </c>
      <c r="F33" s="383">
        <v>100</v>
      </c>
      <c r="G33" s="383">
        <v>100</v>
      </c>
      <c r="H33" s="383">
        <v>100</v>
      </c>
      <c r="I33" s="383">
        <v>100</v>
      </c>
      <c r="J33" s="383">
        <v>100</v>
      </c>
      <c r="K33" s="383">
        <v>100</v>
      </c>
      <c r="L33" s="383">
        <v>100</v>
      </c>
      <c r="M33" s="383">
        <v>100</v>
      </c>
      <c r="N33" s="383">
        <v>100</v>
      </c>
      <c r="O33" s="383">
        <v>100</v>
      </c>
      <c r="P33" s="409"/>
      <c r="Q33" s="383">
        <v>100</v>
      </c>
      <c r="R33" s="383">
        <v>100</v>
      </c>
      <c r="S33" s="383">
        <v>100</v>
      </c>
      <c r="T33" s="383">
        <v>100</v>
      </c>
      <c r="U33" s="383">
        <v>100</v>
      </c>
      <c r="V33" s="383">
        <v>100</v>
      </c>
      <c r="W33" s="383">
        <v>100</v>
      </c>
      <c r="X33" s="383">
        <v>100</v>
      </c>
      <c r="Y33" s="383">
        <v>100</v>
      </c>
      <c r="Z33" s="383">
        <v>100</v>
      </c>
      <c r="AA33" s="383">
        <v>100</v>
      </c>
      <c r="AB33" s="383">
        <v>100</v>
      </c>
      <c r="AC33" s="383">
        <v>100</v>
      </c>
      <c r="AD33" s="383">
        <v>100</v>
      </c>
      <c r="AE33" s="383">
        <v>100</v>
      </c>
      <c r="AF33" s="383">
        <v>100</v>
      </c>
    </row>
    <row r="34" spans="1:32" s="385" customFormat="1" ht="19.5" customHeight="1">
      <c r="A34" s="381"/>
      <c r="B34" s="387">
        <f>B33+1</f>
        <v>23</v>
      </c>
      <c r="C34" s="383">
        <v>99.7</v>
      </c>
      <c r="D34" s="383">
        <v>99.6</v>
      </c>
      <c r="E34" s="383">
        <v>98.4</v>
      </c>
      <c r="F34" s="383">
        <v>100.4</v>
      </c>
      <c r="G34" s="383">
        <v>99.9</v>
      </c>
      <c r="H34" s="383">
        <v>100.2</v>
      </c>
      <c r="I34" s="383">
        <v>97.8</v>
      </c>
      <c r="J34" s="383">
        <v>100.6</v>
      </c>
      <c r="K34" s="383">
        <v>99.2</v>
      </c>
      <c r="L34" s="383">
        <v>99.5</v>
      </c>
      <c r="M34" s="383">
        <v>100.4</v>
      </c>
      <c r="N34" s="383">
        <v>99.5</v>
      </c>
      <c r="O34" s="383">
        <v>98.9</v>
      </c>
      <c r="P34" s="409"/>
      <c r="Q34" s="383">
        <v>100.2</v>
      </c>
      <c r="R34" s="383">
        <v>99.8</v>
      </c>
      <c r="S34" s="383">
        <v>99.8</v>
      </c>
      <c r="T34" s="383">
        <v>99.9</v>
      </c>
      <c r="U34" s="383">
        <v>103.3</v>
      </c>
      <c r="V34" s="383">
        <v>102.8</v>
      </c>
      <c r="W34" s="383">
        <v>102.9</v>
      </c>
      <c r="X34" s="383">
        <v>118.4</v>
      </c>
      <c r="Y34" s="383">
        <v>100</v>
      </c>
      <c r="Z34" s="383">
        <v>94.4</v>
      </c>
      <c r="AA34" s="383">
        <v>86.2</v>
      </c>
      <c r="AB34" s="383">
        <v>96.6</v>
      </c>
      <c r="AC34" s="383">
        <v>99.9</v>
      </c>
      <c r="AD34" s="383">
        <v>99.8</v>
      </c>
      <c r="AE34" s="383">
        <v>98</v>
      </c>
      <c r="AF34" s="383">
        <v>99.6</v>
      </c>
    </row>
    <row r="35" spans="1:32" s="385" customFormat="1" ht="19.5" customHeight="1">
      <c r="A35" s="386"/>
      <c r="B35" s="387">
        <f>B34+1</f>
        <v>24</v>
      </c>
      <c r="C35" s="383">
        <v>99.7</v>
      </c>
      <c r="D35" s="383">
        <v>99.7</v>
      </c>
      <c r="E35" s="383">
        <v>101.3</v>
      </c>
      <c r="F35" s="383">
        <v>101.4</v>
      </c>
      <c r="G35" s="383">
        <v>99</v>
      </c>
      <c r="H35" s="383">
        <v>98.1</v>
      </c>
      <c r="I35" s="383">
        <v>97.3</v>
      </c>
      <c r="J35" s="383">
        <v>103.4</v>
      </c>
      <c r="K35" s="383">
        <v>97.9</v>
      </c>
      <c r="L35" s="383">
        <v>98.9</v>
      </c>
      <c r="M35" s="383">
        <v>101.2</v>
      </c>
      <c r="N35" s="383">
        <v>98.4</v>
      </c>
      <c r="O35" s="383">
        <v>97.7</v>
      </c>
      <c r="P35" s="409"/>
      <c r="Q35" s="383">
        <v>100.2</v>
      </c>
      <c r="R35" s="383">
        <v>99.5</v>
      </c>
      <c r="S35" s="383">
        <v>99.4</v>
      </c>
      <c r="T35" s="383">
        <v>99.9</v>
      </c>
      <c r="U35" s="383">
        <v>107.3</v>
      </c>
      <c r="V35" s="383">
        <v>108.8</v>
      </c>
      <c r="W35" s="383">
        <v>107</v>
      </c>
      <c r="X35" s="383">
        <v>120.7</v>
      </c>
      <c r="Y35" s="383">
        <v>100.4</v>
      </c>
      <c r="Z35" s="383">
        <v>91.7</v>
      </c>
      <c r="AA35" s="383">
        <v>78.7</v>
      </c>
      <c r="AB35" s="383">
        <v>95.1</v>
      </c>
      <c r="AC35" s="383">
        <v>101.6</v>
      </c>
      <c r="AD35" s="383">
        <v>101.4</v>
      </c>
      <c r="AE35" s="383">
        <v>96.2</v>
      </c>
      <c r="AF35" s="383">
        <v>99.6</v>
      </c>
    </row>
    <row r="36" spans="1:33" s="396" customFormat="1" ht="19.5" customHeight="1">
      <c r="A36" s="778" t="s">
        <v>674</v>
      </c>
      <c r="B36" s="389">
        <f>B35+1</f>
        <v>25</v>
      </c>
      <c r="C36" s="391">
        <v>100</v>
      </c>
      <c r="D36" s="391">
        <v>99.6</v>
      </c>
      <c r="E36" s="391">
        <v>100.8</v>
      </c>
      <c r="F36" s="391">
        <v>102.4</v>
      </c>
      <c r="G36" s="391">
        <v>99.3</v>
      </c>
      <c r="H36" s="391">
        <v>98.1</v>
      </c>
      <c r="I36" s="391">
        <v>97.2</v>
      </c>
      <c r="J36" s="391">
        <v>101.7</v>
      </c>
      <c r="K36" s="391">
        <v>97.3</v>
      </c>
      <c r="L36" s="391">
        <v>99</v>
      </c>
      <c r="M36" s="391">
        <v>100.8</v>
      </c>
      <c r="N36" s="391">
        <v>96.9</v>
      </c>
      <c r="O36" s="391">
        <v>96.7</v>
      </c>
      <c r="P36" s="391"/>
      <c r="Q36" s="410">
        <v>100.5</v>
      </c>
      <c r="R36" s="391">
        <v>99.1</v>
      </c>
      <c r="S36" s="391">
        <v>99</v>
      </c>
      <c r="T36" s="391">
        <v>99.7</v>
      </c>
      <c r="U36" s="391">
        <v>112.3</v>
      </c>
      <c r="V36" s="391">
        <v>116.6</v>
      </c>
      <c r="W36" s="391">
        <v>109.9</v>
      </c>
      <c r="X36" s="391">
        <v>130.3</v>
      </c>
      <c r="Y36" s="391">
        <v>100.9</v>
      </c>
      <c r="Z36" s="391">
        <v>89.7</v>
      </c>
      <c r="AA36" s="391">
        <v>73.2</v>
      </c>
      <c r="AB36" s="391">
        <v>93.3</v>
      </c>
      <c r="AC36" s="411">
        <v>101.6</v>
      </c>
      <c r="AD36" s="391">
        <v>102.1</v>
      </c>
      <c r="AE36" s="391">
        <v>95.8</v>
      </c>
      <c r="AF36" s="391">
        <v>99.2</v>
      </c>
      <c r="AG36" s="391"/>
    </row>
    <row r="37" spans="1:33" s="385" customFormat="1" ht="6" customHeight="1">
      <c r="A37" s="778"/>
      <c r="B37" s="397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409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</row>
    <row r="38" spans="1:33" s="385" customFormat="1" ht="19.5" customHeight="1">
      <c r="A38" s="778"/>
      <c r="B38" s="24">
        <f>B36</f>
        <v>25</v>
      </c>
      <c r="C38" s="383">
        <v>99.3</v>
      </c>
      <c r="D38" s="383">
        <v>100.3</v>
      </c>
      <c r="E38" s="383">
        <v>101.3</v>
      </c>
      <c r="F38" s="383">
        <v>101</v>
      </c>
      <c r="G38" s="383">
        <v>98.3</v>
      </c>
      <c r="H38" s="383">
        <v>98.1</v>
      </c>
      <c r="I38" s="383">
        <v>103</v>
      </c>
      <c r="J38" s="383">
        <v>112.2</v>
      </c>
      <c r="K38" s="383">
        <v>96.9</v>
      </c>
      <c r="L38" s="383">
        <v>98.6</v>
      </c>
      <c r="M38" s="383">
        <v>100.5</v>
      </c>
      <c r="N38" s="383">
        <v>97.1</v>
      </c>
      <c r="O38" s="383">
        <v>97.1</v>
      </c>
      <c r="P38" s="383"/>
      <c r="Q38" s="383">
        <v>100.2</v>
      </c>
      <c r="R38" s="383">
        <v>99.2</v>
      </c>
      <c r="S38" s="383">
        <v>99.2</v>
      </c>
      <c r="T38" s="383">
        <v>99.8</v>
      </c>
      <c r="U38" s="383">
        <v>108.5</v>
      </c>
      <c r="V38" s="383">
        <v>110.4</v>
      </c>
      <c r="W38" s="383">
        <v>107.5</v>
      </c>
      <c r="X38" s="383">
        <v>125.8</v>
      </c>
      <c r="Y38" s="383">
        <v>100.6</v>
      </c>
      <c r="Z38" s="383">
        <v>89.3</v>
      </c>
      <c r="AA38" s="383">
        <v>71.6</v>
      </c>
      <c r="AB38" s="383">
        <v>95.1</v>
      </c>
      <c r="AC38" s="383">
        <v>102</v>
      </c>
      <c r="AD38" s="383">
        <v>101.8</v>
      </c>
      <c r="AE38" s="383">
        <v>95.8</v>
      </c>
      <c r="AF38" s="383">
        <v>99.6</v>
      </c>
      <c r="AG38" s="383"/>
    </row>
    <row r="39" spans="1:33" s="385" customFormat="1" ht="19.5" customHeight="1">
      <c r="A39" s="778"/>
      <c r="B39" s="401" t="s">
        <v>663</v>
      </c>
      <c r="C39" s="383">
        <v>99.2</v>
      </c>
      <c r="D39" s="383">
        <v>99.3</v>
      </c>
      <c r="E39" s="383">
        <v>101.3</v>
      </c>
      <c r="F39" s="383">
        <v>99</v>
      </c>
      <c r="G39" s="383">
        <v>98.5</v>
      </c>
      <c r="H39" s="383">
        <v>97.9</v>
      </c>
      <c r="I39" s="383">
        <v>97</v>
      </c>
      <c r="J39" s="383">
        <v>105.9</v>
      </c>
      <c r="K39" s="383">
        <v>96.9</v>
      </c>
      <c r="L39" s="383">
        <v>99.1</v>
      </c>
      <c r="M39" s="383">
        <v>100.6</v>
      </c>
      <c r="N39" s="383">
        <v>97.2</v>
      </c>
      <c r="O39" s="383">
        <v>96.9</v>
      </c>
      <c r="P39" s="383"/>
      <c r="Q39" s="383">
        <v>100.2</v>
      </c>
      <c r="R39" s="383">
        <v>99.2</v>
      </c>
      <c r="S39" s="383">
        <v>99.1</v>
      </c>
      <c r="T39" s="383">
        <v>99.8</v>
      </c>
      <c r="U39" s="383">
        <v>108.7</v>
      </c>
      <c r="V39" s="383">
        <v>109.9</v>
      </c>
      <c r="W39" s="383">
        <v>106.9</v>
      </c>
      <c r="X39" s="383">
        <v>132.9</v>
      </c>
      <c r="Y39" s="383">
        <v>100.6</v>
      </c>
      <c r="Z39" s="383">
        <v>89.9</v>
      </c>
      <c r="AA39" s="383">
        <v>73.7</v>
      </c>
      <c r="AB39" s="383">
        <v>93.9</v>
      </c>
      <c r="AC39" s="383">
        <v>100.6</v>
      </c>
      <c r="AD39" s="383">
        <v>102.1</v>
      </c>
      <c r="AE39" s="383">
        <v>96</v>
      </c>
      <c r="AF39" s="383">
        <v>99.6</v>
      </c>
      <c r="AG39" s="383"/>
    </row>
    <row r="40" spans="1:33" s="385" customFormat="1" ht="19.5" customHeight="1">
      <c r="A40" s="778"/>
      <c r="B40" s="401" t="s">
        <v>664</v>
      </c>
      <c r="C40" s="383">
        <v>99.4</v>
      </c>
      <c r="D40" s="383">
        <v>98.8</v>
      </c>
      <c r="E40" s="383">
        <v>101.2</v>
      </c>
      <c r="F40" s="383">
        <v>99.5</v>
      </c>
      <c r="G40" s="383">
        <v>98.2</v>
      </c>
      <c r="H40" s="383">
        <v>97.8</v>
      </c>
      <c r="I40" s="383">
        <v>93.4</v>
      </c>
      <c r="J40" s="383">
        <v>104.2</v>
      </c>
      <c r="K40" s="383">
        <v>96.6</v>
      </c>
      <c r="L40" s="383">
        <v>99.3</v>
      </c>
      <c r="M40" s="383">
        <v>100.5</v>
      </c>
      <c r="N40" s="383">
        <v>97</v>
      </c>
      <c r="O40" s="383">
        <v>97</v>
      </c>
      <c r="P40" s="383"/>
      <c r="Q40" s="383">
        <v>100.2</v>
      </c>
      <c r="R40" s="383">
        <v>99.2</v>
      </c>
      <c r="S40" s="383">
        <v>99.1</v>
      </c>
      <c r="T40" s="383">
        <v>99.8</v>
      </c>
      <c r="U40" s="383">
        <v>108.6</v>
      </c>
      <c r="V40" s="383">
        <v>110</v>
      </c>
      <c r="W40" s="383">
        <v>107</v>
      </c>
      <c r="X40" s="383">
        <v>131.8</v>
      </c>
      <c r="Y40" s="383">
        <v>100.6</v>
      </c>
      <c r="Z40" s="383">
        <v>90.2</v>
      </c>
      <c r="AA40" s="383">
        <v>74.5</v>
      </c>
      <c r="AB40" s="383">
        <v>94.1</v>
      </c>
      <c r="AC40" s="383">
        <v>100.5</v>
      </c>
      <c r="AD40" s="383">
        <v>101.9</v>
      </c>
      <c r="AE40" s="383">
        <v>96</v>
      </c>
      <c r="AF40" s="383">
        <v>99.6</v>
      </c>
      <c r="AG40" s="383"/>
    </row>
    <row r="41" spans="1:33" s="385" customFormat="1" ht="19.5" customHeight="1">
      <c r="A41" s="778"/>
      <c r="B41" s="401" t="s">
        <v>665</v>
      </c>
      <c r="C41" s="383">
        <v>99.7</v>
      </c>
      <c r="D41" s="383">
        <v>98.8</v>
      </c>
      <c r="E41" s="383">
        <v>101.3</v>
      </c>
      <c r="F41" s="383">
        <v>100.3</v>
      </c>
      <c r="G41" s="383">
        <v>98.3</v>
      </c>
      <c r="H41" s="383">
        <v>97.1</v>
      </c>
      <c r="I41" s="383">
        <v>93.6</v>
      </c>
      <c r="J41" s="383">
        <v>100.8</v>
      </c>
      <c r="K41" s="383">
        <v>96.6</v>
      </c>
      <c r="L41" s="383">
        <v>99.5</v>
      </c>
      <c r="M41" s="383">
        <v>100.5</v>
      </c>
      <c r="N41" s="383">
        <v>96.8</v>
      </c>
      <c r="O41" s="383">
        <v>97</v>
      </c>
      <c r="P41" s="383"/>
      <c r="Q41" s="383">
        <v>100.1</v>
      </c>
      <c r="R41" s="383">
        <v>99.1</v>
      </c>
      <c r="S41" s="383">
        <v>99.1</v>
      </c>
      <c r="T41" s="383">
        <v>99.7</v>
      </c>
      <c r="U41" s="383">
        <v>109.3</v>
      </c>
      <c r="V41" s="383">
        <v>111.3</v>
      </c>
      <c r="W41" s="383">
        <v>108</v>
      </c>
      <c r="X41" s="383">
        <v>129</v>
      </c>
      <c r="Y41" s="383">
        <v>100.8</v>
      </c>
      <c r="Z41" s="383">
        <v>90.5</v>
      </c>
      <c r="AA41" s="383">
        <v>76</v>
      </c>
      <c r="AB41" s="383">
        <v>93.7</v>
      </c>
      <c r="AC41" s="383">
        <v>101.7</v>
      </c>
      <c r="AD41" s="383">
        <v>101.7</v>
      </c>
      <c r="AE41" s="383">
        <v>95.3</v>
      </c>
      <c r="AF41" s="383">
        <v>99.1</v>
      </c>
      <c r="AG41" s="383"/>
    </row>
    <row r="42" spans="1:33" s="385" customFormat="1" ht="19.5" customHeight="1">
      <c r="A42" s="778"/>
      <c r="B42" s="401" t="s">
        <v>666</v>
      </c>
      <c r="C42" s="383">
        <v>99.8</v>
      </c>
      <c r="D42" s="383">
        <v>98.7</v>
      </c>
      <c r="E42" s="383">
        <v>101.2</v>
      </c>
      <c r="F42" s="383">
        <v>99.5</v>
      </c>
      <c r="G42" s="383">
        <v>98.5</v>
      </c>
      <c r="H42" s="383">
        <v>96.9</v>
      </c>
      <c r="I42" s="383">
        <v>91.3</v>
      </c>
      <c r="J42" s="383">
        <v>104.4</v>
      </c>
      <c r="K42" s="383">
        <v>96.8</v>
      </c>
      <c r="L42" s="383">
        <v>99.2</v>
      </c>
      <c r="M42" s="383">
        <v>100.4</v>
      </c>
      <c r="N42" s="383">
        <v>96.8</v>
      </c>
      <c r="O42" s="383">
        <v>96.8</v>
      </c>
      <c r="P42" s="383"/>
      <c r="Q42" s="383">
        <v>100.5</v>
      </c>
      <c r="R42" s="383">
        <v>99.1</v>
      </c>
      <c r="S42" s="383">
        <v>99</v>
      </c>
      <c r="T42" s="383">
        <v>99.5</v>
      </c>
      <c r="U42" s="383">
        <v>111.7</v>
      </c>
      <c r="V42" s="383">
        <v>116.1</v>
      </c>
      <c r="W42" s="383">
        <v>109.3</v>
      </c>
      <c r="X42" s="383">
        <v>127.4</v>
      </c>
      <c r="Y42" s="383">
        <v>100.8</v>
      </c>
      <c r="Z42" s="383">
        <v>90</v>
      </c>
      <c r="AA42" s="383">
        <v>74.4</v>
      </c>
      <c r="AB42" s="383">
        <v>93.7</v>
      </c>
      <c r="AC42" s="383">
        <v>101.4</v>
      </c>
      <c r="AD42" s="383">
        <v>102</v>
      </c>
      <c r="AE42" s="383">
        <v>95.5</v>
      </c>
      <c r="AF42" s="383">
        <v>99.1</v>
      </c>
      <c r="AG42" s="383"/>
    </row>
    <row r="43" spans="1:33" s="385" customFormat="1" ht="19.5" customHeight="1">
      <c r="A43" s="778"/>
      <c r="B43" s="401" t="s">
        <v>667</v>
      </c>
      <c r="C43" s="383">
        <v>99.8</v>
      </c>
      <c r="D43" s="383">
        <v>98.6</v>
      </c>
      <c r="E43" s="383">
        <v>101.3</v>
      </c>
      <c r="F43" s="383">
        <v>99.9</v>
      </c>
      <c r="G43" s="383">
        <v>98.4</v>
      </c>
      <c r="H43" s="383">
        <v>96.6</v>
      </c>
      <c r="I43" s="383">
        <v>90.4</v>
      </c>
      <c r="J43" s="383">
        <v>103.4</v>
      </c>
      <c r="K43" s="383">
        <v>97.3</v>
      </c>
      <c r="L43" s="383">
        <v>99.2</v>
      </c>
      <c r="M43" s="383">
        <v>100.6</v>
      </c>
      <c r="N43" s="383">
        <v>96.9</v>
      </c>
      <c r="O43" s="383">
        <v>96.6</v>
      </c>
      <c r="P43" s="383"/>
      <c r="Q43" s="383">
        <v>100.5</v>
      </c>
      <c r="R43" s="383">
        <v>99</v>
      </c>
      <c r="S43" s="383">
        <v>99</v>
      </c>
      <c r="T43" s="383">
        <v>99.5</v>
      </c>
      <c r="U43" s="383">
        <v>112.8</v>
      </c>
      <c r="V43" s="383">
        <v>118</v>
      </c>
      <c r="W43" s="383">
        <v>110.3</v>
      </c>
      <c r="X43" s="383">
        <v>127.1</v>
      </c>
      <c r="Y43" s="383">
        <v>100.9</v>
      </c>
      <c r="Z43" s="383">
        <v>89.7</v>
      </c>
      <c r="AA43" s="383">
        <v>73.6</v>
      </c>
      <c r="AB43" s="383">
        <v>93.4</v>
      </c>
      <c r="AC43" s="383">
        <v>101.3</v>
      </c>
      <c r="AD43" s="383">
        <v>102.1</v>
      </c>
      <c r="AE43" s="383">
        <v>95.4</v>
      </c>
      <c r="AF43" s="383">
        <v>99.1</v>
      </c>
      <c r="AG43" s="383"/>
    </row>
    <row r="44" spans="1:33" s="385" customFormat="1" ht="19.5" customHeight="1">
      <c r="A44" s="778"/>
      <c r="B44" s="401" t="s">
        <v>668</v>
      </c>
      <c r="C44" s="383">
        <v>100</v>
      </c>
      <c r="D44" s="383">
        <v>99.1</v>
      </c>
      <c r="E44" s="383">
        <v>101.2</v>
      </c>
      <c r="F44" s="383">
        <v>101.6</v>
      </c>
      <c r="G44" s="383">
        <v>99.2</v>
      </c>
      <c r="H44" s="383">
        <v>96.5</v>
      </c>
      <c r="I44" s="383">
        <v>95.7</v>
      </c>
      <c r="J44" s="383">
        <v>98.4</v>
      </c>
      <c r="K44" s="383">
        <v>97.6</v>
      </c>
      <c r="L44" s="383">
        <v>98.7</v>
      </c>
      <c r="M44" s="383">
        <v>100.6</v>
      </c>
      <c r="N44" s="383">
        <v>96.5</v>
      </c>
      <c r="O44" s="383">
        <v>96.6</v>
      </c>
      <c r="P44" s="383"/>
      <c r="Q44" s="383">
        <v>100.7</v>
      </c>
      <c r="R44" s="383">
        <v>99</v>
      </c>
      <c r="S44" s="383">
        <v>98.9</v>
      </c>
      <c r="T44" s="383">
        <v>99.5</v>
      </c>
      <c r="U44" s="383">
        <v>113.6</v>
      </c>
      <c r="V44" s="383">
        <v>119.2</v>
      </c>
      <c r="W44" s="383">
        <v>111.1</v>
      </c>
      <c r="X44" s="383">
        <v>128.1</v>
      </c>
      <c r="Y44" s="383">
        <v>100.9</v>
      </c>
      <c r="Z44" s="383">
        <v>89.6</v>
      </c>
      <c r="AA44" s="383">
        <v>73.4</v>
      </c>
      <c r="AB44" s="383">
        <v>92.3</v>
      </c>
      <c r="AC44" s="383">
        <v>101.1</v>
      </c>
      <c r="AD44" s="383">
        <v>102.2</v>
      </c>
      <c r="AE44" s="383">
        <v>95.5</v>
      </c>
      <c r="AF44" s="383">
        <v>99.1</v>
      </c>
      <c r="AG44" s="383"/>
    </row>
    <row r="45" spans="1:33" s="385" customFormat="1" ht="19.5" customHeight="1">
      <c r="A45" s="778"/>
      <c r="B45" s="401" t="s">
        <v>669</v>
      </c>
      <c r="C45" s="383">
        <v>100.3</v>
      </c>
      <c r="D45" s="383">
        <v>99.3</v>
      </c>
      <c r="E45" s="383">
        <v>100.9</v>
      </c>
      <c r="F45" s="383">
        <v>103.3</v>
      </c>
      <c r="G45" s="383">
        <v>99.5</v>
      </c>
      <c r="H45" s="383">
        <v>96.9</v>
      </c>
      <c r="I45" s="383">
        <v>94.5</v>
      </c>
      <c r="J45" s="383">
        <v>101.6</v>
      </c>
      <c r="K45" s="383">
        <v>97.3</v>
      </c>
      <c r="L45" s="383">
        <v>98.6</v>
      </c>
      <c r="M45" s="383">
        <v>101.1</v>
      </c>
      <c r="N45" s="383">
        <v>96.6</v>
      </c>
      <c r="O45" s="383">
        <v>96.1</v>
      </c>
      <c r="P45" s="383"/>
      <c r="Q45" s="383">
        <v>100.7</v>
      </c>
      <c r="R45" s="383">
        <v>99</v>
      </c>
      <c r="S45" s="383">
        <v>98.9</v>
      </c>
      <c r="T45" s="383">
        <v>99.5</v>
      </c>
      <c r="U45" s="383">
        <v>114.2</v>
      </c>
      <c r="V45" s="383">
        <v>119.8</v>
      </c>
      <c r="W45" s="383">
        <v>111.5</v>
      </c>
      <c r="X45" s="383">
        <v>130.4</v>
      </c>
      <c r="Y45" s="383">
        <v>101</v>
      </c>
      <c r="Z45" s="383">
        <v>88.9</v>
      </c>
      <c r="AA45" s="383">
        <v>71.7</v>
      </c>
      <c r="AB45" s="383">
        <v>91.9</v>
      </c>
      <c r="AC45" s="383">
        <v>100.8</v>
      </c>
      <c r="AD45" s="383">
        <v>101.9</v>
      </c>
      <c r="AE45" s="383">
        <v>95.3</v>
      </c>
      <c r="AF45" s="383">
        <v>99.1</v>
      </c>
      <c r="AG45" s="383"/>
    </row>
    <row r="46" spans="1:33" s="385" customFormat="1" ht="19.5" customHeight="1">
      <c r="A46" s="381"/>
      <c r="B46" s="401" t="s">
        <v>670</v>
      </c>
      <c r="C46" s="383">
        <v>100.6</v>
      </c>
      <c r="D46" s="383">
        <v>100.3</v>
      </c>
      <c r="E46" s="383">
        <v>100.9</v>
      </c>
      <c r="F46" s="383">
        <v>107.9</v>
      </c>
      <c r="G46" s="383">
        <v>100</v>
      </c>
      <c r="H46" s="383">
        <v>97.9</v>
      </c>
      <c r="I46" s="383">
        <v>101.4</v>
      </c>
      <c r="J46" s="383">
        <v>95.1</v>
      </c>
      <c r="K46" s="383">
        <v>97.9</v>
      </c>
      <c r="L46" s="383">
        <v>98.6</v>
      </c>
      <c r="M46" s="383">
        <v>101</v>
      </c>
      <c r="N46" s="383">
        <v>97</v>
      </c>
      <c r="O46" s="383">
        <v>96.5</v>
      </c>
      <c r="P46" s="383"/>
      <c r="Q46" s="383">
        <v>100.7</v>
      </c>
      <c r="R46" s="383">
        <v>99</v>
      </c>
      <c r="S46" s="383">
        <v>98.9</v>
      </c>
      <c r="T46" s="383">
        <v>99.8</v>
      </c>
      <c r="U46" s="383">
        <v>115.1</v>
      </c>
      <c r="V46" s="383">
        <v>121.5</v>
      </c>
      <c r="W46" s="383">
        <v>111.8</v>
      </c>
      <c r="X46" s="383">
        <v>131.6</v>
      </c>
      <c r="Y46" s="383">
        <v>101</v>
      </c>
      <c r="Z46" s="383">
        <v>89.2</v>
      </c>
      <c r="AA46" s="383">
        <v>71.7</v>
      </c>
      <c r="AB46" s="383">
        <v>92.5</v>
      </c>
      <c r="AC46" s="383">
        <v>101.4</v>
      </c>
      <c r="AD46" s="383">
        <v>102.1</v>
      </c>
      <c r="AE46" s="383">
        <v>96.2</v>
      </c>
      <c r="AF46" s="383">
        <v>99.1</v>
      </c>
      <c r="AG46" s="383"/>
    </row>
    <row r="47" spans="1:33" s="385" customFormat="1" ht="19.5" customHeight="1">
      <c r="A47" s="381"/>
      <c r="B47" s="401" t="s">
        <v>671</v>
      </c>
      <c r="C47" s="383">
        <v>100.7</v>
      </c>
      <c r="D47" s="383">
        <v>100.2</v>
      </c>
      <c r="E47" s="383">
        <v>100.3</v>
      </c>
      <c r="F47" s="383">
        <v>105</v>
      </c>
      <c r="G47" s="383">
        <v>100.3</v>
      </c>
      <c r="H47" s="383">
        <v>99.5</v>
      </c>
      <c r="I47" s="383">
        <v>101.6</v>
      </c>
      <c r="J47" s="383">
        <v>93</v>
      </c>
      <c r="K47" s="383">
        <v>97.9</v>
      </c>
      <c r="L47" s="383">
        <v>98.9</v>
      </c>
      <c r="M47" s="383">
        <v>101.2</v>
      </c>
      <c r="N47" s="383">
        <v>97.4</v>
      </c>
      <c r="O47" s="383">
        <v>96.6</v>
      </c>
      <c r="P47" s="383"/>
      <c r="Q47" s="383">
        <v>100.7</v>
      </c>
      <c r="R47" s="383">
        <v>98.9</v>
      </c>
      <c r="S47" s="383">
        <v>98.8</v>
      </c>
      <c r="T47" s="383">
        <v>99.7</v>
      </c>
      <c r="U47" s="383">
        <v>115.2</v>
      </c>
      <c r="V47" s="383">
        <v>121.4</v>
      </c>
      <c r="W47" s="383">
        <v>112.1</v>
      </c>
      <c r="X47" s="383">
        <v>131.8</v>
      </c>
      <c r="Y47" s="383">
        <v>101.2</v>
      </c>
      <c r="Z47" s="383">
        <v>89.7</v>
      </c>
      <c r="AA47" s="383">
        <v>72.9</v>
      </c>
      <c r="AB47" s="383">
        <v>92.7</v>
      </c>
      <c r="AC47" s="383">
        <v>102.6</v>
      </c>
      <c r="AD47" s="383">
        <v>102.2</v>
      </c>
      <c r="AE47" s="383">
        <v>96.3</v>
      </c>
      <c r="AF47" s="383">
        <v>99.1</v>
      </c>
      <c r="AG47" s="383"/>
    </row>
    <row r="48" spans="1:33" s="385" customFormat="1" ht="19.5" customHeight="1">
      <c r="A48" s="381"/>
      <c r="B48" s="401" t="s">
        <v>672</v>
      </c>
      <c r="C48" s="383">
        <v>100.8</v>
      </c>
      <c r="D48" s="383">
        <v>100.4</v>
      </c>
      <c r="E48" s="383">
        <v>99.7</v>
      </c>
      <c r="F48" s="383">
        <v>104.9</v>
      </c>
      <c r="G48" s="383">
        <v>100.7</v>
      </c>
      <c r="H48" s="383">
        <v>100.2</v>
      </c>
      <c r="I48" s="383">
        <v>102.1</v>
      </c>
      <c r="J48" s="383">
        <v>97.1</v>
      </c>
      <c r="K48" s="383">
        <v>98.3</v>
      </c>
      <c r="L48" s="383">
        <v>99.4</v>
      </c>
      <c r="M48" s="383">
        <v>101.4</v>
      </c>
      <c r="N48" s="383">
        <v>96.8</v>
      </c>
      <c r="O48" s="383">
        <v>96.5</v>
      </c>
      <c r="P48" s="383"/>
      <c r="Q48" s="383">
        <v>100.8</v>
      </c>
      <c r="R48" s="383">
        <v>99</v>
      </c>
      <c r="S48" s="383">
        <v>98.8</v>
      </c>
      <c r="T48" s="383">
        <v>99.9</v>
      </c>
      <c r="U48" s="383">
        <v>114.9</v>
      </c>
      <c r="V48" s="383">
        <v>120.8</v>
      </c>
      <c r="W48" s="383">
        <v>111.6</v>
      </c>
      <c r="X48" s="383">
        <v>133.2</v>
      </c>
      <c r="Y48" s="383">
        <v>101.2</v>
      </c>
      <c r="Z48" s="383">
        <v>89.8</v>
      </c>
      <c r="AA48" s="383">
        <v>72.7</v>
      </c>
      <c r="AB48" s="383">
        <v>93.1</v>
      </c>
      <c r="AC48" s="383">
        <v>103</v>
      </c>
      <c r="AD48" s="383">
        <v>102.4</v>
      </c>
      <c r="AE48" s="383">
        <v>96.6</v>
      </c>
      <c r="AF48" s="383">
        <v>99.1</v>
      </c>
      <c r="AG48" s="383"/>
    </row>
    <row r="49" spans="1:33" s="385" customFormat="1" ht="19.5" customHeight="1">
      <c r="A49" s="381"/>
      <c r="B49" s="401" t="s">
        <v>673</v>
      </c>
      <c r="C49" s="383">
        <v>100.9</v>
      </c>
      <c r="D49" s="383">
        <v>101</v>
      </c>
      <c r="E49" s="383">
        <v>99.4</v>
      </c>
      <c r="F49" s="383">
        <v>106.7</v>
      </c>
      <c r="G49" s="383">
        <v>101.3</v>
      </c>
      <c r="H49" s="383">
        <v>101.9</v>
      </c>
      <c r="I49" s="383">
        <v>102.8</v>
      </c>
      <c r="J49" s="383">
        <v>104.8</v>
      </c>
      <c r="K49" s="383">
        <v>97.6</v>
      </c>
      <c r="L49" s="383">
        <v>99.4</v>
      </c>
      <c r="M49" s="383">
        <v>101.5</v>
      </c>
      <c r="N49" s="383">
        <v>96.9</v>
      </c>
      <c r="O49" s="383">
        <v>96.2</v>
      </c>
      <c r="P49" s="383"/>
      <c r="Q49" s="383">
        <v>100.9</v>
      </c>
      <c r="R49" s="383">
        <v>98.9</v>
      </c>
      <c r="S49" s="383">
        <v>98.8</v>
      </c>
      <c r="T49" s="383">
        <v>99.9</v>
      </c>
      <c r="U49" s="383">
        <v>114.6</v>
      </c>
      <c r="V49" s="383">
        <v>120.3</v>
      </c>
      <c r="W49" s="383">
        <v>111.1</v>
      </c>
      <c r="X49" s="383">
        <v>134.6</v>
      </c>
      <c r="Y49" s="383">
        <v>101.2</v>
      </c>
      <c r="Z49" s="383">
        <v>89.7</v>
      </c>
      <c r="AA49" s="383">
        <v>72.6</v>
      </c>
      <c r="AB49" s="383">
        <v>93.5</v>
      </c>
      <c r="AC49" s="383">
        <v>102.4</v>
      </c>
      <c r="AD49" s="383">
        <v>102.2</v>
      </c>
      <c r="AE49" s="383">
        <v>96.2</v>
      </c>
      <c r="AF49" s="383">
        <v>99.1</v>
      </c>
      <c r="AG49" s="383"/>
    </row>
    <row r="50" spans="1:32" s="418" customFormat="1" ht="5.25" customHeight="1" thickBot="1">
      <c r="A50" s="412"/>
      <c r="B50" s="403"/>
      <c r="C50" s="413"/>
      <c r="D50" s="414"/>
      <c r="E50" s="414"/>
      <c r="F50" s="414"/>
      <c r="G50" s="414"/>
      <c r="H50" s="414"/>
      <c r="I50" s="414"/>
      <c r="J50" s="414"/>
      <c r="K50" s="414"/>
      <c r="L50" s="415"/>
      <c r="M50" s="414"/>
      <c r="N50" s="414"/>
      <c r="O50" s="414"/>
      <c r="P50" s="416"/>
      <c r="Q50" s="417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</row>
    <row r="51" spans="1:32" s="418" customFormat="1" ht="16.5" customHeight="1">
      <c r="A51" s="419" t="s">
        <v>675</v>
      </c>
      <c r="B51" s="420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2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</row>
    <row r="52" spans="1:2" s="418" customFormat="1" ht="13.5">
      <c r="A52" s="423"/>
      <c r="B52" s="424"/>
    </row>
    <row r="53" spans="1:2" s="418" customFormat="1" ht="13.5">
      <c r="A53" s="423"/>
      <c r="B53" s="424"/>
    </row>
    <row r="54" spans="1:32" s="418" customFormat="1" ht="13.5">
      <c r="A54" s="423"/>
      <c r="B54" s="424"/>
      <c r="AE54" s="425"/>
      <c r="AF54" s="425"/>
    </row>
    <row r="55" spans="1:2" s="418" customFormat="1" ht="13.5">
      <c r="A55" s="423"/>
      <c r="B55" s="424"/>
    </row>
    <row r="56" spans="1:2" s="418" customFormat="1" ht="13.5">
      <c r="A56" s="423"/>
      <c r="B56" s="424"/>
    </row>
    <row r="57" spans="1:2" s="418" customFormat="1" ht="13.5">
      <c r="A57" s="423"/>
      <c r="B57" s="424"/>
    </row>
    <row r="58" spans="1:2" s="418" customFormat="1" ht="13.5">
      <c r="A58" s="423"/>
      <c r="B58" s="424"/>
    </row>
    <row r="59" spans="1:2" s="418" customFormat="1" ht="13.5">
      <c r="A59" s="423"/>
      <c r="B59" s="424"/>
    </row>
    <row r="60" spans="1:2" s="418" customFormat="1" ht="13.5">
      <c r="A60" s="423"/>
      <c r="B60" s="424"/>
    </row>
    <row r="61" spans="1:2" s="418" customFormat="1" ht="13.5">
      <c r="A61" s="423"/>
      <c r="B61" s="424"/>
    </row>
    <row r="62" spans="1:2" s="418" customFormat="1" ht="13.5">
      <c r="A62" s="423"/>
      <c r="B62" s="424"/>
    </row>
    <row r="63" spans="1:2" s="418" customFormat="1" ht="13.5">
      <c r="A63" s="423"/>
      <c r="B63" s="424"/>
    </row>
    <row r="64" spans="1:2" s="418" customFormat="1" ht="13.5">
      <c r="A64" s="423"/>
      <c r="B64" s="424"/>
    </row>
    <row r="65" spans="1:2" s="418" customFormat="1" ht="13.5">
      <c r="A65" s="423"/>
      <c r="B65" s="424"/>
    </row>
    <row r="66" spans="1:2" s="418" customFormat="1" ht="13.5">
      <c r="A66" s="423"/>
      <c r="B66" s="424"/>
    </row>
    <row r="67" spans="1:2" s="418" customFormat="1" ht="13.5">
      <c r="A67" s="423"/>
      <c r="B67" s="424"/>
    </row>
    <row r="68" spans="1:2" s="418" customFormat="1" ht="13.5">
      <c r="A68" s="423"/>
      <c r="B68" s="424"/>
    </row>
    <row r="69" spans="1:2" s="418" customFormat="1" ht="13.5">
      <c r="A69" s="423"/>
      <c r="B69" s="424"/>
    </row>
    <row r="70" spans="1:2" s="418" customFormat="1" ht="13.5">
      <c r="A70" s="423"/>
      <c r="B70" s="424"/>
    </row>
    <row r="71" spans="1:2" s="418" customFormat="1" ht="13.5">
      <c r="A71" s="423"/>
      <c r="B71" s="424"/>
    </row>
    <row r="72" spans="1:2" s="418" customFormat="1" ht="13.5">
      <c r="A72" s="423"/>
      <c r="B72" s="424"/>
    </row>
    <row r="73" spans="1:2" s="418" customFormat="1" ht="13.5">
      <c r="A73" s="423"/>
      <c r="B73" s="424"/>
    </row>
    <row r="74" spans="1:2" s="418" customFormat="1" ht="13.5">
      <c r="A74" s="423"/>
      <c r="B74" s="424"/>
    </row>
    <row r="75" spans="1:2" s="418" customFormat="1" ht="13.5">
      <c r="A75" s="423"/>
      <c r="B75" s="424"/>
    </row>
    <row r="76" spans="1:2" s="418" customFormat="1" ht="13.5">
      <c r="A76" s="423"/>
      <c r="B76" s="424"/>
    </row>
    <row r="77" spans="1:2" s="418" customFormat="1" ht="13.5">
      <c r="A77" s="423"/>
      <c r="B77" s="424"/>
    </row>
    <row r="78" spans="1:2" s="418" customFormat="1" ht="13.5">
      <c r="A78" s="423"/>
      <c r="B78" s="424"/>
    </row>
    <row r="79" spans="1:2" s="418" customFormat="1" ht="13.5">
      <c r="A79" s="423"/>
      <c r="B79" s="424"/>
    </row>
    <row r="80" spans="1:2" s="418" customFormat="1" ht="13.5">
      <c r="A80" s="423"/>
      <c r="B80" s="424"/>
    </row>
    <row r="81" spans="1:2" s="418" customFormat="1" ht="13.5">
      <c r="A81" s="423"/>
      <c r="B81" s="424"/>
    </row>
    <row r="82" spans="1:2" s="418" customFormat="1" ht="13.5">
      <c r="A82" s="423"/>
      <c r="B82" s="424"/>
    </row>
    <row r="83" spans="1:2" s="418" customFormat="1" ht="13.5">
      <c r="A83" s="423"/>
      <c r="B83" s="424"/>
    </row>
    <row r="84" spans="1:2" s="418" customFormat="1" ht="13.5">
      <c r="A84" s="423"/>
      <c r="B84" s="424"/>
    </row>
    <row r="85" spans="1:2" s="418" customFormat="1" ht="13.5">
      <c r="A85" s="423"/>
      <c r="B85" s="424"/>
    </row>
    <row r="86" spans="1:2" s="418" customFormat="1" ht="13.5">
      <c r="A86" s="423"/>
      <c r="B86" s="424"/>
    </row>
    <row r="87" spans="1:2" s="418" customFormat="1" ht="13.5">
      <c r="A87" s="423"/>
      <c r="B87" s="424"/>
    </row>
    <row r="88" spans="1:2" s="418" customFormat="1" ht="13.5">
      <c r="A88" s="423"/>
      <c r="B88" s="424"/>
    </row>
    <row r="89" spans="1:2" s="418" customFormat="1" ht="13.5">
      <c r="A89" s="423"/>
      <c r="B89" s="424"/>
    </row>
    <row r="90" spans="1:2" s="418" customFormat="1" ht="13.5">
      <c r="A90" s="423"/>
      <c r="B90" s="424"/>
    </row>
    <row r="91" spans="1:2" s="418" customFormat="1" ht="13.5">
      <c r="A91" s="423"/>
      <c r="B91" s="424"/>
    </row>
    <row r="92" spans="1:2" s="418" customFormat="1" ht="13.5">
      <c r="A92" s="423"/>
      <c r="B92" s="424"/>
    </row>
    <row r="93" spans="1:2" s="418" customFormat="1" ht="13.5">
      <c r="A93" s="423"/>
      <c r="B93" s="424"/>
    </row>
    <row r="94" spans="1:2" s="418" customFormat="1" ht="13.5">
      <c r="A94" s="423"/>
      <c r="B94" s="424"/>
    </row>
    <row r="95" spans="1:2" s="418" customFormat="1" ht="13.5">
      <c r="A95" s="423"/>
      <c r="B95" s="424"/>
    </row>
    <row r="96" spans="1:2" s="418" customFormat="1" ht="13.5">
      <c r="A96" s="423"/>
      <c r="B96" s="424"/>
    </row>
    <row r="97" spans="1:2" s="418" customFormat="1" ht="13.5">
      <c r="A97" s="423"/>
      <c r="B97" s="424"/>
    </row>
    <row r="98" spans="1:2" s="418" customFormat="1" ht="13.5">
      <c r="A98" s="423"/>
      <c r="B98" s="424"/>
    </row>
    <row r="99" spans="1:2" s="418" customFormat="1" ht="13.5">
      <c r="A99" s="423"/>
      <c r="B99" s="424"/>
    </row>
    <row r="100" spans="1:2" s="418" customFormat="1" ht="13.5">
      <c r="A100" s="423"/>
      <c r="B100" s="424"/>
    </row>
    <row r="101" spans="1:2" s="418" customFormat="1" ht="13.5">
      <c r="A101" s="423"/>
      <c r="B101" s="424"/>
    </row>
    <row r="102" spans="1:2" s="418" customFormat="1" ht="13.5">
      <c r="A102" s="423"/>
      <c r="B102" s="424"/>
    </row>
    <row r="103" spans="1:2" s="418" customFormat="1" ht="13.5">
      <c r="A103" s="423"/>
      <c r="B103" s="424"/>
    </row>
    <row r="104" spans="1:2" s="418" customFormat="1" ht="13.5">
      <c r="A104" s="423"/>
      <c r="B104" s="424"/>
    </row>
    <row r="105" spans="1:2" s="418" customFormat="1" ht="13.5">
      <c r="A105" s="423"/>
      <c r="B105" s="424"/>
    </row>
    <row r="106" spans="1:2" s="418" customFormat="1" ht="13.5">
      <c r="A106" s="423"/>
      <c r="B106" s="424"/>
    </row>
    <row r="107" spans="1:2" s="418" customFormat="1" ht="13.5">
      <c r="A107" s="423"/>
      <c r="B107" s="424"/>
    </row>
    <row r="108" spans="1:2" s="418" customFormat="1" ht="13.5">
      <c r="A108" s="423"/>
      <c r="B108" s="424"/>
    </row>
    <row r="109" spans="1:2" s="418" customFormat="1" ht="13.5">
      <c r="A109" s="423"/>
      <c r="B109" s="424"/>
    </row>
    <row r="110" spans="1:2" s="418" customFormat="1" ht="13.5">
      <c r="A110" s="423"/>
      <c r="B110" s="424"/>
    </row>
    <row r="111" spans="1:2" s="418" customFormat="1" ht="13.5">
      <c r="A111" s="423"/>
      <c r="B111" s="424"/>
    </row>
    <row r="112" spans="1:2" s="418" customFormat="1" ht="13.5">
      <c r="A112" s="423"/>
      <c r="B112" s="424"/>
    </row>
    <row r="113" spans="1:2" s="418" customFormat="1" ht="13.5">
      <c r="A113" s="423"/>
      <c r="B113" s="424"/>
    </row>
    <row r="114" spans="1:2" s="418" customFormat="1" ht="13.5">
      <c r="A114" s="423"/>
      <c r="B114" s="424"/>
    </row>
    <row r="115" spans="1:2" s="418" customFormat="1" ht="13.5">
      <c r="A115" s="423"/>
      <c r="B115" s="424"/>
    </row>
    <row r="116" spans="1:2" s="418" customFormat="1" ht="13.5">
      <c r="A116" s="423"/>
      <c r="B116" s="424"/>
    </row>
    <row r="117" spans="1:2" s="418" customFormat="1" ht="13.5">
      <c r="A117" s="423"/>
      <c r="B117" s="424"/>
    </row>
    <row r="118" spans="1:2" s="418" customFormat="1" ht="13.5">
      <c r="A118" s="423"/>
      <c r="B118" s="424"/>
    </row>
    <row r="119" spans="1:2" s="418" customFormat="1" ht="13.5">
      <c r="A119" s="423"/>
      <c r="B119" s="424"/>
    </row>
    <row r="120" spans="1:2" s="418" customFormat="1" ht="13.5">
      <c r="A120" s="423"/>
      <c r="B120" s="424"/>
    </row>
    <row r="121" spans="1:2" s="418" customFormat="1" ht="13.5">
      <c r="A121" s="423"/>
      <c r="B121" s="424"/>
    </row>
    <row r="122" spans="1:2" s="418" customFormat="1" ht="13.5">
      <c r="A122" s="423"/>
      <c r="B122" s="424"/>
    </row>
    <row r="123" spans="1:2" s="418" customFormat="1" ht="13.5">
      <c r="A123" s="423"/>
      <c r="B123" s="424"/>
    </row>
    <row r="124" spans="1:2" s="418" customFormat="1" ht="13.5">
      <c r="A124" s="423"/>
      <c r="B124" s="424"/>
    </row>
    <row r="125" spans="1:2" s="418" customFormat="1" ht="13.5">
      <c r="A125" s="423"/>
      <c r="B125" s="424"/>
    </row>
    <row r="126" spans="1:2" s="418" customFormat="1" ht="13.5">
      <c r="A126" s="423"/>
      <c r="B126" s="424"/>
    </row>
    <row r="127" spans="1:2" s="418" customFormat="1" ht="13.5">
      <c r="A127" s="423"/>
      <c r="B127" s="424"/>
    </row>
    <row r="128" spans="1:2" s="418" customFormat="1" ht="13.5">
      <c r="A128" s="423"/>
      <c r="B128" s="424"/>
    </row>
    <row r="129" spans="1:2" s="418" customFormat="1" ht="13.5">
      <c r="A129" s="423"/>
      <c r="B129" s="424"/>
    </row>
    <row r="130" spans="1:2" s="418" customFormat="1" ht="13.5">
      <c r="A130" s="423"/>
      <c r="B130" s="424"/>
    </row>
    <row r="131" spans="1:2" s="418" customFormat="1" ht="13.5">
      <c r="A131" s="423"/>
      <c r="B131" s="424"/>
    </row>
    <row r="132" spans="1:2" s="418" customFormat="1" ht="13.5">
      <c r="A132" s="423"/>
      <c r="B132" s="424"/>
    </row>
    <row r="133" spans="1:2" s="418" customFormat="1" ht="13.5">
      <c r="A133" s="423"/>
      <c r="B133" s="424"/>
    </row>
    <row r="134" spans="1:2" s="418" customFormat="1" ht="13.5">
      <c r="A134" s="423"/>
      <c r="B134" s="424"/>
    </row>
    <row r="135" spans="1:2" s="418" customFormat="1" ht="13.5">
      <c r="A135" s="423"/>
      <c r="B135" s="424"/>
    </row>
    <row r="136" spans="1:2" s="418" customFormat="1" ht="13.5">
      <c r="A136" s="423"/>
      <c r="B136" s="424"/>
    </row>
    <row r="137" spans="1:2" s="418" customFormat="1" ht="13.5">
      <c r="A137" s="423"/>
      <c r="B137" s="424"/>
    </row>
    <row r="138" spans="1:2" s="418" customFormat="1" ht="13.5">
      <c r="A138" s="423"/>
      <c r="B138" s="424"/>
    </row>
    <row r="139" spans="1:2" s="418" customFormat="1" ht="13.5">
      <c r="A139" s="423"/>
      <c r="B139" s="424"/>
    </row>
    <row r="140" spans="1:2" s="418" customFormat="1" ht="13.5">
      <c r="A140" s="423"/>
      <c r="B140" s="424"/>
    </row>
    <row r="141" spans="1:2" s="418" customFormat="1" ht="13.5">
      <c r="A141" s="423"/>
      <c r="B141" s="424"/>
    </row>
    <row r="142" spans="1:2" s="418" customFormat="1" ht="13.5">
      <c r="A142" s="423"/>
      <c r="B142" s="424"/>
    </row>
    <row r="143" spans="1:2" s="418" customFormat="1" ht="13.5">
      <c r="A143" s="423"/>
      <c r="B143" s="424"/>
    </row>
    <row r="144" spans="1:2" s="418" customFormat="1" ht="13.5">
      <c r="A144" s="423"/>
      <c r="B144" s="424"/>
    </row>
    <row r="145" spans="1:2" s="418" customFormat="1" ht="13.5">
      <c r="A145" s="423"/>
      <c r="B145" s="424"/>
    </row>
    <row r="146" spans="1:2" s="418" customFormat="1" ht="13.5">
      <c r="A146" s="423"/>
      <c r="B146" s="424"/>
    </row>
    <row r="147" spans="1:2" s="418" customFormat="1" ht="13.5">
      <c r="A147" s="423"/>
      <c r="B147" s="424"/>
    </row>
    <row r="148" spans="1:2" s="418" customFormat="1" ht="13.5">
      <c r="A148" s="423"/>
      <c r="B148" s="424"/>
    </row>
    <row r="149" spans="1:2" s="418" customFormat="1" ht="13.5">
      <c r="A149" s="423"/>
      <c r="B149" s="424"/>
    </row>
    <row r="150" spans="1:2" s="418" customFormat="1" ht="13.5">
      <c r="A150" s="423"/>
      <c r="B150" s="424"/>
    </row>
    <row r="151" spans="1:2" s="418" customFormat="1" ht="13.5">
      <c r="A151" s="423"/>
      <c r="B151" s="424"/>
    </row>
    <row r="152" spans="1:2" s="418" customFormat="1" ht="13.5">
      <c r="A152" s="423"/>
      <c r="B152" s="424"/>
    </row>
    <row r="153" spans="1:2" s="418" customFormat="1" ht="13.5">
      <c r="A153" s="423"/>
      <c r="B153" s="424"/>
    </row>
    <row r="154" spans="1:2" s="418" customFormat="1" ht="13.5">
      <c r="A154" s="423"/>
      <c r="B154" s="424"/>
    </row>
    <row r="155" spans="1:2" s="418" customFormat="1" ht="13.5">
      <c r="A155" s="423"/>
      <c r="B155" s="424"/>
    </row>
    <row r="156" spans="1:2" s="418" customFormat="1" ht="13.5">
      <c r="A156" s="423"/>
      <c r="B156" s="424"/>
    </row>
    <row r="157" spans="1:2" s="418" customFormat="1" ht="13.5">
      <c r="A157" s="423"/>
      <c r="B157" s="424"/>
    </row>
    <row r="158" spans="1:2" s="418" customFormat="1" ht="13.5">
      <c r="A158" s="423"/>
      <c r="B158" s="424"/>
    </row>
    <row r="159" spans="1:2" s="418" customFormat="1" ht="13.5">
      <c r="A159" s="423"/>
      <c r="B159" s="424"/>
    </row>
    <row r="160" spans="1:2" s="418" customFormat="1" ht="13.5">
      <c r="A160" s="423"/>
      <c r="B160" s="424"/>
    </row>
    <row r="161" spans="1:2" s="418" customFormat="1" ht="13.5">
      <c r="A161" s="423"/>
      <c r="B161" s="424"/>
    </row>
    <row r="162" spans="1:2" s="418" customFormat="1" ht="13.5">
      <c r="A162" s="423"/>
      <c r="B162" s="424"/>
    </row>
    <row r="163" spans="1:2" s="418" customFormat="1" ht="13.5">
      <c r="A163" s="423"/>
      <c r="B163" s="424"/>
    </row>
    <row r="164" spans="1:2" s="418" customFormat="1" ht="13.5">
      <c r="A164" s="423"/>
      <c r="B164" s="424"/>
    </row>
    <row r="165" spans="1:2" s="418" customFormat="1" ht="13.5">
      <c r="A165" s="423"/>
      <c r="B165" s="424"/>
    </row>
    <row r="166" spans="1:2" s="418" customFormat="1" ht="13.5">
      <c r="A166" s="423"/>
      <c r="B166" s="424"/>
    </row>
    <row r="167" spans="1:2" s="418" customFormat="1" ht="13.5">
      <c r="A167" s="423"/>
      <c r="B167" s="424"/>
    </row>
    <row r="168" spans="1:2" s="418" customFormat="1" ht="13.5">
      <c r="A168" s="423"/>
      <c r="B168" s="424"/>
    </row>
    <row r="169" spans="1:2" s="418" customFormat="1" ht="13.5">
      <c r="A169" s="423"/>
      <c r="B169" s="424"/>
    </row>
  </sheetData>
  <sheetProtection/>
  <mergeCells count="34">
    <mergeCell ref="A16:A25"/>
    <mergeCell ref="A36:A45"/>
    <mergeCell ref="AB7:AB9"/>
    <mergeCell ref="AC7:AC9"/>
    <mergeCell ref="AD7:AD9"/>
    <mergeCell ref="AE7:AE9"/>
    <mergeCell ref="F7:F9"/>
    <mergeCell ref="G7:G9"/>
    <mergeCell ref="H7:H9"/>
    <mergeCell ref="I7:I9"/>
    <mergeCell ref="AF7:AF9"/>
    <mergeCell ref="A9:B9"/>
    <mergeCell ref="T7:T9"/>
    <mergeCell ref="V7:V9"/>
    <mergeCell ref="W7:W9"/>
    <mergeCell ref="X7:X9"/>
    <mergeCell ref="Y7:Y9"/>
    <mergeCell ref="AA7:AA9"/>
    <mergeCell ref="Z5:Z9"/>
    <mergeCell ref="E7:E9"/>
    <mergeCell ref="J7:J9"/>
    <mergeCell ref="K7:K9"/>
    <mergeCell ref="L7:L9"/>
    <mergeCell ref="M7:M9"/>
    <mergeCell ref="A1:O1"/>
    <mergeCell ref="A5:B6"/>
    <mergeCell ref="C5:C9"/>
    <mergeCell ref="D5:D9"/>
    <mergeCell ref="R5:R9"/>
    <mergeCell ref="U5:U9"/>
    <mergeCell ref="N7:N9"/>
    <mergeCell ref="O7:O9"/>
    <mergeCell ref="Q7:Q9"/>
    <mergeCell ref="S7:S9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90" r:id="rId1"/>
  <colBreaks count="1" manualBreakCount="1">
    <brk id="16" min="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宗典</dc:creator>
  <cp:keywords/>
  <dc:description/>
  <cp:lastModifiedBy>岡 宗典</cp:lastModifiedBy>
  <cp:lastPrinted>2015-03-06T08:21:57Z</cp:lastPrinted>
  <dcterms:created xsi:type="dcterms:W3CDTF">2015-03-06T01:45:10Z</dcterms:created>
  <dcterms:modified xsi:type="dcterms:W3CDTF">2015-03-19T00:19:32Z</dcterms:modified>
  <cp:category/>
  <cp:version/>
  <cp:contentType/>
  <cp:contentStatus/>
</cp:coreProperties>
</file>