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905" activeTab="0"/>
  </bookViews>
  <sheets>
    <sheet name="12-1" sheetId="1" r:id="rId1"/>
    <sheet name="12-2" sheetId="2" r:id="rId2"/>
    <sheet name="12-3" sheetId="3" r:id="rId3"/>
    <sheet name="12-4" sheetId="4" r:id="rId4"/>
    <sheet name="12-5" sheetId="5" r:id="rId5"/>
    <sheet name="12-6" sheetId="6" r:id="rId6"/>
    <sheet name="12-7" sheetId="7" r:id="rId7"/>
    <sheet name="12-8" sheetId="8" r:id="rId8"/>
    <sheet name="12-9" sheetId="9" r:id="rId9"/>
    <sheet name="12-10" sheetId="10" r:id="rId10"/>
    <sheet name="12-11" sheetId="11" r:id="rId11"/>
    <sheet name="12-12" sheetId="12" r:id="rId12"/>
    <sheet name="12-13" sheetId="13" r:id="rId13"/>
  </sheets>
  <definedNames>
    <definedName name="_xlnm.Print_Area" localSheetId="0">'12-1'!$A$3:$I$49</definedName>
    <definedName name="_xlnm.Print_Area" localSheetId="9">'12-10'!$A$1:$I$13</definedName>
    <definedName name="_xlnm.Print_Area" localSheetId="10">'12-11'!$A$1:$D$12</definedName>
    <definedName name="_xlnm.Print_Area" localSheetId="11">'12-12'!$A$3:$I$45</definedName>
    <definedName name="_xlnm.Print_Area" localSheetId="12">'12-13'!$A$1:$E$11</definedName>
    <definedName name="_xlnm.Print_Area" localSheetId="1">'12-2'!$A$3:$K$49</definedName>
    <definedName name="_xlnm.Print_Area" localSheetId="2">'12-3'!$A$1:$H$12</definedName>
    <definedName name="_xlnm.Print_Area" localSheetId="3">'12-4'!$A$1:$G$13</definedName>
    <definedName name="_xlnm.Print_Area" localSheetId="4">'12-5'!$A$1:$H$20</definedName>
    <definedName name="_xlnm.Print_Area" localSheetId="5">'12-6'!$A$1:$H$12</definedName>
    <definedName name="_xlnm.Print_Area" localSheetId="6">'12-7'!$A$1:$L$30</definedName>
    <definedName name="_xlnm.Print_Area" localSheetId="7">'12-8'!$A$3:$J$27</definedName>
    <definedName name="_xlnm.Print_Area" localSheetId="8">'12-9'!$A$3:$F$22</definedName>
  </definedNames>
  <calcPr fullCalcOnLoad="1"/>
</workbook>
</file>

<file path=xl/sharedStrings.xml><?xml version="1.0" encoding="utf-8"?>
<sst xmlns="http://schemas.openxmlformats.org/spreadsheetml/2006/main" count="539" uniqueCount="255">
  <si>
    <t>…</t>
  </si>
  <si>
    <t>接種率</t>
  </si>
  <si>
    <t>接種者数</t>
  </si>
  <si>
    <t>対象者数</t>
  </si>
  <si>
    <t>日 本 脳 炎</t>
  </si>
  <si>
    <t>インフルエンザ</t>
  </si>
  <si>
    <t>種別・年度</t>
  </si>
  <si>
    <t>-</t>
  </si>
  <si>
    <t>風   し   ん</t>
  </si>
  <si>
    <t>麻   し   ん</t>
  </si>
  <si>
    <t>麻しん風しん混合</t>
  </si>
  <si>
    <t>対象者数</t>
  </si>
  <si>
    <t>二 種 混 合</t>
  </si>
  <si>
    <t>三 種 混 合</t>
  </si>
  <si>
    <t>合        計</t>
  </si>
  <si>
    <t>（単位：人，％）</t>
  </si>
  <si>
    <t>１２－８　予防接種実施状況</t>
  </si>
  <si>
    <t xml:space="preserve">    ・地区献血は，地区保健委員会および市役所献血実施分である。</t>
  </si>
  <si>
    <t>実施回数</t>
  </si>
  <si>
    <t>合計</t>
  </si>
  <si>
    <t>成分献血</t>
  </si>
  <si>
    <t>400ml</t>
  </si>
  <si>
    <t>200ml</t>
  </si>
  <si>
    <t>地区献血</t>
  </si>
  <si>
    <t>（単位：人，回）</t>
  </si>
  <si>
    <t>１２－９　献血実施状況</t>
  </si>
  <si>
    <t>市民献血の日</t>
  </si>
  <si>
    <t>献血種別</t>
  </si>
  <si>
    <t>実施種別</t>
  </si>
  <si>
    <t>年度</t>
  </si>
  <si>
    <t>１２－３　医療施設</t>
  </si>
  <si>
    <t>（各年10月1日現在）</t>
  </si>
  <si>
    <t>年 　　　次</t>
  </si>
  <si>
    <t>総        数</t>
  </si>
  <si>
    <t>病        院</t>
  </si>
  <si>
    <t>一般診療所</t>
  </si>
  <si>
    <t>歯科診療所</t>
  </si>
  <si>
    <t>施設数</t>
  </si>
  <si>
    <t>病床数</t>
  </si>
  <si>
    <t>（単位：人）</t>
  </si>
  <si>
    <t>感　染　症　の　類　型</t>
  </si>
  <si>
    <t>感染症発生数</t>
  </si>
  <si>
    <t>１類感染症</t>
  </si>
  <si>
    <t>２類感染症</t>
  </si>
  <si>
    <t>急性灰白髄炎</t>
  </si>
  <si>
    <t>結核</t>
  </si>
  <si>
    <t>ジフテリア</t>
  </si>
  <si>
    <t>重症急性呼吸器症候群</t>
  </si>
  <si>
    <t>３類感染症</t>
  </si>
  <si>
    <t>コレラ</t>
  </si>
  <si>
    <t>細菌性赤痢</t>
  </si>
  <si>
    <t>腸管出血性大腸菌感染症</t>
  </si>
  <si>
    <t>（Ｏ１５７）</t>
  </si>
  <si>
    <t>（Ｏ      ２６）</t>
  </si>
  <si>
    <t>（Ｏ１１１）</t>
  </si>
  <si>
    <t>（Ｏ１６５）</t>
  </si>
  <si>
    <t>（Ｏ１０３）</t>
  </si>
  <si>
    <t>腸チフス</t>
  </si>
  <si>
    <t>パラチフス</t>
  </si>
  <si>
    <t>４類感染症</t>
  </si>
  <si>
    <t>レジオネラ症</t>
  </si>
  <si>
    <t>Ａ型肝炎</t>
  </si>
  <si>
    <t>５類感染症</t>
  </si>
  <si>
    <t>後天性免疫不全症候群</t>
  </si>
  <si>
    <t>急性ウイルス性肝炎</t>
  </si>
  <si>
    <t>アメーバ赤痢</t>
  </si>
  <si>
    <t>梅毒</t>
  </si>
  <si>
    <t>クロイツフェルト・ヤコブ病</t>
  </si>
  <si>
    <t>劇症型溶血性レンサ球菌感染症</t>
  </si>
  <si>
    <t>麻しん（H20.1～）</t>
  </si>
  <si>
    <t>破傷風</t>
  </si>
  <si>
    <t>１２－１３　火葬</t>
  </si>
  <si>
    <t xml:space="preserve">    (単位：人)</t>
  </si>
  <si>
    <t>年　　　度</t>
  </si>
  <si>
    <t>総　　　数</t>
  </si>
  <si>
    <t>大　　　人</t>
  </si>
  <si>
    <t>小　　　人</t>
  </si>
  <si>
    <t>死　胎　児</t>
  </si>
  <si>
    <t>（単位：kl）</t>
  </si>
  <si>
    <t>総 処 理 量</t>
  </si>
  <si>
    <t>処 　理 　量 　内 　訳</t>
  </si>
  <si>
    <t>し　　　  　尿</t>
  </si>
  <si>
    <t>浄 化 槽 汚 泥</t>
  </si>
  <si>
    <t>（単位：ｔ）</t>
  </si>
  <si>
    <t>年度</t>
  </si>
  <si>
    <t>収集量</t>
  </si>
  <si>
    <t>処理量等内訳</t>
  </si>
  <si>
    <t>可燃</t>
  </si>
  <si>
    <t>破砕</t>
  </si>
  <si>
    <t>資源</t>
  </si>
  <si>
    <t>計</t>
  </si>
  <si>
    <t>焼却処理</t>
  </si>
  <si>
    <t>破砕・圧縮
処  理  等</t>
  </si>
  <si>
    <t>再生・無害
化  処  理</t>
  </si>
  <si>
    <t>埋立処分</t>
  </si>
  <si>
    <t>１２－１　市立病院外来患者数</t>
  </si>
  <si>
    <t>年　　次</t>
  </si>
  <si>
    <t>総　数</t>
  </si>
  <si>
    <t>内　科</t>
  </si>
  <si>
    <t>小児科</t>
  </si>
  <si>
    <t>外　科</t>
  </si>
  <si>
    <t>整形外科</t>
  </si>
  <si>
    <t>脳神経
外　科</t>
  </si>
  <si>
    <t>皮膚科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</si>
  <si>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</si>
  <si>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</si>
  <si>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</si>
  <si>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</si>
  <si>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</si>
  <si>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</si>
  <si>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</si>
  <si>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</si>
  <si>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</si>
  <si>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</si>
  <si>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</si>
  <si>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泌尿器科</t>
  </si>
  <si>
    <t>産婦人科</t>
  </si>
  <si>
    <t>眼　科</t>
  </si>
  <si>
    <t>耳　鼻  
咽喉科</t>
  </si>
  <si>
    <t>放射線科</t>
  </si>
  <si>
    <t>歯　科</t>
  </si>
  <si>
    <t>麻酔科</t>
  </si>
  <si>
    <t>健康診断
予防接種</t>
  </si>
  <si>
    <t>１２－２　市立病院入院患者数</t>
  </si>
  <si>
    <t>（単位：人）</t>
  </si>
  <si>
    <t>年　次</t>
  </si>
  <si>
    <t>総　数</t>
  </si>
  <si>
    <t>内　科</t>
  </si>
  <si>
    <t>小児科</t>
  </si>
  <si>
    <t>外　科</t>
  </si>
  <si>
    <t>整　形
外　科</t>
  </si>
  <si>
    <t>脳神経
外　科</t>
  </si>
  <si>
    <t>皮膚科</t>
  </si>
  <si>
    <t>泌 尿
器 科</t>
  </si>
  <si>
    <t>産　婦
人　科</t>
  </si>
  <si>
    <t>眼　科</t>
  </si>
  <si>
    <t>耳　 鼻  
咽喉科</t>
  </si>
  <si>
    <t>放 射
線 科</t>
  </si>
  <si>
    <t>歯　科</t>
  </si>
  <si>
    <t>新生児</t>
  </si>
  <si>
    <t>感染症</t>
  </si>
  <si>
    <t>短期人間
ドック</t>
  </si>
  <si>
    <t>介 護
療 養</t>
  </si>
  <si>
    <t>１２－４　医療従事者</t>
  </si>
  <si>
    <t>（各年12月31日現在）</t>
  </si>
  <si>
    <t>（単位：人）</t>
  </si>
  <si>
    <t>年   　　次</t>
  </si>
  <si>
    <t>総　　数</t>
  </si>
  <si>
    <t>医　　師</t>
  </si>
  <si>
    <t>歯科医師</t>
  </si>
  <si>
    <t>薬 剤 師</t>
  </si>
  <si>
    <t>看 護 師</t>
  </si>
  <si>
    <t>准看護師</t>
  </si>
  <si>
    <t>資料：香川県健康福祉部健康福祉総務課</t>
  </si>
  <si>
    <t>　　・医師，歯科医師，薬剤師については従業地による届出数であり，看護師，准看護師について</t>
  </si>
  <si>
    <t>　　　は就業数である。</t>
  </si>
  <si>
    <t>１２－５　死因別死亡数</t>
  </si>
  <si>
    <t xml:space="preserve">       (単位：人)</t>
  </si>
  <si>
    <t>死因別</t>
  </si>
  <si>
    <t>総数</t>
  </si>
  <si>
    <t>結核</t>
  </si>
  <si>
    <t>悪性新生物</t>
  </si>
  <si>
    <t>心疾患</t>
  </si>
  <si>
    <t>高血圧性疾患</t>
  </si>
  <si>
    <t>脳血管疾患</t>
  </si>
  <si>
    <t>腎不全</t>
  </si>
  <si>
    <t>老衰</t>
  </si>
  <si>
    <t>不慮の事故</t>
  </si>
  <si>
    <t>肺炎</t>
  </si>
  <si>
    <t>肝疾患</t>
  </si>
  <si>
    <t>自殺</t>
  </si>
  <si>
    <t>その他</t>
  </si>
  <si>
    <t>１２－６　病院の概況</t>
  </si>
  <si>
    <t>（各年10月1日現在）</t>
  </si>
  <si>
    <t>年  　　次</t>
  </si>
  <si>
    <t>病 院 数</t>
  </si>
  <si>
    <t>病   　　　　床   　　　　数</t>
  </si>
  <si>
    <t>総　数</t>
  </si>
  <si>
    <t>精　神</t>
  </si>
  <si>
    <t>結　核</t>
  </si>
  <si>
    <t>感 染 症</t>
  </si>
  <si>
    <t>そ　　の　　他</t>
  </si>
  <si>
    <t>療  養</t>
  </si>
  <si>
    <t>一  般</t>
  </si>
  <si>
    <t>資料：香川県健康福祉部健康福祉総務課</t>
  </si>
  <si>
    <t>１２－７　一般病院診療科目別延数</t>
  </si>
  <si>
    <t>区分</t>
  </si>
  <si>
    <t>一　般　病　院</t>
  </si>
  <si>
    <t>区分</t>
  </si>
  <si>
    <t>　科目</t>
  </si>
  <si>
    <t>香川県</t>
  </si>
  <si>
    <t>高松市</t>
  </si>
  <si>
    <t>比率(％)</t>
  </si>
  <si>
    <t>泌尿器科</t>
  </si>
  <si>
    <t>内科</t>
  </si>
  <si>
    <t>肛門外科</t>
  </si>
  <si>
    <t>呼吸器内科</t>
  </si>
  <si>
    <t>脳神経外科</t>
  </si>
  <si>
    <t>循環器内科</t>
  </si>
  <si>
    <t>整形外科</t>
  </si>
  <si>
    <t>形成外科</t>
  </si>
  <si>
    <t>腎臓内科</t>
  </si>
  <si>
    <t>美容外科</t>
  </si>
  <si>
    <t>神経内科</t>
  </si>
  <si>
    <t>眼科</t>
  </si>
  <si>
    <t>耳鼻いんこう科</t>
  </si>
  <si>
    <t>血液内科</t>
  </si>
  <si>
    <t>小児外科</t>
  </si>
  <si>
    <t>産婦人科</t>
  </si>
  <si>
    <t>アレルギー科</t>
  </si>
  <si>
    <t>産科</t>
  </si>
  <si>
    <t>リウマチ科</t>
  </si>
  <si>
    <t>婦人科</t>
  </si>
  <si>
    <t>感染症内科</t>
  </si>
  <si>
    <t>リハビリテーション科</t>
  </si>
  <si>
    <t>放射線科</t>
  </si>
  <si>
    <t>精神科</t>
  </si>
  <si>
    <t>麻酔科</t>
  </si>
  <si>
    <t>心療内科</t>
  </si>
  <si>
    <t>病理診断科</t>
  </si>
  <si>
    <t>外科</t>
  </si>
  <si>
    <t>臨床検査科</t>
  </si>
  <si>
    <t>呼吸器外科</t>
  </si>
  <si>
    <t>救急科</t>
  </si>
  <si>
    <t>歯科</t>
  </si>
  <si>
    <t>乳腺外科</t>
  </si>
  <si>
    <t>矯正歯科</t>
  </si>
  <si>
    <t>気管食道外科</t>
  </si>
  <si>
    <t>小児歯科</t>
  </si>
  <si>
    <t>歯科口腔外科</t>
  </si>
  <si>
    <t>ジアルジア症</t>
  </si>
  <si>
    <t>チクングニア熱</t>
  </si>
  <si>
    <r>
      <t>消化器外科</t>
    </r>
    <r>
      <rPr>
        <sz val="8"/>
        <rFont val="ＭＳ ゴシック"/>
        <family val="3"/>
      </rPr>
      <t xml:space="preserve">
（胃腸外科）</t>
    </r>
  </si>
  <si>
    <t>心臓血管外科</t>
  </si>
  <si>
    <r>
      <t>糖尿病内科</t>
    </r>
    <r>
      <rPr>
        <sz val="8"/>
        <rFont val="ＭＳ ゴシック"/>
        <family val="3"/>
      </rPr>
      <t xml:space="preserve">
（代謝内科）</t>
    </r>
  </si>
  <si>
    <r>
      <t>消化器内科</t>
    </r>
    <r>
      <rPr>
        <sz val="8"/>
        <rFont val="ＭＳ ゴシック"/>
        <family val="3"/>
      </rPr>
      <t xml:space="preserve">
（胃腸内科）</t>
    </r>
  </si>
  <si>
    <t>精神科
神経科</t>
  </si>
  <si>
    <t>資料：高松市病院局市民病院事務局，市民病院塩江分院事務局，市民病院附属香川診療所事務局</t>
  </si>
  <si>
    <t>　　・平成22年10月1日から市民病院香川分院は市民病院附属香川診療所に移行した。</t>
  </si>
  <si>
    <t>資料：高松市病院局市民病院事務局，市民病院塩江分院事務局，市民病院附属香川診療所事務局</t>
  </si>
  <si>
    <t>資料：高松市健康福祉局保健所保健対策課</t>
  </si>
  <si>
    <t>急性灰白髄炎（ポリオ）</t>
  </si>
  <si>
    <t>資料：高松市健康福祉局保健所保健センター</t>
  </si>
  <si>
    <t>資料：高松市健康福祉局保健所保健センター</t>
  </si>
  <si>
    <t xml:space="preserve">１２－１２　感染症の発生状況 </t>
  </si>
  <si>
    <t>１２－１０　ごみ処理状況</t>
  </si>
  <si>
    <t>１２－１１　し尿・浄化槽汚泥処理状況</t>
  </si>
  <si>
    <t>資料：高松市環境局環境総務課</t>
  </si>
  <si>
    <t>資料：高松市環境局衛生処理センター</t>
  </si>
  <si>
    <t>つつが虫病</t>
  </si>
  <si>
    <t>日本紅斑熱</t>
  </si>
  <si>
    <t>資料：高松市健康福祉局保健所保健対策課</t>
  </si>
  <si>
    <t>資料：高松市市民政策局市民やすらぎ課</t>
  </si>
  <si>
    <t>（平成23年10月1日現在）</t>
  </si>
  <si>
    <t xml:space="preserve">   7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</si>
</sst>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成&quot;#&quot;年度&quot;"/>
    <numFmt numFmtId="178" formatCode="#"/>
    <numFmt numFmtId="179" formatCode="&quot;平 成 &quot;#&quot; 年&quot;"/>
    <numFmt numFmtId="180" formatCode="&quot;   &quot;#"/>
    <numFmt numFmtId="181" formatCode="#&quot;年度&quot;"/>
    <numFmt numFmtId="182" formatCode="0_);\(0\)"/>
    <numFmt numFmtId="183" formatCode="&quot;平 成 &quot;#&quot; 年 度&quot;"/>
    <numFmt numFmtId="184" formatCode="&quot;平成&quot;#&quot;年&quot;"/>
    <numFmt numFmtId="185" formatCode="&quot;　&quot;#"/>
    <numFmt numFmtId="186" formatCode="#&quot;年 1月&quot;"/>
    <numFmt numFmtId="187" formatCode="#&quot; 年&quot;"/>
    <numFmt numFmtId="188" formatCode="_ * #,##0.0_ ;_ * \-#,##0.0_ ;_ * &quot;-&quot;_ ;_ @_ "/>
    <numFmt numFmtId="189" formatCode="0.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16"/>
      <name val="ＭＳ ゴシック"/>
      <family val="3"/>
    </font>
    <font>
      <sz val="6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397">
    <xf numFmtId="0" fontId="0" fillId="0" borderId="0" xfId="0" applyFont="1" applyAlignment="1">
      <alignment vertical="center"/>
    </xf>
    <xf numFmtId="0" fontId="3" fillId="0" borderId="0" xfId="68" applyFont="1">
      <alignment/>
      <protection/>
    </xf>
    <xf numFmtId="0" fontId="3" fillId="0" borderId="0" xfId="68" applyFont="1" applyBorder="1">
      <alignment/>
      <protection/>
    </xf>
    <xf numFmtId="38" fontId="3" fillId="0" borderId="0" xfId="68" applyNumberFormat="1" applyFont="1" applyBorder="1">
      <alignment/>
      <protection/>
    </xf>
    <xf numFmtId="176" fontId="6" fillId="0" borderId="0" xfId="51" applyNumberFormat="1" applyFont="1" applyBorder="1" applyAlignment="1" applyProtection="1">
      <alignment vertical="center"/>
      <protection locked="0"/>
    </xf>
    <xf numFmtId="38" fontId="6" fillId="0" borderId="0" xfId="51" applyFont="1" applyBorder="1" applyAlignment="1" applyProtection="1">
      <alignment vertical="center"/>
      <protection locked="0"/>
    </xf>
    <xf numFmtId="176" fontId="7" fillId="0" borderId="10" xfId="67" applyNumberFormat="1" applyFont="1" applyBorder="1" applyAlignment="1" applyProtection="1">
      <alignment horizontal="right" vertical="center"/>
      <protection locked="0"/>
    </xf>
    <xf numFmtId="38" fontId="6" fillId="0" borderId="10" xfId="51" applyFont="1" applyBorder="1" applyAlignment="1" applyProtection="1">
      <alignment horizontal="right" vertical="center"/>
      <protection locked="0"/>
    </xf>
    <xf numFmtId="38" fontId="7" fillId="0" borderId="11" xfId="67" applyNumberFormat="1" applyFont="1" applyBorder="1" applyAlignment="1" applyProtection="1">
      <alignment horizontal="right" vertical="center"/>
      <protection locked="0"/>
    </xf>
    <xf numFmtId="176" fontId="6" fillId="0" borderId="12" xfId="51" applyNumberFormat="1" applyFont="1" applyBorder="1" applyAlignment="1" applyProtection="1">
      <alignment vertical="center"/>
      <protection locked="0"/>
    </xf>
    <xf numFmtId="38" fontId="6" fillId="0" borderId="10" xfId="51" applyFont="1" applyBorder="1" applyAlignment="1" applyProtection="1">
      <alignment vertical="center"/>
      <protection locked="0"/>
    </xf>
    <xf numFmtId="38" fontId="6" fillId="0" borderId="11" xfId="51" applyFont="1" applyBorder="1" applyAlignment="1" applyProtection="1">
      <alignment vertical="center"/>
      <protection locked="0"/>
    </xf>
    <xf numFmtId="0" fontId="6" fillId="0" borderId="12" xfId="66" applyNumberFormat="1" applyFont="1" applyBorder="1" applyAlignment="1" quotePrefix="1">
      <alignment horizontal="center" vertical="center"/>
      <protection/>
    </xf>
    <xf numFmtId="0" fontId="7" fillId="0" borderId="0" xfId="68" applyFont="1" applyBorder="1">
      <alignment/>
      <protection/>
    </xf>
    <xf numFmtId="176" fontId="7" fillId="0" borderId="0" xfId="67" applyNumberFormat="1" applyFont="1" applyBorder="1" applyAlignment="1" applyProtection="1">
      <alignment vertical="center"/>
      <protection locked="0"/>
    </xf>
    <xf numFmtId="38" fontId="7" fillId="0" borderId="0" xfId="67" applyNumberFormat="1" applyFont="1" applyBorder="1" applyAlignment="1" applyProtection="1">
      <alignment vertical="center"/>
      <protection locked="0"/>
    </xf>
    <xf numFmtId="176" fontId="7" fillId="0" borderId="0" xfId="67" applyNumberFormat="1" applyFont="1" applyAlignment="1" applyProtection="1">
      <alignment horizontal="right" vertical="center"/>
      <protection locked="0"/>
    </xf>
    <xf numFmtId="38" fontId="7" fillId="0" borderId="0" xfId="67" applyNumberFormat="1" applyFont="1" applyBorder="1" applyAlignment="1" applyProtection="1">
      <alignment horizontal="right" vertical="center"/>
      <protection locked="0"/>
    </xf>
    <xf numFmtId="38" fontId="7" fillId="0" borderId="0" xfId="67" applyNumberFormat="1" applyFont="1" applyAlignment="1" applyProtection="1">
      <alignment horizontal="right" vertical="center"/>
      <protection locked="0"/>
    </xf>
    <xf numFmtId="176" fontId="7" fillId="0" borderId="13" xfId="67" applyNumberFormat="1" applyFont="1" applyBorder="1" applyAlignment="1" applyProtection="1">
      <alignment vertical="center"/>
      <protection locked="0"/>
    </xf>
    <xf numFmtId="38" fontId="7" fillId="0" borderId="14" xfId="67" applyNumberFormat="1" applyFont="1" applyBorder="1" applyAlignment="1" applyProtection="1">
      <alignment vertical="center"/>
      <protection locked="0"/>
    </xf>
    <xf numFmtId="0" fontId="3" fillId="0" borderId="13" xfId="66" applyNumberFormat="1" applyFont="1" applyBorder="1" applyAlignment="1" quotePrefix="1">
      <alignment horizontal="center" vertical="center"/>
      <protection/>
    </xf>
    <xf numFmtId="0" fontId="7" fillId="0" borderId="0" xfId="68" applyFont="1">
      <alignment/>
      <protection/>
    </xf>
    <xf numFmtId="38" fontId="7" fillId="0" borderId="0" xfId="67" applyNumberFormat="1" applyFont="1" applyAlignment="1" applyProtection="1">
      <alignment vertical="center"/>
      <protection locked="0"/>
    </xf>
    <xf numFmtId="177" fontId="3" fillId="0" borderId="13" xfId="66" applyNumberFormat="1" applyFont="1" applyBorder="1" applyAlignment="1">
      <alignment horizontal="center" vertical="center"/>
      <protection/>
    </xf>
    <xf numFmtId="0" fontId="3" fillId="0" borderId="0" xfId="68" applyFont="1" applyBorder="1" applyAlignment="1">
      <alignment horizontal="center" vertical="center" wrapText="1"/>
      <protection/>
    </xf>
    <xf numFmtId="0" fontId="3" fillId="0" borderId="15" xfId="68" applyFont="1" applyBorder="1" applyAlignment="1">
      <alignment horizontal="center" vertical="center" wrapText="1"/>
      <protection/>
    </xf>
    <xf numFmtId="0" fontId="3" fillId="0" borderId="16" xfId="68" applyFont="1" applyBorder="1" applyAlignment="1">
      <alignment horizontal="center" vertical="center" wrapText="1"/>
      <protection/>
    </xf>
    <xf numFmtId="0" fontId="3" fillId="0" borderId="17" xfId="68" applyFont="1" applyBorder="1" applyAlignment="1">
      <alignment horizontal="center" vertical="center" wrapText="1"/>
      <protection/>
    </xf>
    <xf numFmtId="176" fontId="6" fillId="0" borderId="10" xfId="67" applyNumberFormat="1" applyFont="1" applyBorder="1" applyAlignment="1" applyProtection="1">
      <alignment horizontal="right" vertical="center"/>
      <protection locked="0"/>
    </xf>
    <xf numFmtId="38" fontId="6" fillId="0" borderId="11" xfId="67" applyNumberFormat="1" applyFont="1" applyBorder="1" applyAlignment="1" applyProtection="1">
      <alignment horizontal="right" vertical="center"/>
      <protection locked="0"/>
    </xf>
    <xf numFmtId="176" fontId="6" fillId="0" borderId="12" xfId="67" applyNumberFormat="1" applyFont="1" applyBorder="1" applyAlignment="1" applyProtection="1">
      <alignment horizontal="right" vertical="center"/>
      <protection locked="0"/>
    </xf>
    <xf numFmtId="38" fontId="6" fillId="0" borderId="10" xfId="67" applyNumberFormat="1" applyFont="1" applyBorder="1" applyAlignment="1" applyProtection="1">
      <alignment horizontal="right" vertical="center"/>
      <protection locked="0"/>
    </xf>
    <xf numFmtId="176" fontId="6" fillId="0" borderId="10" xfId="51" applyNumberFormat="1" applyFont="1" applyBorder="1" applyAlignment="1" applyProtection="1">
      <alignment horizontal="right" vertical="center"/>
      <protection locked="0"/>
    </xf>
    <xf numFmtId="38" fontId="6" fillId="0" borderId="11" xfId="51" applyFont="1" applyBorder="1" applyAlignment="1" applyProtection="1">
      <alignment horizontal="right" vertical="center"/>
      <protection locked="0"/>
    </xf>
    <xf numFmtId="176" fontId="7" fillId="0" borderId="0" xfId="67" applyNumberFormat="1" applyFont="1" applyBorder="1" applyAlignment="1" applyProtection="1">
      <alignment horizontal="right" vertical="center"/>
      <protection locked="0"/>
    </xf>
    <xf numFmtId="38" fontId="7" fillId="0" borderId="14" xfId="67" applyNumberFormat="1" applyFont="1" applyBorder="1" applyAlignment="1" applyProtection="1">
      <alignment horizontal="right" vertical="center"/>
      <protection locked="0"/>
    </xf>
    <xf numFmtId="176" fontId="7" fillId="0" borderId="13" xfId="67" applyNumberFormat="1" applyFont="1" applyBorder="1" applyAlignment="1" applyProtection="1">
      <alignment horizontal="right" vertical="center"/>
      <protection locked="0"/>
    </xf>
    <xf numFmtId="176" fontId="6" fillId="0" borderId="10" xfId="51" applyNumberFormat="1" applyFont="1" applyBorder="1" applyAlignment="1" applyProtection="1">
      <alignment vertical="center"/>
      <protection locked="0"/>
    </xf>
    <xf numFmtId="38" fontId="6" fillId="0" borderId="10" xfId="67" applyNumberFormat="1" applyFont="1" applyBorder="1" applyAlignment="1" applyProtection="1">
      <alignment vertical="center"/>
      <protection locked="0"/>
    </xf>
    <xf numFmtId="38" fontId="6" fillId="0" borderId="11" xfId="67" applyNumberFormat="1" applyFont="1" applyBorder="1" applyAlignment="1" applyProtection="1">
      <alignment vertical="center"/>
      <protection locked="0"/>
    </xf>
    <xf numFmtId="176" fontId="7" fillId="0" borderId="0" xfId="67" applyNumberFormat="1" applyFont="1" applyAlignment="1" applyProtection="1">
      <alignment vertical="center"/>
      <protection locked="0"/>
    </xf>
    <xf numFmtId="0" fontId="3" fillId="0" borderId="0" xfId="68" applyFont="1" applyBorder="1" applyAlignment="1">
      <alignment horizontal="right"/>
      <protection/>
    </xf>
    <xf numFmtId="0" fontId="3" fillId="0" borderId="0" xfId="68" applyFont="1" applyAlignment="1">
      <alignment horizontal="right"/>
      <protection/>
    </xf>
    <xf numFmtId="0" fontId="8" fillId="0" borderId="0" xfId="68" applyFont="1">
      <alignment/>
      <protection/>
    </xf>
    <xf numFmtId="0" fontId="8" fillId="0" borderId="0" xfId="68" applyFont="1" applyAlignment="1">
      <alignment horizontal="center"/>
      <protection/>
    </xf>
    <xf numFmtId="0" fontId="7" fillId="0" borderId="0" xfId="69" applyFont="1">
      <alignment/>
      <protection/>
    </xf>
    <xf numFmtId="0" fontId="3" fillId="0" borderId="0" xfId="69" applyFont="1">
      <alignment/>
      <protection/>
    </xf>
    <xf numFmtId="0" fontId="7" fillId="0" borderId="0" xfId="69" applyFont="1" applyBorder="1">
      <alignment/>
      <protection/>
    </xf>
    <xf numFmtId="0" fontId="3" fillId="0" borderId="0" xfId="69" applyFont="1" applyBorder="1">
      <alignment/>
      <protection/>
    </xf>
    <xf numFmtId="177" fontId="3" fillId="0" borderId="13" xfId="69" applyNumberFormat="1" applyFont="1" applyBorder="1" applyAlignment="1" quotePrefix="1">
      <alignment horizontal="center" vertical="center" wrapText="1"/>
      <protection/>
    </xf>
    <xf numFmtId="0" fontId="3" fillId="0" borderId="0" xfId="69" applyFont="1" applyBorder="1" applyAlignment="1">
      <alignment vertical="center" wrapText="1"/>
      <protection/>
    </xf>
    <xf numFmtId="0" fontId="3" fillId="0" borderId="16" xfId="69" applyFont="1" applyBorder="1" applyAlignment="1">
      <alignment horizontal="center" vertical="center" wrapText="1"/>
      <protection/>
    </xf>
    <xf numFmtId="0" fontId="3" fillId="0" borderId="0" xfId="69" applyFont="1" applyAlignment="1">
      <alignment horizontal="right"/>
      <protection/>
    </xf>
    <xf numFmtId="0" fontId="9" fillId="0" borderId="0" xfId="69" applyFont="1" applyAlignment="1">
      <alignment horizontal="center"/>
      <protection/>
    </xf>
    <xf numFmtId="0" fontId="7" fillId="0" borderId="0" xfId="69" applyFont="1" applyAlignment="1">
      <alignment horizontal="right"/>
      <protection/>
    </xf>
    <xf numFmtId="38" fontId="7" fillId="0" borderId="12" xfId="67" applyNumberFormat="1" applyFont="1" applyBorder="1" applyAlignment="1" applyProtection="1">
      <alignment horizontal="right" vertical="center" wrapText="1"/>
      <protection locked="0"/>
    </xf>
    <xf numFmtId="178" fontId="6" fillId="0" borderId="13" xfId="69" applyNumberFormat="1" applyFont="1" applyBorder="1" applyAlignment="1" quotePrefix="1">
      <alignment horizontal="center" vertical="center" wrapText="1"/>
      <protection/>
    </xf>
    <xf numFmtId="178" fontId="7" fillId="0" borderId="13" xfId="67" applyNumberFormat="1" applyFont="1" applyBorder="1" applyAlignment="1" applyProtection="1">
      <alignment horizontal="right" vertical="center" wrapText="1"/>
      <protection locked="0"/>
    </xf>
    <xf numFmtId="178" fontId="7" fillId="0" borderId="18" xfId="67" applyNumberFormat="1" applyFont="1" applyBorder="1" applyAlignment="1" applyProtection="1">
      <alignment horizontal="right" vertical="center" wrapText="1"/>
      <protection locked="0"/>
    </xf>
    <xf numFmtId="178" fontId="3" fillId="0" borderId="13" xfId="69" applyNumberFormat="1" applyFont="1" applyBorder="1" applyAlignment="1" quotePrefix="1">
      <alignment horizontal="center" vertical="center" wrapText="1"/>
      <protection/>
    </xf>
    <xf numFmtId="38" fontId="7" fillId="0" borderId="13" xfId="67" applyNumberFormat="1" applyFont="1" applyBorder="1" applyAlignment="1" applyProtection="1">
      <alignment horizontal="right" vertical="center" wrapText="1"/>
      <protection locked="0"/>
    </xf>
    <xf numFmtId="38" fontId="7" fillId="0" borderId="18" xfId="67" applyNumberFormat="1" applyFont="1" applyBorder="1" applyAlignment="1" applyProtection="1">
      <alignment horizontal="right" vertical="center" wrapText="1"/>
      <protection locked="0"/>
    </xf>
    <xf numFmtId="0" fontId="3" fillId="0" borderId="0" xfId="69" applyFont="1" applyBorder="1" applyAlignment="1">
      <alignment horizontal="center" vertical="center"/>
      <protection/>
    </xf>
    <xf numFmtId="0" fontId="3" fillId="0" borderId="15" xfId="69" applyFont="1" applyBorder="1" applyAlignment="1">
      <alignment horizontal="center" vertical="center"/>
      <protection/>
    </xf>
    <xf numFmtId="0" fontId="3" fillId="0" borderId="16" xfId="69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 wrapText="1"/>
      <protection/>
    </xf>
    <xf numFmtId="0" fontId="9" fillId="0" borderId="0" xfId="69" applyFont="1" applyAlignment="1">
      <alignment horizontal="right"/>
      <protection/>
    </xf>
    <xf numFmtId="38" fontId="7" fillId="0" borderId="0" xfId="49" applyFont="1" applyBorder="1" applyAlignment="1">
      <alignment vertical="center" wrapText="1"/>
    </xf>
    <xf numFmtId="38" fontId="7" fillId="0" borderId="0" xfId="49" applyFont="1" applyBorder="1" applyAlignment="1">
      <alignment vertical="center"/>
    </xf>
    <xf numFmtId="38" fontId="7" fillId="0" borderId="0" xfId="49" applyFont="1" applyBorder="1" applyAlignment="1">
      <alignment horizontal="right" vertical="center"/>
    </xf>
    <xf numFmtId="38" fontId="7" fillId="0" borderId="19" xfId="49" applyFont="1" applyBorder="1" applyAlignment="1">
      <alignment vertical="center" wrapText="1"/>
    </xf>
    <xf numFmtId="38" fontId="7" fillId="0" borderId="20" xfId="49" applyFont="1" applyBorder="1" applyAlignment="1">
      <alignment vertical="center"/>
    </xf>
    <xf numFmtId="38" fontId="7" fillId="0" borderId="20" xfId="49" applyFont="1" applyBorder="1" applyAlignment="1">
      <alignment horizontal="right" vertical="center"/>
    </xf>
    <xf numFmtId="38" fontId="7" fillId="0" borderId="19" xfId="49" applyFont="1" applyBorder="1" applyAlignment="1">
      <alignment vertical="center"/>
    </xf>
    <xf numFmtId="38" fontId="6" fillId="0" borderId="0" xfId="49" applyFont="1" applyBorder="1" applyAlignment="1">
      <alignment vertical="center" wrapText="1"/>
    </xf>
    <xf numFmtId="38" fontId="6" fillId="0" borderId="0" xfId="49" applyFont="1" applyBorder="1" applyAlignment="1">
      <alignment vertical="center"/>
    </xf>
    <xf numFmtId="38" fontId="6" fillId="0" borderId="0" xfId="49" applyFont="1" applyBorder="1" applyAlignment="1">
      <alignment horizontal="right" vertical="center"/>
    </xf>
    <xf numFmtId="38" fontId="6" fillId="0" borderId="10" xfId="49" applyFont="1" applyBorder="1" applyAlignment="1">
      <alignment vertical="center" wrapText="1"/>
    </xf>
    <xf numFmtId="38" fontId="6" fillId="0" borderId="10" xfId="49" applyFont="1" applyBorder="1" applyAlignment="1">
      <alignment vertical="center"/>
    </xf>
    <xf numFmtId="38" fontId="6" fillId="0" borderId="10" xfId="49" applyFont="1" applyBorder="1" applyAlignment="1">
      <alignment horizontal="right" vertical="center"/>
    </xf>
    <xf numFmtId="38" fontId="3" fillId="0" borderId="16" xfId="67" applyNumberFormat="1" applyFont="1" applyBorder="1" applyAlignment="1" applyProtection="1">
      <alignment horizontal="center" vertical="center" wrapText="1"/>
      <protection locked="0"/>
    </xf>
    <xf numFmtId="38" fontId="3" fillId="0" borderId="21" xfId="67" applyNumberFormat="1" applyFont="1" applyBorder="1" applyAlignment="1" applyProtection="1">
      <alignment horizontal="center" vertical="center" wrapText="1"/>
      <protection locked="0"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0" fontId="3" fillId="0" borderId="10" xfId="62" applyFont="1" applyBorder="1" applyAlignment="1">
      <alignment horizontal="right"/>
      <protection/>
    </xf>
    <xf numFmtId="0" fontId="3" fillId="0" borderId="16" xfId="62" applyFont="1" applyBorder="1" applyAlignment="1">
      <alignment horizontal="center" vertical="center"/>
      <protection/>
    </xf>
    <xf numFmtId="179" fontId="3" fillId="0" borderId="13" xfId="62" applyNumberFormat="1" applyFont="1" applyBorder="1" applyAlignment="1">
      <alignment horizontal="center" vertical="center"/>
      <protection/>
    </xf>
    <xf numFmtId="3" fontId="7" fillId="0" borderId="14" xfId="62" applyNumberFormat="1" applyFont="1" applyBorder="1" applyAlignment="1">
      <alignment vertical="center"/>
      <protection/>
    </xf>
    <xf numFmtId="3" fontId="7" fillId="0" borderId="0" xfId="62" applyNumberFormat="1" applyFont="1" applyAlignment="1">
      <alignment vertical="center"/>
      <protection/>
    </xf>
    <xf numFmtId="38" fontId="7" fillId="0" borderId="0" xfId="62" applyNumberFormat="1" applyFont="1" applyAlignment="1">
      <alignment vertical="center"/>
      <protection/>
    </xf>
    <xf numFmtId="3" fontId="7" fillId="0" borderId="0" xfId="62" applyNumberFormat="1" applyFont="1">
      <alignment/>
      <protection/>
    </xf>
    <xf numFmtId="0" fontId="7" fillId="0" borderId="0" xfId="62" applyFont="1">
      <alignment/>
      <protection/>
    </xf>
    <xf numFmtId="180" fontId="3" fillId="0" borderId="13" xfId="62" applyNumberFormat="1" applyFont="1" applyBorder="1" applyAlignment="1" quotePrefix="1">
      <alignment horizontal="center" vertical="center"/>
      <protection/>
    </xf>
    <xf numFmtId="3" fontId="7" fillId="0" borderId="0" xfId="62" applyNumberFormat="1" applyFont="1" applyBorder="1" applyAlignment="1">
      <alignment vertical="center"/>
      <protection/>
    </xf>
    <xf numFmtId="38" fontId="7" fillId="0" borderId="0" xfId="62" applyNumberFormat="1" applyFont="1" applyBorder="1" applyAlignment="1">
      <alignment vertical="center"/>
      <protection/>
    </xf>
    <xf numFmtId="3" fontId="7" fillId="0" borderId="0" xfId="62" applyNumberFormat="1" applyFont="1" applyBorder="1">
      <alignment/>
      <protection/>
    </xf>
    <xf numFmtId="0" fontId="7" fillId="0" borderId="0" xfId="62" applyFont="1" applyBorder="1">
      <alignment/>
      <protection/>
    </xf>
    <xf numFmtId="180" fontId="6" fillId="0" borderId="13" xfId="62" applyNumberFormat="1" applyFont="1" applyBorder="1" applyAlignment="1" quotePrefix="1">
      <alignment horizontal="center" vertical="center"/>
      <protection/>
    </xf>
    <xf numFmtId="3" fontId="6" fillId="0" borderId="11" xfId="62" applyNumberFormat="1" applyFont="1" applyBorder="1" applyAlignment="1">
      <alignment vertical="center"/>
      <protection/>
    </xf>
    <xf numFmtId="3" fontId="6" fillId="0" borderId="10" xfId="62" applyNumberFormat="1" applyFont="1" applyBorder="1" applyAlignment="1">
      <alignment vertical="center"/>
      <protection/>
    </xf>
    <xf numFmtId="38" fontId="6" fillId="0" borderId="10" xfId="51" applyFont="1" applyBorder="1" applyAlignment="1">
      <alignment vertical="center"/>
    </xf>
    <xf numFmtId="3" fontId="3" fillId="0" borderId="0" xfId="62" applyNumberFormat="1" applyFont="1">
      <alignment/>
      <protection/>
    </xf>
    <xf numFmtId="0" fontId="6" fillId="0" borderId="0" xfId="62" applyFont="1">
      <alignment/>
      <protection/>
    </xf>
    <xf numFmtId="0" fontId="3" fillId="0" borderId="22" xfId="62" applyFont="1" applyBorder="1" applyAlignment="1">
      <alignment vertical="center"/>
      <protection/>
    </xf>
    <xf numFmtId="0" fontId="3" fillId="0" borderId="22" xfId="62" applyFont="1" applyBorder="1">
      <alignment/>
      <protection/>
    </xf>
    <xf numFmtId="38" fontId="3" fillId="0" borderId="0" xfId="62" applyNumberFormat="1" applyFont="1">
      <alignment/>
      <protection/>
    </xf>
    <xf numFmtId="0" fontId="8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0" fontId="6" fillId="0" borderId="10" xfId="62" applyFont="1" applyBorder="1" applyAlignment="1">
      <alignment horizontal="center"/>
      <protection/>
    </xf>
    <xf numFmtId="0" fontId="3" fillId="0" borderId="0" xfId="62" applyFont="1" applyBorder="1">
      <alignment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23" xfId="62" applyFont="1" applyBorder="1" applyAlignment="1">
      <alignment horizontal="center" vertical="center"/>
      <protection/>
    </xf>
    <xf numFmtId="177" fontId="3" fillId="0" borderId="16" xfId="62" applyNumberFormat="1" applyFont="1" applyBorder="1" applyAlignment="1">
      <alignment horizontal="center" vertical="center"/>
      <protection/>
    </xf>
    <xf numFmtId="181" fontId="3" fillId="0" borderId="16" xfId="62" applyNumberFormat="1" applyFont="1" applyBorder="1" applyAlignment="1">
      <alignment horizontal="center" vertical="center"/>
      <protection/>
    </xf>
    <xf numFmtId="181" fontId="3" fillId="0" borderId="15" xfId="62" applyNumberFormat="1" applyFont="1" applyBorder="1" applyAlignment="1">
      <alignment horizontal="center" vertical="center"/>
      <protection/>
    </xf>
    <xf numFmtId="181" fontId="6" fillId="0" borderId="15" xfId="62" applyNumberFormat="1" applyFont="1" applyBorder="1" applyAlignment="1">
      <alignment horizontal="center" vertical="center"/>
      <protection/>
    </xf>
    <xf numFmtId="0" fontId="3" fillId="0" borderId="24" xfId="62" applyFont="1" applyBorder="1" applyAlignment="1">
      <alignment horizontal="center" vertical="center"/>
      <protection/>
    </xf>
    <xf numFmtId="3" fontId="6" fillId="0" borderId="24" xfId="62" applyNumberFormat="1" applyFont="1" applyBorder="1" applyAlignment="1">
      <alignment vertical="center"/>
      <protection/>
    </xf>
    <xf numFmtId="0" fontId="3" fillId="0" borderId="24" xfId="62" applyFont="1" applyBorder="1">
      <alignment/>
      <protection/>
    </xf>
    <xf numFmtId="0" fontId="3" fillId="0" borderId="25" xfId="62" applyFont="1" applyBorder="1">
      <alignment/>
      <protection/>
    </xf>
    <xf numFmtId="0" fontId="6" fillId="0" borderId="0" xfId="62" applyFont="1" applyBorder="1" applyAlignment="1">
      <alignment horizontal="center"/>
      <protection/>
    </xf>
    <xf numFmtId="0" fontId="3" fillId="0" borderId="0" xfId="62" applyFont="1" applyBorder="1" applyAlignment="1">
      <alignment vertical="center" wrapText="1"/>
      <protection/>
    </xf>
    <xf numFmtId="0" fontId="6" fillId="0" borderId="0" xfId="62" applyFont="1" applyBorder="1">
      <alignment/>
      <protection/>
    </xf>
    <xf numFmtId="0" fontId="6" fillId="0" borderId="13" xfId="62" applyFont="1" applyBorder="1">
      <alignment/>
      <protection/>
    </xf>
    <xf numFmtId="0" fontId="7" fillId="0" borderId="0" xfId="62" applyFont="1" applyAlignment="1" applyProtection="1">
      <alignment horizontal="center" vertical="center"/>
      <protection locked="0"/>
    </xf>
    <xf numFmtId="0" fontId="6" fillId="0" borderId="0" xfId="62" applyFont="1" applyAlignment="1" applyProtection="1">
      <alignment horizontal="center" vertical="center"/>
      <protection locked="0"/>
    </xf>
    <xf numFmtId="0" fontId="3" fillId="0" borderId="0" xfId="62" applyFont="1" applyBorder="1" applyAlignment="1">
      <alignment horizontal="distributed" vertical="center"/>
      <protection/>
    </xf>
    <xf numFmtId="0" fontId="3" fillId="0" borderId="13" xfId="62" applyFont="1" applyBorder="1">
      <alignment/>
      <protection/>
    </xf>
    <xf numFmtId="0" fontId="6" fillId="0" borderId="0" xfId="62" applyFont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3" xfId="62" applyFont="1" applyBorder="1" applyAlignment="1">
      <alignment horizontal="distributed" vertical="center"/>
      <protection/>
    </xf>
    <xf numFmtId="182" fontId="7" fillId="0" borderId="0" xfId="62" applyNumberFormat="1" applyFont="1" applyAlignment="1" applyProtection="1">
      <alignment horizontal="center" vertical="center"/>
      <protection locked="0"/>
    </xf>
    <xf numFmtId="182" fontId="6" fillId="0" borderId="0" xfId="62" applyNumberFormat="1" applyFont="1" applyAlignment="1" applyProtection="1">
      <alignment horizontal="center" vertical="center"/>
      <protection locked="0"/>
    </xf>
    <xf numFmtId="0" fontId="3" fillId="0" borderId="10" xfId="62" applyFont="1" applyBorder="1" applyAlignment="1">
      <alignment horizontal="center" vertical="center"/>
      <protection/>
    </xf>
    <xf numFmtId="0" fontId="3" fillId="0" borderId="12" xfId="62" applyFont="1" applyBorder="1">
      <alignment/>
      <protection/>
    </xf>
    <xf numFmtId="0" fontId="3" fillId="0" borderId="22" xfId="62" applyFont="1" applyBorder="1" applyAlignment="1">
      <alignment/>
      <protection/>
    </xf>
    <xf numFmtId="0" fontId="0" fillId="0" borderId="22" xfId="63" applyBorder="1" applyAlignment="1">
      <alignment/>
      <protection/>
    </xf>
    <xf numFmtId="0" fontId="3" fillId="0" borderId="0" xfId="66" applyFont="1">
      <alignment/>
      <protection/>
    </xf>
    <xf numFmtId="0" fontId="3" fillId="0" borderId="10" xfId="66" applyFont="1" applyBorder="1">
      <alignment/>
      <protection/>
    </xf>
    <xf numFmtId="0" fontId="3" fillId="0" borderId="10" xfId="66" applyFont="1" applyBorder="1" applyAlignment="1">
      <alignment horizontal="right"/>
      <protection/>
    </xf>
    <xf numFmtId="183" fontId="3" fillId="0" borderId="13" xfId="66" applyNumberFormat="1" applyFont="1" applyBorder="1" applyAlignment="1">
      <alignment horizontal="center" vertical="center"/>
      <protection/>
    </xf>
    <xf numFmtId="3" fontId="7" fillId="0" borderId="14" xfId="66" applyNumberFormat="1" applyFont="1" applyBorder="1" applyAlignment="1">
      <alignment vertical="center"/>
      <protection/>
    </xf>
    <xf numFmtId="38" fontId="7" fillId="0" borderId="0" xfId="66" applyNumberFormat="1" applyFont="1" applyAlignment="1" applyProtection="1">
      <alignment vertical="center"/>
      <protection locked="0"/>
    </xf>
    <xf numFmtId="38" fontId="7" fillId="0" borderId="0" xfId="66" applyNumberFormat="1" applyFont="1" applyBorder="1" applyAlignment="1" applyProtection="1">
      <alignment vertical="center"/>
      <protection locked="0"/>
    </xf>
    <xf numFmtId="0" fontId="3" fillId="0" borderId="0" xfId="66" applyFont="1" applyBorder="1">
      <alignment/>
      <protection/>
    </xf>
    <xf numFmtId="0" fontId="6" fillId="0" borderId="13" xfId="66" applyNumberFormat="1" applyFont="1" applyBorder="1" applyAlignment="1" quotePrefix="1">
      <alignment horizontal="center" vertical="center"/>
      <protection/>
    </xf>
    <xf numFmtId="3" fontId="6" fillId="0" borderId="14" xfId="66" applyNumberFormat="1" applyFont="1" applyBorder="1" applyAlignment="1">
      <alignment vertical="center"/>
      <protection/>
    </xf>
    <xf numFmtId="0" fontId="6" fillId="0" borderId="0" xfId="66" applyFont="1">
      <alignment/>
      <protection/>
    </xf>
    <xf numFmtId="0" fontId="3" fillId="0" borderId="22" xfId="66" applyFont="1" applyBorder="1" applyAlignment="1">
      <alignment vertical="center"/>
      <protection/>
    </xf>
    <xf numFmtId="0" fontId="3" fillId="0" borderId="0" xfId="66" applyFont="1" applyAlignment="1">
      <alignment vertical="center"/>
      <protection/>
    </xf>
    <xf numFmtId="0" fontId="3" fillId="0" borderId="0" xfId="64" applyFont="1">
      <alignment/>
      <protection/>
    </xf>
    <xf numFmtId="0" fontId="3" fillId="0" borderId="10" xfId="64" applyFont="1" applyBorder="1">
      <alignment/>
      <protection/>
    </xf>
    <xf numFmtId="0" fontId="3" fillId="0" borderId="10" xfId="64" applyFont="1" applyBorder="1" applyAlignment="1">
      <alignment horizontal="right"/>
      <protection/>
    </xf>
    <xf numFmtId="0" fontId="3" fillId="0" borderId="15" xfId="64" applyFont="1" applyBorder="1" applyAlignment="1">
      <alignment horizontal="center" vertical="center"/>
      <protection/>
    </xf>
    <xf numFmtId="183" fontId="3" fillId="0" borderId="13" xfId="62" applyNumberFormat="1" applyFont="1" applyBorder="1" applyAlignment="1">
      <alignment horizontal="center" vertical="center"/>
      <protection/>
    </xf>
    <xf numFmtId="3" fontId="7" fillId="0" borderId="14" xfId="64" applyNumberFormat="1" applyFont="1" applyBorder="1" applyAlignment="1">
      <alignment horizontal="center" vertical="center"/>
      <protection/>
    </xf>
    <xf numFmtId="38" fontId="7" fillId="0" borderId="0" xfId="64" applyNumberFormat="1" applyFont="1" applyAlignment="1" applyProtection="1">
      <alignment horizontal="center" vertical="center"/>
      <protection locked="0"/>
    </xf>
    <xf numFmtId="0" fontId="7" fillId="0" borderId="0" xfId="64" applyFont="1">
      <alignment/>
      <protection/>
    </xf>
    <xf numFmtId="0" fontId="3" fillId="0" borderId="13" xfId="62" applyNumberFormat="1" applyFont="1" applyBorder="1" applyAlignment="1">
      <alignment horizontal="center" vertical="center"/>
      <protection/>
    </xf>
    <xf numFmtId="3" fontId="7" fillId="0" borderId="0" xfId="64" applyNumberFormat="1" applyFont="1" applyBorder="1" applyAlignment="1">
      <alignment horizontal="center" vertical="center"/>
      <protection/>
    </xf>
    <xf numFmtId="0" fontId="6" fillId="0" borderId="13" xfId="62" applyNumberFormat="1" applyFont="1" applyBorder="1" applyAlignment="1">
      <alignment horizontal="center" vertical="center"/>
      <protection/>
    </xf>
    <xf numFmtId="3" fontId="6" fillId="0" borderId="11" xfId="64" applyNumberFormat="1" applyFont="1" applyBorder="1" applyAlignment="1">
      <alignment horizontal="center" vertical="center"/>
      <protection/>
    </xf>
    <xf numFmtId="38" fontId="6" fillId="0" borderId="10" xfId="51" applyFont="1" applyBorder="1" applyAlignment="1" applyProtection="1">
      <alignment horizontal="center" vertical="center"/>
      <protection locked="0"/>
    </xf>
    <xf numFmtId="0" fontId="6" fillId="0" borderId="0" xfId="64" applyFont="1">
      <alignment/>
      <protection/>
    </xf>
    <xf numFmtId="0" fontId="3" fillId="0" borderId="22" xfId="64" applyFont="1" applyBorder="1">
      <alignment/>
      <protection/>
    </xf>
    <xf numFmtId="0" fontId="12" fillId="0" borderId="0" xfId="64" applyFont="1">
      <alignment/>
      <protection/>
    </xf>
    <xf numFmtId="38" fontId="3" fillId="0" borderId="0" xfId="64" applyNumberFormat="1" applyFont="1">
      <alignment/>
      <protection/>
    </xf>
    <xf numFmtId="0" fontId="3" fillId="0" borderId="0" xfId="65" applyFont="1">
      <alignment/>
      <protection/>
    </xf>
    <xf numFmtId="0" fontId="3" fillId="0" borderId="10" xfId="65" applyFont="1" applyBorder="1">
      <alignment/>
      <protection/>
    </xf>
    <xf numFmtId="0" fontId="3" fillId="0" borderId="10" xfId="65" applyFont="1" applyBorder="1" applyAlignment="1">
      <alignment horizontal="right"/>
      <protection/>
    </xf>
    <xf numFmtId="177" fontId="3" fillId="0" borderId="13" xfId="65" applyNumberFormat="1" applyFont="1" applyBorder="1" applyAlignment="1">
      <alignment horizontal="center" vertical="center"/>
      <protection/>
    </xf>
    <xf numFmtId="38" fontId="7" fillId="0" borderId="14" xfId="65" applyNumberFormat="1" applyFont="1" applyBorder="1" applyAlignment="1" applyProtection="1">
      <alignment vertical="center"/>
      <protection locked="0"/>
    </xf>
    <xf numFmtId="38" fontId="7" fillId="0" borderId="0" xfId="65" applyNumberFormat="1" applyFont="1" applyAlignment="1" applyProtection="1">
      <alignment vertical="center"/>
      <protection locked="0"/>
    </xf>
    <xf numFmtId="38" fontId="7" fillId="0" borderId="0" xfId="65" applyNumberFormat="1" applyFont="1" applyAlignment="1">
      <alignment vertical="center"/>
      <protection/>
    </xf>
    <xf numFmtId="3" fontId="3" fillId="0" borderId="0" xfId="65" applyNumberFormat="1" applyFont="1">
      <alignment/>
      <protection/>
    </xf>
    <xf numFmtId="0" fontId="3" fillId="0" borderId="13" xfId="65" applyNumberFormat="1" applyFont="1" applyBorder="1" applyAlignment="1">
      <alignment horizontal="center" vertical="center"/>
      <protection/>
    </xf>
    <xf numFmtId="38" fontId="7" fillId="0" borderId="0" xfId="65" applyNumberFormat="1" applyFont="1" applyBorder="1" applyAlignment="1" applyProtection="1">
      <alignment vertical="center"/>
      <protection locked="0"/>
    </xf>
    <xf numFmtId="0" fontId="6" fillId="0" borderId="0" xfId="65" applyFont="1">
      <alignment/>
      <protection/>
    </xf>
    <xf numFmtId="0" fontId="6" fillId="0" borderId="13" xfId="65" applyNumberFormat="1" applyFont="1" applyBorder="1" applyAlignment="1">
      <alignment horizontal="center" vertical="center"/>
      <protection/>
    </xf>
    <xf numFmtId="38" fontId="6" fillId="0" borderId="14" xfId="51" applyFont="1" applyFill="1" applyBorder="1" applyAlignment="1" applyProtection="1">
      <alignment vertical="center"/>
      <protection locked="0"/>
    </xf>
    <xf numFmtId="38" fontId="6" fillId="0" borderId="0" xfId="51" applyFont="1" applyFill="1" applyBorder="1" applyAlignment="1" applyProtection="1">
      <alignment vertical="center"/>
      <protection locked="0"/>
    </xf>
    <xf numFmtId="38" fontId="6" fillId="0" borderId="0" xfId="51" applyFont="1" applyFill="1" applyBorder="1" applyAlignment="1">
      <alignment vertical="center"/>
    </xf>
    <xf numFmtId="3" fontId="6" fillId="0" borderId="0" xfId="65" applyNumberFormat="1" applyFont="1">
      <alignment/>
      <protection/>
    </xf>
    <xf numFmtId="0" fontId="3" fillId="0" borderId="22" xfId="65" applyFont="1" applyBorder="1">
      <alignment/>
      <protection/>
    </xf>
    <xf numFmtId="0" fontId="3" fillId="0" borderId="0" xfId="65" applyFont="1" applyBorder="1">
      <alignment/>
      <protection/>
    </xf>
    <xf numFmtId="38" fontId="3" fillId="0" borderId="0" xfId="65" applyNumberFormat="1" applyFont="1">
      <alignment/>
      <protection/>
    </xf>
    <xf numFmtId="0" fontId="8" fillId="0" borderId="0" xfId="62" applyFont="1" applyAlignment="1">
      <alignment horizontal="left"/>
      <protection/>
    </xf>
    <xf numFmtId="0" fontId="3" fillId="0" borderId="0" xfId="62" applyFont="1" applyAlignment="1">
      <alignment/>
      <protection/>
    </xf>
    <xf numFmtId="0" fontId="3" fillId="0" borderId="0" xfId="62" applyFont="1" applyBorder="1" applyAlignment="1">
      <alignment horizontal="right"/>
      <protection/>
    </xf>
    <xf numFmtId="0" fontId="3" fillId="0" borderId="14" xfId="62" applyFont="1" applyBorder="1" applyAlignment="1">
      <alignment horizontal="center" vertical="center"/>
      <protection/>
    </xf>
    <xf numFmtId="184" fontId="3" fillId="0" borderId="13" xfId="62" applyNumberFormat="1" applyFont="1" applyBorder="1" applyAlignment="1">
      <alignment horizontal="center" vertical="center"/>
      <protection/>
    </xf>
    <xf numFmtId="3" fontId="7" fillId="0" borderId="0" xfId="62" applyNumberFormat="1" applyFont="1" applyAlignment="1">
      <alignment horizontal="right" vertical="center"/>
      <protection/>
    </xf>
    <xf numFmtId="3" fontId="3" fillId="0" borderId="0" xfId="62" applyNumberFormat="1" applyFont="1" applyBorder="1">
      <alignment/>
      <protection/>
    </xf>
    <xf numFmtId="185" fontId="3" fillId="0" borderId="13" xfId="62" applyNumberFormat="1" applyFont="1" applyBorder="1" applyAlignment="1" quotePrefix="1">
      <alignment horizontal="center" vertical="center"/>
      <protection/>
    </xf>
    <xf numFmtId="185" fontId="6" fillId="0" borderId="13" xfId="62" applyNumberFormat="1" applyFont="1" applyBorder="1" applyAlignment="1" quotePrefix="1">
      <alignment horizontal="center" vertical="center"/>
      <protection/>
    </xf>
    <xf numFmtId="3" fontId="6" fillId="0" borderId="0" xfId="62" applyNumberFormat="1" applyFont="1" applyBorder="1" applyAlignment="1">
      <alignment horizontal="right" vertical="center"/>
      <protection/>
    </xf>
    <xf numFmtId="3" fontId="7" fillId="0" borderId="0" xfId="62" applyNumberFormat="1" applyFont="1" applyBorder="1" applyAlignment="1">
      <alignment horizontal="right" vertical="center"/>
      <protection/>
    </xf>
    <xf numFmtId="0" fontId="3" fillId="0" borderId="0" xfId="62" applyFont="1" applyFill="1" applyBorder="1" applyAlignment="1">
      <alignment vertical="center"/>
      <protection/>
    </xf>
    <xf numFmtId="3" fontId="3" fillId="0" borderId="0" xfId="62" applyNumberFormat="1" applyFont="1" applyAlignment="1">
      <alignment vertical="center"/>
      <protection/>
    </xf>
    <xf numFmtId="186" fontId="3" fillId="0" borderId="13" xfId="62" applyNumberFormat="1" applyFont="1" applyBorder="1" applyAlignment="1">
      <alignment horizontal="center" vertical="center"/>
      <protection/>
    </xf>
    <xf numFmtId="0" fontId="3" fillId="0" borderId="13" xfId="62" applyFont="1" applyBorder="1" applyAlignment="1" quotePrefix="1">
      <alignment horizontal="center" vertical="center"/>
      <protection/>
    </xf>
    <xf numFmtId="3" fontId="3" fillId="0" borderId="22" xfId="62" applyNumberFormat="1" applyFont="1" applyBorder="1" applyAlignment="1">
      <alignment vertical="center"/>
      <protection/>
    </xf>
    <xf numFmtId="0" fontId="3" fillId="0" borderId="22" xfId="62" applyFont="1" applyFill="1" applyBorder="1" applyAlignment="1">
      <alignment vertical="center"/>
      <protection/>
    </xf>
    <xf numFmtId="0" fontId="3" fillId="0" borderId="10" xfId="62" applyFont="1" applyBorder="1" applyAlignment="1">
      <alignment vertical="center"/>
      <protection/>
    </xf>
    <xf numFmtId="0" fontId="3" fillId="0" borderId="1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right" vertical="center"/>
      <protection/>
    </xf>
    <xf numFmtId="3" fontId="6" fillId="0" borderId="14" xfId="62" applyNumberFormat="1" applyFont="1" applyBorder="1" applyAlignment="1">
      <alignment horizontal="right" vertical="center"/>
      <protection/>
    </xf>
    <xf numFmtId="0" fontId="3" fillId="0" borderId="14" xfId="62" applyFont="1" applyFill="1" applyBorder="1" applyAlignment="1">
      <alignment vertical="center"/>
      <protection/>
    </xf>
    <xf numFmtId="3" fontId="3" fillId="0" borderId="0" xfId="62" applyNumberFormat="1" applyFont="1" applyFill="1" applyAlignment="1">
      <alignment vertical="center"/>
      <protection/>
    </xf>
    <xf numFmtId="0" fontId="3" fillId="0" borderId="0" xfId="62" applyFont="1" applyAlignment="1">
      <alignment vertical="center"/>
      <protection/>
    </xf>
    <xf numFmtId="3" fontId="7" fillId="0" borderId="14" xfId="62" applyNumberFormat="1" applyFont="1" applyBorder="1" applyAlignment="1">
      <alignment horizontal="right" vertical="center"/>
      <protection/>
    </xf>
    <xf numFmtId="3" fontId="7" fillId="0" borderId="11" xfId="62" applyNumberFormat="1" applyFont="1" applyBorder="1" applyAlignment="1">
      <alignment horizontal="right" vertical="center"/>
      <protection/>
    </xf>
    <xf numFmtId="3" fontId="7" fillId="0" borderId="10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horizontal="left"/>
      <protection/>
    </xf>
    <xf numFmtId="0" fontId="8" fillId="0" borderId="0" xfId="62" applyFont="1" applyBorder="1" applyAlignment="1">
      <alignment horizontal="center"/>
      <protection/>
    </xf>
    <xf numFmtId="0" fontId="3" fillId="0" borderId="0" xfId="62" applyFont="1" applyAlignment="1">
      <alignment horizontal="right"/>
      <protection/>
    </xf>
    <xf numFmtId="41" fontId="3" fillId="0" borderId="0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/>
      <protection/>
    </xf>
    <xf numFmtId="0" fontId="3" fillId="0" borderId="0" xfId="62" applyFont="1" applyFill="1">
      <alignment/>
      <protection/>
    </xf>
    <xf numFmtId="41" fontId="3" fillId="0" borderId="0" xfId="62" applyNumberFormat="1" applyFont="1" applyBorder="1" applyAlignment="1">
      <alignment horizontal="right"/>
      <protection/>
    </xf>
    <xf numFmtId="179" fontId="3" fillId="0" borderId="13" xfId="62" applyNumberFormat="1" applyFont="1" applyFill="1" applyBorder="1" applyAlignment="1">
      <alignment horizontal="center" vertical="center"/>
      <protection/>
    </xf>
    <xf numFmtId="3" fontId="3" fillId="0" borderId="0" xfId="62" applyNumberFormat="1" applyFont="1" applyBorder="1" applyAlignment="1">
      <alignment vertical="center"/>
      <protection/>
    </xf>
    <xf numFmtId="0" fontId="7" fillId="0" borderId="0" xfId="62" applyFont="1" applyAlignment="1">
      <alignment vertical="center"/>
      <protection/>
    </xf>
    <xf numFmtId="180" fontId="3" fillId="0" borderId="13" xfId="62" applyNumberFormat="1" applyFont="1" applyFill="1" applyBorder="1" applyAlignment="1" quotePrefix="1">
      <alignment horizontal="center" vertical="center"/>
      <protection/>
    </xf>
    <xf numFmtId="0" fontId="7" fillId="0" borderId="0" xfId="62" applyFont="1" applyBorder="1" applyAlignment="1">
      <alignment vertical="center"/>
      <protection/>
    </xf>
    <xf numFmtId="0" fontId="3" fillId="0" borderId="0" xfId="62" applyFont="1" applyFill="1" applyAlignment="1">
      <alignment vertical="center"/>
      <protection/>
    </xf>
    <xf numFmtId="0" fontId="7" fillId="0" borderId="10" xfId="62" applyFont="1" applyBorder="1">
      <alignment/>
      <protection/>
    </xf>
    <xf numFmtId="0" fontId="7" fillId="0" borderId="10" xfId="62" applyFont="1" applyBorder="1" applyAlignment="1">
      <alignment horizontal="right"/>
      <protection/>
    </xf>
    <xf numFmtId="0" fontId="3" fillId="0" borderId="23" xfId="62" applyFont="1" applyBorder="1" applyAlignment="1">
      <alignment horizontal="distributed" vertical="center"/>
      <protection/>
    </xf>
    <xf numFmtId="0" fontId="3" fillId="0" borderId="26" xfId="62" applyFont="1" applyBorder="1" applyAlignment="1">
      <alignment vertical="center"/>
      <protection/>
    </xf>
    <xf numFmtId="184" fontId="3" fillId="0" borderId="26" xfId="62" applyNumberFormat="1" applyFont="1" applyBorder="1" applyAlignment="1">
      <alignment horizontal="center" vertical="center"/>
      <protection/>
    </xf>
    <xf numFmtId="187" fontId="3" fillId="0" borderId="27" xfId="62" applyNumberFormat="1" applyFont="1" applyBorder="1" applyAlignment="1">
      <alignment horizontal="center" vertical="center"/>
      <protection/>
    </xf>
    <xf numFmtId="187" fontId="6" fillId="0" borderId="28" xfId="62" applyNumberFormat="1" applyFont="1" applyBorder="1" applyAlignment="1">
      <alignment horizontal="center" vertical="center"/>
      <protection/>
    </xf>
    <xf numFmtId="3" fontId="3" fillId="0" borderId="24" xfId="62" applyNumberFormat="1" applyFont="1" applyBorder="1" applyAlignment="1">
      <alignment horizontal="distributed" vertical="center"/>
      <protection/>
    </xf>
    <xf numFmtId="0" fontId="6" fillId="0" borderId="13" xfId="62" applyFont="1" applyBorder="1" applyAlignment="1">
      <alignment vertical="center"/>
      <protection/>
    </xf>
    <xf numFmtId="3" fontId="7" fillId="0" borderId="24" xfId="62" applyNumberFormat="1" applyFont="1" applyBorder="1" applyAlignment="1">
      <alignment vertical="center"/>
      <protection/>
    </xf>
    <xf numFmtId="3" fontId="6" fillId="0" borderId="0" xfId="62" applyNumberFormat="1" applyFont="1" applyBorder="1" applyAlignment="1">
      <alignment vertical="center"/>
      <protection/>
    </xf>
    <xf numFmtId="3" fontId="3" fillId="0" borderId="0" xfId="62" applyNumberFormat="1" applyFont="1" applyBorder="1" applyAlignment="1">
      <alignment horizontal="distributed" vertical="center"/>
      <protection/>
    </xf>
    <xf numFmtId="0" fontId="3" fillId="0" borderId="0" xfId="62" applyFont="1" applyAlignment="1">
      <alignment horizontal="distributed" vertical="center" indent="1"/>
      <protection/>
    </xf>
    <xf numFmtId="0" fontId="3" fillId="0" borderId="13" xfId="62" applyFont="1" applyBorder="1" applyAlignment="1">
      <alignment vertical="center"/>
      <protection/>
    </xf>
    <xf numFmtId="0" fontId="7" fillId="0" borderId="0" xfId="62" applyFont="1" applyAlignment="1" applyProtection="1">
      <alignment vertical="center"/>
      <protection locked="0"/>
    </xf>
    <xf numFmtId="0" fontId="6" fillId="0" borderId="0" xfId="62" applyFont="1" applyBorder="1" applyAlignment="1" applyProtection="1">
      <alignment vertical="center"/>
      <protection locked="0"/>
    </xf>
    <xf numFmtId="38" fontId="7" fillId="0" borderId="0" xfId="51" applyFont="1" applyAlignment="1" applyProtection="1">
      <alignment vertical="center"/>
      <protection locked="0"/>
    </xf>
    <xf numFmtId="38" fontId="7" fillId="0" borderId="0" xfId="51" applyFont="1" applyFill="1" applyAlignment="1" applyProtection="1">
      <alignment vertical="center"/>
      <protection locked="0"/>
    </xf>
    <xf numFmtId="0" fontId="3" fillId="0" borderId="10" xfId="62" applyFont="1" applyBorder="1" applyAlignment="1">
      <alignment horizontal="distributed" vertical="center" indent="1"/>
      <protection/>
    </xf>
    <xf numFmtId="0" fontId="3" fillId="0" borderId="12" xfId="62" applyFont="1" applyBorder="1" applyAlignment="1">
      <alignment vertical="center"/>
      <protection/>
    </xf>
    <xf numFmtId="38" fontId="7" fillId="0" borderId="10" xfId="51" applyFont="1" applyBorder="1" applyAlignment="1" applyProtection="1">
      <alignment vertical="center"/>
      <protection locked="0"/>
    </xf>
    <xf numFmtId="38" fontId="7" fillId="0" borderId="10" xfId="51" applyFont="1" applyFill="1" applyBorder="1" applyAlignment="1" applyProtection="1">
      <alignment vertical="center"/>
      <protection locked="0"/>
    </xf>
    <xf numFmtId="38" fontId="6" fillId="0" borderId="10" xfId="51" applyFont="1" applyFill="1" applyBorder="1" applyAlignment="1" applyProtection="1">
      <alignment vertical="center"/>
      <protection locked="0"/>
    </xf>
    <xf numFmtId="0" fontId="3" fillId="0" borderId="15" xfId="62" applyFont="1" applyBorder="1" applyAlignment="1">
      <alignment horizontal="center" vertical="center"/>
      <protection/>
    </xf>
    <xf numFmtId="38" fontId="7" fillId="0" borderId="14" xfId="62" applyNumberFormat="1" applyFont="1" applyBorder="1" applyAlignment="1" applyProtection="1">
      <alignment vertical="center"/>
      <protection locked="0"/>
    </xf>
    <xf numFmtId="38" fontId="7" fillId="0" borderId="0" xfId="62" applyNumberFormat="1" applyFont="1" applyAlignment="1" applyProtection="1">
      <alignment vertical="center"/>
      <protection locked="0"/>
    </xf>
    <xf numFmtId="38" fontId="7" fillId="0" borderId="0" xfId="62" applyNumberFormat="1" applyFont="1" applyBorder="1" applyAlignment="1" applyProtection="1">
      <alignment vertical="center"/>
      <protection locked="0"/>
    </xf>
    <xf numFmtId="0" fontId="14" fillId="0" borderId="0" xfId="62" applyFont="1">
      <alignment/>
      <protection/>
    </xf>
    <xf numFmtId="0" fontId="3" fillId="0" borderId="22" xfId="62" applyFont="1" applyBorder="1" applyAlignment="1">
      <alignment horizontal="right" vertical="center"/>
      <protection/>
    </xf>
    <xf numFmtId="0" fontId="3" fillId="0" borderId="29" xfId="62" applyFont="1" applyBorder="1" applyAlignment="1">
      <alignment horizontal="right" vertical="center"/>
      <protection/>
    </xf>
    <xf numFmtId="0" fontId="3" fillId="0" borderId="28" xfId="62" applyFont="1" applyBorder="1" applyAlignment="1">
      <alignment vertical="center"/>
      <protection/>
    </xf>
    <xf numFmtId="0" fontId="3" fillId="0" borderId="23" xfId="62" applyFont="1" applyBorder="1" applyAlignment="1">
      <alignment vertical="center"/>
      <protection/>
    </xf>
    <xf numFmtId="0" fontId="3" fillId="0" borderId="30" xfId="62" applyFont="1" applyBorder="1" applyAlignment="1">
      <alignment horizontal="right" vertical="center"/>
      <protection/>
    </xf>
    <xf numFmtId="0" fontId="3" fillId="0" borderId="20" xfId="62" applyFont="1" applyBorder="1" applyAlignment="1">
      <alignment vertical="center"/>
      <protection/>
    </xf>
    <xf numFmtId="0" fontId="3" fillId="0" borderId="20" xfId="62" applyFont="1" applyBorder="1" applyAlignment="1">
      <alignment horizontal="center" vertical="center"/>
      <protection/>
    </xf>
    <xf numFmtId="0" fontId="3" fillId="0" borderId="18" xfId="62" applyFont="1" applyBorder="1" applyAlignment="1">
      <alignment vertical="center"/>
      <protection/>
    </xf>
    <xf numFmtId="0" fontId="3" fillId="0" borderId="19" xfId="62" applyFont="1" applyBorder="1" applyAlignment="1">
      <alignment vertical="center"/>
      <protection/>
    </xf>
    <xf numFmtId="0" fontId="3" fillId="0" borderId="20" xfId="62" applyFont="1" applyBorder="1" applyAlignment="1">
      <alignment horizontal="left" vertical="center"/>
      <protection/>
    </xf>
    <xf numFmtId="3" fontId="3" fillId="0" borderId="31" xfId="62" applyNumberFormat="1" applyFont="1" applyBorder="1" applyAlignment="1">
      <alignment vertical="center"/>
      <protection/>
    </xf>
    <xf numFmtId="3" fontId="3" fillId="0" borderId="24" xfId="62" applyNumberFormat="1" applyFont="1" applyBorder="1" applyAlignment="1">
      <alignment vertical="center"/>
      <protection/>
    </xf>
    <xf numFmtId="0" fontId="3" fillId="0" borderId="14" xfId="62" applyFont="1" applyBorder="1">
      <alignment/>
      <protection/>
    </xf>
    <xf numFmtId="0" fontId="3" fillId="0" borderId="31" xfId="62" applyFont="1" applyBorder="1">
      <alignment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distributed" vertical="center"/>
      <protection/>
    </xf>
    <xf numFmtId="41" fontId="6" fillId="0" borderId="14" xfId="62" applyNumberFormat="1" applyFont="1" applyBorder="1" applyAlignment="1">
      <alignment horizontal="right" vertical="center"/>
      <protection/>
    </xf>
    <xf numFmtId="41" fontId="6" fillId="0" borderId="0" xfId="62" applyNumberFormat="1" applyFont="1" applyAlignment="1">
      <alignment horizontal="right" vertical="center"/>
      <protection/>
    </xf>
    <xf numFmtId="188" fontId="6" fillId="0" borderId="0" xfId="62" applyNumberFormat="1" applyFont="1" applyAlignment="1">
      <alignment horizontal="right" vertical="center"/>
      <protection/>
    </xf>
    <xf numFmtId="189" fontId="6" fillId="0" borderId="14" xfId="62" applyNumberFormat="1" applyFont="1" applyBorder="1">
      <alignment/>
      <protection/>
    </xf>
    <xf numFmtId="41" fontId="7" fillId="0" borderId="14" xfId="62" applyNumberFormat="1" applyFont="1" applyBorder="1" applyAlignment="1">
      <alignment horizontal="right" vertical="center"/>
      <protection/>
    </xf>
    <xf numFmtId="41" fontId="7" fillId="0" borderId="0" xfId="62" applyNumberFormat="1" applyFont="1" applyBorder="1" applyAlignment="1">
      <alignment horizontal="right" vertical="center"/>
      <protection/>
    </xf>
    <xf numFmtId="188" fontId="7" fillId="0" borderId="0" xfId="62" applyNumberFormat="1" applyFont="1" applyBorder="1" applyAlignment="1">
      <alignment horizontal="right" vertical="center"/>
      <protection/>
    </xf>
    <xf numFmtId="188" fontId="7" fillId="0" borderId="0" xfId="43" applyNumberFormat="1" applyFont="1" applyBorder="1" applyAlignment="1">
      <alignment horizontal="right" vertical="center"/>
    </xf>
    <xf numFmtId="188" fontId="7" fillId="0" borderId="0" xfId="62" applyNumberFormat="1" applyFont="1" applyAlignment="1">
      <alignment horizontal="right" vertical="center"/>
      <protection/>
    </xf>
    <xf numFmtId="41" fontId="7" fillId="0" borderId="0" xfId="62" applyNumberFormat="1" applyFont="1" applyBorder="1" applyAlignment="1" quotePrefix="1">
      <alignment horizontal="right" vertical="center"/>
      <protection/>
    </xf>
    <xf numFmtId="0" fontId="3" fillId="0" borderId="11" xfId="62" applyFont="1" applyBorder="1">
      <alignment/>
      <protection/>
    </xf>
    <xf numFmtId="0" fontId="3" fillId="0" borderId="11" xfId="62" applyFont="1" applyBorder="1" applyAlignment="1">
      <alignment vertical="center"/>
      <protection/>
    </xf>
    <xf numFmtId="189" fontId="6" fillId="0" borderId="0" xfId="62" applyNumberFormat="1" applyFont="1">
      <alignment/>
      <protection/>
    </xf>
    <xf numFmtId="188" fontId="3" fillId="0" borderId="0" xfId="62" applyNumberFormat="1" applyFont="1">
      <alignment/>
      <protection/>
    </xf>
    <xf numFmtId="41" fontId="3" fillId="0" borderId="0" xfId="62" applyNumberFormat="1" applyFont="1">
      <alignment/>
      <protection/>
    </xf>
    <xf numFmtId="38" fontId="6" fillId="0" borderId="0" xfId="66" applyNumberFormat="1" applyFont="1">
      <alignment/>
      <protection/>
    </xf>
    <xf numFmtId="0" fontId="12" fillId="0" borderId="0" xfId="62" applyFont="1" applyBorder="1" applyAlignment="1">
      <alignment vertical="center"/>
      <protection/>
    </xf>
    <xf numFmtId="3" fontId="7" fillId="33" borderId="0" xfId="62" applyNumberFormat="1" applyFont="1" applyFill="1" applyAlignment="1">
      <alignment horizontal="right" vertical="center"/>
      <protection/>
    </xf>
    <xf numFmtId="3" fontId="7" fillId="33" borderId="0" xfId="62" applyNumberFormat="1" applyFont="1" applyFill="1" applyAlignment="1">
      <alignment vertical="center"/>
      <protection/>
    </xf>
    <xf numFmtId="38" fontId="6" fillId="33" borderId="0" xfId="49" applyFont="1" applyFill="1" applyBorder="1" applyAlignment="1">
      <alignment horizontal="right" vertical="center" wrapText="1"/>
    </xf>
    <xf numFmtId="0" fontId="3" fillId="0" borderId="0" xfId="62" applyFont="1" applyBorder="1" applyAlignment="1">
      <alignment horizontal="distributed" vertical="center" wrapText="1"/>
      <protection/>
    </xf>
    <xf numFmtId="0" fontId="3" fillId="0" borderId="26" xfId="62" applyFont="1" applyFill="1" applyBorder="1" applyAlignment="1">
      <alignment horizontal="center" vertical="center"/>
      <protection/>
    </xf>
    <xf numFmtId="0" fontId="3" fillId="0" borderId="27" xfId="62" applyFont="1" applyFill="1" applyBorder="1" applyAlignment="1">
      <alignment horizontal="center" vertical="center"/>
      <protection/>
    </xf>
    <xf numFmtId="0" fontId="3" fillId="0" borderId="28" xfId="62" applyFont="1" applyFill="1" applyBorder="1" applyAlignment="1">
      <alignment horizontal="center" vertical="center"/>
      <protection/>
    </xf>
    <xf numFmtId="180" fontId="6" fillId="0" borderId="12" xfId="62" applyNumberFormat="1" applyFont="1" applyFill="1" applyBorder="1" applyAlignment="1" quotePrefix="1">
      <alignment horizontal="center" vertical="center"/>
      <protection/>
    </xf>
    <xf numFmtId="3" fontId="6" fillId="0" borderId="11" xfId="62" applyNumberFormat="1" applyFont="1" applyFill="1" applyBorder="1" applyAlignment="1">
      <alignment horizontal="right" vertical="center"/>
      <protection/>
    </xf>
    <xf numFmtId="3" fontId="6" fillId="0" borderId="10" xfId="62" applyNumberFormat="1" applyFont="1" applyFill="1" applyBorder="1" applyAlignment="1">
      <alignment horizontal="right" vertical="center"/>
      <protection/>
    </xf>
    <xf numFmtId="0" fontId="9" fillId="0" borderId="0" xfId="62" applyFont="1" applyAlignment="1">
      <alignment horizontal="center"/>
      <protection/>
    </xf>
    <xf numFmtId="0" fontId="5" fillId="0" borderId="0" xfId="62" applyAlignment="1">
      <alignment horizontal="center"/>
      <protection/>
    </xf>
    <xf numFmtId="0" fontId="3" fillId="0" borderId="29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32" xfId="62" applyFont="1" applyFill="1" applyBorder="1" applyAlignment="1">
      <alignment horizontal="center" vertical="center"/>
      <protection/>
    </xf>
    <xf numFmtId="0" fontId="5" fillId="0" borderId="33" xfId="62" applyFill="1" applyBorder="1" applyAlignment="1">
      <alignment horizontal="center" vertical="center"/>
      <protection/>
    </xf>
    <xf numFmtId="0" fontId="5" fillId="0" borderId="34" xfId="62" applyFill="1" applyBorder="1" applyAlignment="1">
      <alignment horizontal="center" vertical="center"/>
      <protection/>
    </xf>
    <xf numFmtId="0" fontId="3" fillId="0" borderId="32" xfId="62" applyFont="1" applyBorder="1" applyAlignment="1">
      <alignment horizontal="center" vertical="center"/>
      <protection/>
    </xf>
    <xf numFmtId="0" fontId="3" fillId="0" borderId="33" xfId="62" applyFont="1" applyBorder="1" applyAlignment="1">
      <alignment horizontal="center" vertical="center"/>
      <protection/>
    </xf>
    <xf numFmtId="0" fontId="3" fillId="0" borderId="35" xfId="62" applyFont="1" applyBorder="1" applyAlignment="1">
      <alignment horizontal="center" vertical="center"/>
      <protection/>
    </xf>
    <xf numFmtId="0" fontId="3" fillId="0" borderId="32" xfId="62" applyFont="1" applyBorder="1" applyAlignment="1">
      <alignment horizontal="center" vertical="center" wrapText="1"/>
      <protection/>
    </xf>
    <xf numFmtId="0" fontId="3" fillId="0" borderId="30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36" xfId="62" applyFont="1" applyBorder="1" applyAlignment="1">
      <alignment horizontal="center" vertical="center"/>
      <protection/>
    </xf>
    <xf numFmtId="0" fontId="3" fillId="0" borderId="30" xfId="62" applyFont="1" applyFill="1" applyBorder="1" applyAlignment="1">
      <alignment horizontal="center" vertical="center" wrapText="1"/>
      <protection/>
    </xf>
    <xf numFmtId="0" fontId="3" fillId="0" borderId="14" xfId="62" applyFont="1" applyFill="1" applyBorder="1" applyAlignment="1">
      <alignment horizontal="center" vertical="center" wrapText="1"/>
      <protection/>
    </xf>
    <xf numFmtId="0" fontId="3" fillId="0" borderId="36" xfId="62" applyFont="1" applyFill="1" applyBorder="1" applyAlignment="1">
      <alignment horizontal="center" vertical="center" wrapText="1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36" xfId="62" applyFont="1" applyFill="1" applyBorder="1" applyAlignment="1">
      <alignment horizontal="center" vertical="center"/>
      <protection/>
    </xf>
    <xf numFmtId="0" fontId="3" fillId="0" borderId="33" xfId="62" applyFont="1" applyBorder="1" applyAlignment="1">
      <alignment horizontal="center" vertical="center" wrapText="1"/>
      <protection/>
    </xf>
    <xf numFmtId="0" fontId="3" fillId="0" borderId="35" xfId="62" applyFont="1" applyBorder="1" applyAlignment="1">
      <alignment horizontal="center" vertical="center" wrapText="1"/>
      <protection/>
    </xf>
    <xf numFmtId="0" fontId="3" fillId="0" borderId="32" xfId="62" applyFont="1" applyFill="1" applyBorder="1" applyAlignment="1">
      <alignment horizontal="center" vertical="center" wrapText="1"/>
      <protection/>
    </xf>
    <xf numFmtId="0" fontId="5" fillId="0" borderId="33" xfId="62" applyFill="1" applyBorder="1" applyAlignment="1">
      <alignment horizontal="center" vertical="center" wrapText="1"/>
      <protection/>
    </xf>
    <xf numFmtId="0" fontId="5" fillId="0" borderId="34" xfId="62" applyFill="1" applyBorder="1" applyAlignment="1">
      <alignment horizontal="center" vertical="center" wrapText="1"/>
      <protection/>
    </xf>
    <xf numFmtId="0" fontId="5" fillId="0" borderId="14" xfId="62" applyFill="1" applyBorder="1" applyAlignment="1">
      <alignment horizontal="center" vertical="center" wrapText="1"/>
      <protection/>
    </xf>
    <xf numFmtId="0" fontId="5" fillId="0" borderId="36" xfId="62" applyFill="1" applyBorder="1" applyAlignment="1">
      <alignment horizontal="center" vertical="center" wrapText="1"/>
      <protection/>
    </xf>
    <xf numFmtId="0" fontId="3" fillId="0" borderId="30" xfId="62" applyFont="1" applyBorder="1" applyAlignment="1">
      <alignment horizontal="center" vertical="center" wrapText="1"/>
      <protection/>
    </xf>
    <xf numFmtId="0" fontId="3" fillId="0" borderId="29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33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 vertical="center"/>
      <protection/>
    </xf>
    <xf numFmtId="0" fontId="3" fillId="0" borderId="33" xfId="62" applyFont="1" applyFill="1" applyBorder="1" applyAlignment="1">
      <alignment horizontal="center" vertical="center" wrapText="1"/>
      <protection/>
    </xf>
    <xf numFmtId="0" fontId="3" fillId="0" borderId="35" xfId="62" applyFont="1" applyFill="1" applyBorder="1" applyAlignment="1">
      <alignment horizontal="center" vertical="center" wrapText="1"/>
      <protection/>
    </xf>
    <xf numFmtId="0" fontId="3" fillId="0" borderId="28" xfId="62" applyFont="1" applyBorder="1" applyAlignment="1">
      <alignment horizontal="center" vertical="center"/>
      <protection/>
    </xf>
    <xf numFmtId="0" fontId="3" fillId="0" borderId="26" xfId="62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9" fillId="0" borderId="0" xfId="62" applyFont="1" applyFill="1" applyAlignment="1">
      <alignment horizontal="center"/>
      <protection/>
    </xf>
    <xf numFmtId="0" fontId="3" fillId="0" borderId="34" xfId="62" applyFont="1" applyBorder="1" applyAlignment="1">
      <alignment horizontal="center" vertical="center"/>
      <protection/>
    </xf>
    <xf numFmtId="0" fontId="5" fillId="0" borderId="23" xfId="62" applyBorder="1" applyAlignment="1">
      <alignment horizontal="center" vertical="center"/>
      <protection/>
    </xf>
    <xf numFmtId="0" fontId="3" fillId="0" borderId="37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38" xfId="62" applyFont="1" applyBorder="1" applyAlignment="1">
      <alignment horizontal="center" vertical="center"/>
      <protection/>
    </xf>
    <xf numFmtId="0" fontId="3" fillId="0" borderId="0" xfId="68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center" vertical="center" wrapText="1"/>
      <protection/>
    </xf>
    <xf numFmtId="0" fontId="3" fillId="0" borderId="27" xfId="68" applyFont="1" applyBorder="1" applyAlignment="1">
      <alignment horizontal="center" vertical="center" wrapText="1"/>
      <protection/>
    </xf>
    <xf numFmtId="0" fontId="3" fillId="0" borderId="17" xfId="68" applyFont="1" applyBorder="1" applyAlignment="1">
      <alignment horizontal="center" vertical="center" wrapText="1"/>
      <protection/>
    </xf>
    <xf numFmtId="0" fontId="3" fillId="0" borderId="28" xfId="68" applyFont="1" applyBorder="1" applyAlignment="1">
      <alignment horizontal="center" vertical="center" wrapText="1"/>
      <protection/>
    </xf>
    <xf numFmtId="0" fontId="3" fillId="0" borderId="23" xfId="68" applyFont="1" applyBorder="1" applyAlignment="1">
      <alignment horizontal="center" vertical="center" wrapText="1"/>
      <protection/>
    </xf>
    <xf numFmtId="0" fontId="9" fillId="0" borderId="0" xfId="68" applyFont="1" applyAlignment="1">
      <alignment horizontal="center"/>
      <protection/>
    </xf>
    <xf numFmtId="0" fontId="3" fillId="0" borderId="26" xfId="69" applyFont="1" applyBorder="1" applyAlignment="1">
      <alignment horizontal="center" vertical="center" wrapText="1"/>
      <protection/>
    </xf>
    <xf numFmtId="0" fontId="3" fillId="0" borderId="17" xfId="69" applyFont="1" applyBorder="1" applyAlignment="1">
      <alignment horizontal="center" vertical="center" wrapText="1"/>
      <protection/>
    </xf>
    <xf numFmtId="0" fontId="3" fillId="0" borderId="27" xfId="69" applyFont="1" applyBorder="1" applyAlignment="1">
      <alignment horizontal="center" vertical="center" wrapText="1"/>
      <protection/>
    </xf>
    <xf numFmtId="0" fontId="3" fillId="0" borderId="16" xfId="69" applyFont="1" applyBorder="1" applyAlignment="1">
      <alignment horizontal="center" vertical="center" wrapText="1"/>
      <protection/>
    </xf>
    <xf numFmtId="0" fontId="3" fillId="0" borderId="28" xfId="69" applyFont="1" applyBorder="1" applyAlignment="1">
      <alignment horizontal="center" vertical="center" wrapText="1"/>
      <protection/>
    </xf>
    <xf numFmtId="0" fontId="3" fillId="0" borderId="23" xfId="69" applyFont="1" applyBorder="1" applyAlignment="1">
      <alignment horizontal="center" vertical="center" wrapText="1"/>
      <protection/>
    </xf>
    <xf numFmtId="0" fontId="9" fillId="0" borderId="0" xfId="69" applyFont="1" applyAlignment="1">
      <alignment horizontal="center"/>
      <protection/>
    </xf>
    <xf numFmtId="0" fontId="3" fillId="0" borderId="37" xfId="65" applyFont="1" applyBorder="1" applyAlignment="1">
      <alignment horizontal="distributed" vertical="center"/>
      <protection/>
    </xf>
    <xf numFmtId="0" fontId="3" fillId="0" borderId="34" xfId="65" applyFont="1" applyBorder="1" applyAlignment="1">
      <alignment horizontal="distributed" vertical="center"/>
      <protection/>
    </xf>
    <xf numFmtId="0" fontId="3" fillId="0" borderId="37" xfId="65" applyFont="1" applyBorder="1" applyAlignment="1">
      <alignment horizontal="center" vertical="center"/>
      <protection/>
    </xf>
    <xf numFmtId="0" fontId="3" fillId="0" borderId="34" xfId="65" applyFont="1" applyBorder="1" applyAlignment="1">
      <alignment horizontal="center" vertical="center"/>
      <protection/>
    </xf>
    <xf numFmtId="0" fontId="12" fillId="0" borderId="37" xfId="65" applyFont="1" applyBorder="1" applyAlignment="1">
      <alignment horizontal="center" vertical="center" wrapText="1"/>
      <protection/>
    </xf>
    <xf numFmtId="0" fontId="12" fillId="0" borderId="34" xfId="65" applyFont="1" applyBorder="1" applyAlignment="1">
      <alignment horizontal="center" vertical="center" wrapText="1"/>
      <protection/>
    </xf>
    <xf numFmtId="0" fontId="3" fillId="0" borderId="31" xfId="65" applyFont="1" applyBorder="1" applyAlignment="1">
      <alignment horizontal="center" vertical="center"/>
      <protection/>
    </xf>
    <xf numFmtId="0" fontId="3" fillId="0" borderId="19" xfId="65" applyFont="1" applyBorder="1" applyAlignment="1">
      <alignment horizontal="center" vertical="center"/>
      <protection/>
    </xf>
    <xf numFmtId="0" fontId="9" fillId="0" borderId="0" xfId="65" applyFont="1" applyAlignment="1">
      <alignment horizontal="center"/>
      <protection/>
    </xf>
    <xf numFmtId="0" fontId="3" fillId="0" borderId="29" xfId="65" applyFont="1" applyBorder="1" applyAlignment="1">
      <alignment horizontal="distributed" vertical="center"/>
      <protection/>
    </xf>
    <xf numFmtId="0" fontId="3" fillId="0" borderId="13" xfId="65" applyFont="1" applyBorder="1" applyAlignment="1">
      <alignment horizontal="distributed" vertical="center"/>
      <protection/>
    </xf>
    <xf numFmtId="0" fontId="3" fillId="0" borderId="18" xfId="65" applyFont="1" applyBorder="1" applyAlignment="1">
      <alignment horizontal="distributed" vertical="center"/>
      <protection/>
    </xf>
    <xf numFmtId="0" fontId="3" fillId="0" borderId="28" xfId="65" applyFont="1" applyBorder="1" applyAlignment="1">
      <alignment horizontal="distributed" vertical="center"/>
      <protection/>
    </xf>
    <xf numFmtId="0" fontId="3" fillId="0" borderId="23" xfId="65" applyFont="1" applyBorder="1" applyAlignment="1">
      <alignment horizontal="distributed" vertical="center"/>
      <protection/>
    </xf>
    <xf numFmtId="0" fontId="3" fillId="0" borderId="26" xfId="65" applyFont="1" applyBorder="1" applyAlignment="1">
      <alignment horizontal="distributed" vertical="center"/>
      <protection/>
    </xf>
    <xf numFmtId="0" fontId="9" fillId="0" borderId="0" xfId="64" applyFont="1" applyAlignment="1">
      <alignment horizontal="center"/>
      <protection/>
    </xf>
    <xf numFmtId="0" fontId="3" fillId="0" borderId="29" xfId="64" applyFont="1" applyBorder="1" applyAlignment="1">
      <alignment horizontal="center" vertical="center"/>
      <protection/>
    </xf>
    <xf numFmtId="0" fontId="3" fillId="0" borderId="18" xfId="64" applyFont="1" applyBorder="1" applyAlignment="1">
      <alignment horizontal="center" vertical="center"/>
      <protection/>
    </xf>
    <xf numFmtId="0" fontId="3" fillId="0" borderId="32" xfId="64" applyFont="1" applyBorder="1" applyAlignment="1">
      <alignment horizontal="center" vertical="center"/>
      <protection/>
    </xf>
    <xf numFmtId="0" fontId="3" fillId="0" borderId="34" xfId="64" applyFont="1" applyBorder="1" applyAlignment="1">
      <alignment horizontal="center" vertical="center"/>
      <protection/>
    </xf>
    <xf numFmtId="0" fontId="3" fillId="0" borderId="28" xfId="64" applyFont="1" applyBorder="1" applyAlignment="1">
      <alignment horizontal="center" vertical="center"/>
      <protection/>
    </xf>
    <xf numFmtId="0" fontId="3" fillId="0" borderId="23" xfId="64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distributed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2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 wrapText="1"/>
      <protection/>
    </xf>
    <xf numFmtId="0" fontId="3" fillId="0" borderId="0" xfId="62" applyFont="1" applyBorder="1" applyAlignment="1">
      <alignment vertical="center"/>
      <protection/>
    </xf>
    <xf numFmtId="0" fontId="3" fillId="0" borderId="0" xfId="62" applyFont="1" applyBorder="1" applyAlignment="1">
      <alignment horizontal="distributed" vertical="justify"/>
      <protection/>
    </xf>
    <xf numFmtId="0" fontId="3" fillId="0" borderId="0" xfId="62" applyFont="1" applyBorder="1" applyAlignment="1">
      <alignment horizontal="distributed" vertical="justify" wrapText="1"/>
      <protection/>
    </xf>
    <xf numFmtId="0" fontId="3" fillId="0" borderId="0" xfId="62" applyFont="1" applyAlignment="1">
      <alignment horizontal="distributed" vertical="center"/>
      <protection/>
    </xf>
    <xf numFmtId="0" fontId="13" fillId="0" borderId="0" xfId="62" applyFont="1" applyBorder="1" applyAlignment="1">
      <alignment horizontal="distributed" vertical="center"/>
      <protection/>
    </xf>
    <xf numFmtId="0" fontId="12" fillId="0" borderId="1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9" fillId="0" borderId="0" xfId="66" applyFont="1" applyAlignment="1">
      <alignment horizontal="center"/>
      <protection/>
    </xf>
    <xf numFmtId="0" fontId="3" fillId="0" borderId="29" xfId="66" applyFont="1" applyBorder="1" applyAlignment="1">
      <alignment horizontal="center" vertical="center"/>
      <protection/>
    </xf>
    <xf numFmtId="0" fontId="3" fillId="0" borderId="18" xfId="66" applyFont="1" applyBorder="1" applyAlignment="1">
      <alignment horizontal="center" vertical="center"/>
      <protection/>
    </xf>
    <xf numFmtId="0" fontId="3" fillId="0" borderId="32" xfId="66" applyFont="1" applyBorder="1" applyAlignment="1">
      <alignment horizontal="center" vertical="center"/>
      <protection/>
    </xf>
    <xf numFmtId="0" fontId="3" fillId="0" borderId="34" xfId="66" applyFont="1" applyBorder="1" applyAlignment="1">
      <alignment horizontal="center" vertical="center"/>
      <protection/>
    </xf>
    <xf numFmtId="0" fontId="3" fillId="0" borderId="30" xfId="66" applyFont="1" applyBorder="1" applyAlignment="1">
      <alignment horizontal="center" vertical="center"/>
      <protection/>
    </xf>
    <xf numFmtId="0" fontId="3" fillId="0" borderId="19" xfId="66" applyFont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１２　衛生処理センター" xfId="64"/>
    <cellStyle name="標準_１２　環境総務課" xfId="65"/>
    <cellStyle name="標準_１２　市民やすらぎ課" xfId="66"/>
    <cellStyle name="標準_１２　保健センター(2)" xfId="67"/>
    <cellStyle name="標準_137(保健センター)" xfId="68"/>
    <cellStyle name="標準_138(保健センター)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28575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1228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28575</xdr:colOff>
      <xdr:row>5</xdr:row>
      <xdr:rowOff>9525</xdr:rowOff>
    </xdr:to>
    <xdr:sp>
      <xdr:nvSpPr>
        <xdr:cNvPr id="2" name="Line 1"/>
        <xdr:cNvSpPr>
          <a:spLocks/>
        </xdr:cNvSpPr>
      </xdr:nvSpPr>
      <xdr:spPr>
        <a:xfrm>
          <a:off x="0" y="590550"/>
          <a:ext cx="1228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9</xdr:col>
      <xdr:colOff>28575</xdr:colOff>
      <xdr:row>5</xdr:row>
      <xdr:rowOff>9525</xdr:rowOff>
    </xdr:to>
    <xdr:sp>
      <xdr:nvSpPr>
        <xdr:cNvPr id="3" name="Line 1"/>
        <xdr:cNvSpPr>
          <a:spLocks/>
        </xdr:cNvSpPr>
      </xdr:nvSpPr>
      <xdr:spPr>
        <a:xfrm>
          <a:off x="2762250" y="590550"/>
          <a:ext cx="1619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9</xdr:col>
      <xdr:colOff>28575</xdr:colOff>
      <xdr:row>5</xdr:row>
      <xdr:rowOff>9525</xdr:rowOff>
    </xdr:to>
    <xdr:sp>
      <xdr:nvSpPr>
        <xdr:cNvPr id="4" name="Line 1"/>
        <xdr:cNvSpPr>
          <a:spLocks/>
        </xdr:cNvSpPr>
      </xdr:nvSpPr>
      <xdr:spPr>
        <a:xfrm>
          <a:off x="2762250" y="590550"/>
          <a:ext cx="1619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showGridLines="0" tabSelected="1" zoomScalePageLayoutView="0" workbookViewId="0" topLeftCell="A1">
      <selection activeCell="B96" sqref="B96"/>
    </sheetView>
  </sheetViews>
  <sheetFormatPr defaultColWidth="11.421875" defaultRowHeight="15"/>
  <cols>
    <col min="1" max="1" width="11.140625" style="83" customWidth="1"/>
    <col min="2" max="3" width="10.28125" style="83" customWidth="1"/>
    <col min="4" max="7" width="9.8515625" style="83" bestFit="1" customWidth="1"/>
    <col min="8" max="9" width="9.421875" style="83" customWidth="1"/>
    <col min="10" max="17" width="9.8515625" style="83" customWidth="1"/>
    <col min="18" max="19" width="11.421875" style="83" customWidth="1"/>
    <col min="20" max="27" width="9.00390625" style="83" customWidth="1"/>
    <col min="28" max="16384" width="11.421875" style="83" customWidth="1"/>
  </cols>
  <sheetData>
    <row r="1" spans="1:17" s="189" customFormat="1" ht="21">
      <c r="A1" s="299" t="s">
        <v>95</v>
      </c>
      <c r="B1" s="300"/>
      <c r="C1" s="300"/>
      <c r="D1" s="300"/>
      <c r="E1" s="300"/>
      <c r="F1" s="300"/>
      <c r="G1" s="300"/>
      <c r="H1" s="300"/>
      <c r="I1" s="300"/>
      <c r="J1" s="188"/>
      <c r="K1" s="188"/>
      <c r="L1" s="188"/>
      <c r="M1" s="188"/>
      <c r="N1" s="188"/>
      <c r="O1" s="188"/>
      <c r="P1" s="188"/>
      <c r="Q1" s="188"/>
    </row>
    <row r="2" spans="1:17" ht="12.7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14.25" customHeight="1" thickBot="1">
      <c r="A3" s="84"/>
      <c r="B3" s="84"/>
      <c r="C3" s="84"/>
      <c r="D3" s="84"/>
      <c r="E3" s="84"/>
      <c r="F3" s="84"/>
      <c r="G3" s="84"/>
      <c r="H3" s="84"/>
      <c r="I3" s="85" t="s">
        <v>39</v>
      </c>
      <c r="J3" s="110"/>
      <c r="K3" s="110"/>
      <c r="L3" s="110"/>
      <c r="M3" s="110"/>
      <c r="N3" s="110"/>
      <c r="O3" s="110"/>
      <c r="P3" s="110"/>
      <c r="Q3" s="190"/>
    </row>
    <row r="4" spans="1:36" ht="13.5" customHeight="1">
      <c r="A4" s="301" t="s">
        <v>96</v>
      </c>
      <c r="B4" s="304" t="s">
        <v>97</v>
      </c>
      <c r="C4" s="307" t="s">
        <v>98</v>
      </c>
      <c r="D4" s="310" t="s">
        <v>236</v>
      </c>
      <c r="E4" s="307" t="s">
        <v>99</v>
      </c>
      <c r="F4" s="307" t="s">
        <v>100</v>
      </c>
      <c r="G4" s="310" t="s">
        <v>101</v>
      </c>
      <c r="H4" s="310" t="s">
        <v>102</v>
      </c>
      <c r="I4" s="311" t="s">
        <v>103</v>
      </c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</row>
    <row r="5" spans="1:36" ht="13.5">
      <c r="A5" s="302"/>
      <c r="B5" s="305"/>
      <c r="C5" s="308"/>
      <c r="D5" s="308"/>
      <c r="E5" s="308"/>
      <c r="F5" s="308"/>
      <c r="G5" s="308"/>
      <c r="H5" s="308"/>
      <c r="I5" s="312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</row>
    <row r="6" spans="1:36" ht="13.5">
      <c r="A6" s="303"/>
      <c r="B6" s="306"/>
      <c r="C6" s="309"/>
      <c r="D6" s="309"/>
      <c r="E6" s="309"/>
      <c r="F6" s="309"/>
      <c r="G6" s="309"/>
      <c r="H6" s="309"/>
      <c r="I6" s="313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</row>
    <row r="7" spans="1:36" ht="18" customHeight="1">
      <c r="A7" s="192">
        <v>19</v>
      </c>
      <c r="B7" s="289">
        <v>302292</v>
      </c>
      <c r="C7" s="289">
        <v>99354</v>
      </c>
      <c r="D7" s="290">
        <v>15417</v>
      </c>
      <c r="E7" s="290">
        <v>19801</v>
      </c>
      <c r="F7" s="289">
        <v>24355</v>
      </c>
      <c r="G7" s="289">
        <v>30048</v>
      </c>
      <c r="H7" s="89">
        <v>8034</v>
      </c>
      <c r="I7" s="89">
        <v>7366</v>
      </c>
      <c r="J7" s="194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</row>
    <row r="8" spans="1:36" ht="18" customHeight="1">
      <c r="A8" s="195">
        <f>A7+1</f>
        <v>20</v>
      </c>
      <c r="B8" s="289">
        <v>283776</v>
      </c>
      <c r="C8" s="289">
        <v>91753</v>
      </c>
      <c r="D8" s="290">
        <v>13649</v>
      </c>
      <c r="E8" s="290">
        <v>17358</v>
      </c>
      <c r="F8" s="289">
        <v>21946</v>
      </c>
      <c r="G8" s="289">
        <v>26401</v>
      </c>
      <c r="H8" s="89">
        <v>7757</v>
      </c>
      <c r="I8" s="89">
        <v>6684</v>
      </c>
      <c r="J8" s="194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</row>
    <row r="9" spans="1:36" ht="18" customHeight="1">
      <c r="A9" s="195">
        <f>A8+1</f>
        <v>21</v>
      </c>
      <c r="B9" s="193">
        <v>268019</v>
      </c>
      <c r="C9" s="193">
        <v>83393</v>
      </c>
      <c r="D9" s="89">
        <v>12147</v>
      </c>
      <c r="E9" s="89">
        <v>17632</v>
      </c>
      <c r="F9" s="193">
        <v>20732</v>
      </c>
      <c r="G9" s="193">
        <v>24278</v>
      </c>
      <c r="H9" s="89">
        <v>6733</v>
      </c>
      <c r="I9" s="89">
        <v>7761</v>
      </c>
      <c r="J9" s="194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</row>
    <row r="10" spans="1:36" ht="18" customHeight="1">
      <c r="A10" s="195">
        <f>A9+1</f>
        <v>22</v>
      </c>
      <c r="B10" s="193">
        <v>243559</v>
      </c>
      <c r="C10" s="193">
        <v>72685</v>
      </c>
      <c r="D10" s="89">
        <v>10790</v>
      </c>
      <c r="E10" s="89">
        <v>15161</v>
      </c>
      <c r="F10" s="193">
        <v>14840</v>
      </c>
      <c r="G10" s="193">
        <v>30095</v>
      </c>
      <c r="H10" s="89">
        <v>6646</v>
      </c>
      <c r="I10" s="89">
        <v>8112</v>
      </c>
      <c r="J10" s="194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</row>
    <row r="11" spans="1:36" s="103" customFormat="1" ht="18" customHeight="1">
      <c r="A11" s="196">
        <f>A10+1</f>
        <v>23</v>
      </c>
      <c r="B11" s="197">
        <v>229561</v>
      </c>
      <c r="C11" s="197">
        <v>65080</v>
      </c>
      <c r="D11" s="197">
        <v>7290</v>
      </c>
      <c r="E11" s="197">
        <v>14535</v>
      </c>
      <c r="F11" s="197">
        <v>12497</v>
      </c>
      <c r="G11" s="197">
        <v>25971</v>
      </c>
      <c r="H11" s="197">
        <v>6338</v>
      </c>
      <c r="I11" s="197">
        <v>7275</v>
      </c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</row>
    <row r="12" spans="1:36" ht="10.5" customHeight="1">
      <c r="A12" s="112"/>
      <c r="B12" s="198"/>
      <c r="C12" s="198"/>
      <c r="D12" s="199"/>
      <c r="E12" s="200"/>
      <c r="F12" s="193"/>
      <c r="G12" s="193"/>
      <c r="H12" s="199"/>
      <c r="I12" s="199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</row>
    <row r="13" spans="1:36" ht="18" customHeight="1">
      <c r="A13" s="201">
        <f>A11</f>
        <v>23</v>
      </c>
      <c r="B13" s="198">
        <v>18840</v>
      </c>
      <c r="C13" s="198">
        <v>5725</v>
      </c>
      <c r="D13" s="198">
        <v>843</v>
      </c>
      <c r="E13" s="198">
        <v>1145</v>
      </c>
      <c r="F13" s="198">
        <v>1062</v>
      </c>
      <c r="G13" s="198">
        <v>2135</v>
      </c>
      <c r="H13" s="198">
        <v>581</v>
      </c>
      <c r="I13" s="198">
        <v>567</v>
      </c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</row>
    <row r="14" spans="1:36" ht="18" customHeight="1">
      <c r="A14" s="202" t="s">
        <v>104</v>
      </c>
      <c r="B14" s="198">
        <v>18428</v>
      </c>
      <c r="C14" s="198">
        <v>5170</v>
      </c>
      <c r="D14" s="198">
        <v>832</v>
      </c>
      <c r="E14" s="198">
        <v>1234</v>
      </c>
      <c r="F14" s="198">
        <v>1028</v>
      </c>
      <c r="G14" s="198">
        <v>2059</v>
      </c>
      <c r="H14" s="198">
        <v>521</v>
      </c>
      <c r="I14" s="198">
        <v>574</v>
      </c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</row>
    <row r="15" spans="1:36" ht="18" customHeight="1">
      <c r="A15" s="202" t="s">
        <v>105</v>
      </c>
      <c r="B15" s="198">
        <v>20550</v>
      </c>
      <c r="C15" s="198">
        <v>5946</v>
      </c>
      <c r="D15" s="198">
        <v>846</v>
      </c>
      <c r="E15" s="198">
        <v>1466</v>
      </c>
      <c r="F15" s="198">
        <v>1173</v>
      </c>
      <c r="G15" s="198">
        <v>2469</v>
      </c>
      <c r="H15" s="198">
        <v>574</v>
      </c>
      <c r="I15" s="198">
        <v>663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</row>
    <row r="16" spans="1:36" ht="18" customHeight="1">
      <c r="A16" s="202" t="s">
        <v>106</v>
      </c>
      <c r="B16" s="198">
        <v>18154</v>
      </c>
      <c r="C16" s="198">
        <v>5460</v>
      </c>
      <c r="D16" s="198">
        <v>524</v>
      </c>
      <c r="E16" s="198">
        <v>1372</v>
      </c>
      <c r="F16" s="198">
        <v>1110</v>
      </c>
      <c r="G16" s="198">
        <v>2154</v>
      </c>
      <c r="H16" s="198">
        <v>520</v>
      </c>
      <c r="I16" s="198">
        <v>551</v>
      </c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</row>
    <row r="17" spans="1:36" ht="18" customHeight="1">
      <c r="A17" s="202" t="s">
        <v>107</v>
      </c>
      <c r="B17" s="198">
        <v>19332</v>
      </c>
      <c r="C17" s="198">
        <v>5511</v>
      </c>
      <c r="D17" s="198">
        <v>599</v>
      </c>
      <c r="E17" s="198">
        <v>1233</v>
      </c>
      <c r="F17" s="198">
        <v>1058</v>
      </c>
      <c r="G17" s="198">
        <v>2274</v>
      </c>
      <c r="H17" s="198">
        <v>535</v>
      </c>
      <c r="I17" s="198">
        <v>574</v>
      </c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</row>
    <row r="18" spans="1:36" ht="18" customHeight="1">
      <c r="A18" s="202" t="s">
        <v>108</v>
      </c>
      <c r="B18" s="198">
        <v>19752</v>
      </c>
      <c r="C18" s="198">
        <v>5380</v>
      </c>
      <c r="D18" s="198">
        <v>498</v>
      </c>
      <c r="E18" s="198">
        <v>1263</v>
      </c>
      <c r="F18" s="198">
        <v>1177</v>
      </c>
      <c r="G18" s="198">
        <v>2315</v>
      </c>
      <c r="H18" s="198">
        <v>517</v>
      </c>
      <c r="I18" s="198">
        <v>634</v>
      </c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</row>
    <row r="19" spans="1:36" ht="18" customHeight="1">
      <c r="A19" s="202" t="s">
        <v>254</v>
      </c>
      <c r="B19" s="198">
        <v>18802</v>
      </c>
      <c r="C19" s="198">
        <v>5216</v>
      </c>
      <c r="D19" s="198">
        <v>490</v>
      </c>
      <c r="E19" s="198">
        <v>1242</v>
      </c>
      <c r="F19" s="198">
        <v>1019</v>
      </c>
      <c r="G19" s="198">
        <v>2184</v>
      </c>
      <c r="H19" s="198">
        <v>461</v>
      </c>
      <c r="I19" s="198">
        <v>653</v>
      </c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</row>
    <row r="20" spans="1:36" ht="18" customHeight="1">
      <c r="A20" s="202" t="s">
        <v>110</v>
      </c>
      <c r="B20" s="198">
        <v>20244</v>
      </c>
      <c r="C20" s="198">
        <v>5659</v>
      </c>
      <c r="D20" s="198">
        <v>552</v>
      </c>
      <c r="E20" s="198">
        <v>1047</v>
      </c>
      <c r="F20" s="198">
        <v>1053</v>
      </c>
      <c r="G20" s="198">
        <v>2424</v>
      </c>
      <c r="H20" s="198">
        <v>608</v>
      </c>
      <c r="I20" s="198">
        <v>682</v>
      </c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</row>
    <row r="21" spans="1:36" ht="18" customHeight="1">
      <c r="A21" s="202" t="s">
        <v>111</v>
      </c>
      <c r="B21" s="198">
        <v>19002</v>
      </c>
      <c r="C21" s="198">
        <v>5412</v>
      </c>
      <c r="D21" s="198">
        <v>521</v>
      </c>
      <c r="E21" s="198">
        <v>1102</v>
      </c>
      <c r="F21" s="198">
        <v>1123</v>
      </c>
      <c r="G21" s="198">
        <v>2087</v>
      </c>
      <c r="H21" s="198">
        <v>495</v>
      </c>
      <c r="I21" s="198">
        <v>612</v>
      </c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</row>
    <row r="22" spans="1:36" ht="18" customHeight="1">
      <c r="A22" s="202" t="s">
        <v>112</v>
      </c>
      <c r="B22" s="198">
        <v>18897</v>
      </c>
      <c r="C22" s="198">
        <v>5218</v>
      </c>
      <c r="D22" s="198">
        <v>528</v>
      </c>
      <c r="E22" s="198">
        <v>1201</v>
      </c>
      <c r="F22" s="198">
        <v>896</v>
      </c>
      <c r="G22" s="198">
        <v>2004</v>
      </c>
      <c r="H22" s="198">
        <v>505</v>
      </c>
      <c r="I22" s="198">
        <v>643</v>
      </c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</row>
    <row r="23" spans="1:36" ht="18" customHeight="1">
      <c r="A23" s="202" t="s">
        <v>113</v>
      </c>
      <c r="B23" s="198">
        <v>19472</v>
      </c>
      <c r="C23" s="198">
        <v>5291</v>
      </c>
      <c r="D23" s="198">
        <v>540</v>
      </c>
      <c r="E23" s="198">
        <v>1027</v>
      </c>
      <c r="F23" s="198">
        <v>940</v>
      </c>
      <c r="G23" s="198">
        <v>2027</v>
      </c>
      <c r="H23" s="198">
        <v>486</v>
      </c>
      <c r="I23" s="198">
        <v>524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</row>
    <row r="24" spans="1:36" ht="18" customHeight="1" thickBot="1">
      <c r="A24" s="202" t="s">
        <v>114</v>
      </c>
      <c r="B24" s="198">
        <v>18088</v>
      </c>
      <c r="C24" s="198">
        <v>5092</v>
      </c>
      <c r="D24" s="198">
        <v>517</v>
      </c>
      <c r="E24" s="198">
        <v>1203</v>
      </c>
      <c r="F24" s="198">
        <v>858</v>
      </c>
      <c r="G24" s="198">
        <v>1839</v>
      </c>
      <c r="H24" s="198">
        <v>535</v>
      </c>
      <c r="I24" s="198">
        <v>598</v>
      </c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</row>
    <row r="25" spans="1:30" ht="10.5" customHeight="1">
      <c r="A25" s="104"/>
      <c r="B25" s="203"/>
      <c r="C25" s="204"/>
      <c r="D25" s="204"/>
      <c r="E25" s="204"/>
      <c r="F25" s="204"/>
      <c r="G25" s="204"/>
      <c r="H25" s="204"/>
      <c r="I25" s="204"/>
      <c r="J25" s="199"/>
      <c r="K25" s="199"/>
      <c r="L25" s="199"/>
      <c r="M25" s="199"/>
      <c r="N25" s="199"/>
      <c r="O25" s="199"/>
      <c r="P25" s="199"/>
      <c r="Q25" s="199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</row>
    <row r="26" spans="1:30" ht="9.75" customHeight="1" thickBot="1">
      <c r="A26" s="205"/>
      <c r="B26" s="205"/>
      <c r="C26" s="206"/>
      <c r="D26" s="206"/>
      <c r="E26" s="206"/>
      <c r="F26" s="206"/>
      <c r="G26" s="206"/>
      <c r="H26" s="206"/>
      <c r="I26" s="206"/>
      <c r="J26" s="199"/>
      <c r="K26" s="199"/>
      <c r="L26" s="199"/>
      <c r="M26" s="199"/>
      <c r="N26" s="199"/>
      <c r="O26" s="199"/>
      <c r="P26" s="199"/>
      <c r="Q26" s="207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</row>
    <row r="27" spans="1:30" ht="13.5" customHeight="1">
      <c r="A27" s="301" t="s">
        <v>96</v>
      </c>
      <c r="B27" s="307" t="s">
        <v>115</v>
      </c>
      <c r="C27" s="307" t="s">
        <v>116</v>
      </c>
      <c r="D27" s="307" t="s">
        <v>117</v>
      </c>
      <c r="E27" s="310" t="s">
        <v>118</v>
      </c>
      <c r="F27" s="307" t="s">
        <v>119</v>
      </c>
      <c r="G27" s="307" t="s">
        <v>120</v>
      </c>
      <c r="H27" s="307" t="s">
        <v>121</v>
      </c>
      <c r="I27" s="314" t="s">
        <v>122</v>
      </c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</row>
    <row r="28" spans="1:30" ht="13.5">
      <c r="A28" s="302"/>
      <c r="B28" s="308"/>
      <c r="C28" s="308"/>
      <c r="D28" s="308"/>
      <c r="E28" s="308"/>
      <c r="F28" s="308"/>
      <c r="G28" s="308"/>
      <c r="H28" s="308"/>
      <c r="I28" s="315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</row>
    <row r="29" spans="1:30" ht="13.5">
      <c r="A29" s="303"/>
      <c r="B29" s="309"/>
      <c r="C29" s="309"/>
      <c r="D29" s="309"/>
      <c r="E29" s="309"/>
      <c r="F29" s="309"/>
      <c r="G29" s="309"/>
      <c r="H29" s="309"/>
      <c r="I29" s="316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</row>
    <row r="30" spans="1:30" ht="18" customHeight="1">
      <c r="A30" s="192">
        <f>A7</f>
        <v>19</v>
      </c>
      <c r="B30" s="88">
        <v>15265</v>
      </c>
      <c r="C30" s="89">
        <v>7421</v>
      </c>
      <c r="D30" s="89">
        <v>20793</v>
      </c>
      <c r="E30" s="193">
        <v>10511</v>
      </c>
      <c r="F30" s="89">
        <v>12843</v>
      </c>
      <c r="G30" s="89">
        <v>3657</v>
      </c>
      <c r="H30" s="89">
        <v>3471</v>
      </c>
      <c r="I30" s="290">
        <v>23956</v>
      </c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</row>
    <row r="31" spans="1:30" ht="18" customHeight="1">
      <c r="A31" s="195">
        <f>A30+1</f>
        <v>20</v>
      </c>
      <c r="B31" s="88">
        <v>15108</v>
      </c>
      <c r="C31" s="89">
        <v>7229</v>
      </c>
      <c r="D31" s="89">
        <v>20076</v>
      </c>
      <c r="E31" s="193">
        <v>10755</v>
      </c>
      <c r="F31" s="89">
        <v>12842</v>
      </c>
      <c r="G31" s="89">
        <v>3560</v>
      </c>
      <c r="H31" s="89">
        <v>3749</v>
      </c>
      <c r="I31" s="89">
        <v>24909</v>
      </c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</row>
    <row r="32" spans="1:30" ht="18" customHeight="1">
      <c r="A32" s="195">
        <f>A31+1</f>
        <v>21</v>
      </c>
      <c r="B32" s="88">
        <v>15390</v>
      </c>
      <c r="C32" s="89">
        <v>6831</v>
      </c>
      <c r="D32" s="89">
        <v>20127</v>
      </c>
      <c r="E32" s="193">
        <v>10001</v>
      </c>
      <c r="F32" s="89">
        <v>11554</v>
      </c>
      <c r="G32" s="89">
        <v>3661</v>
      </c>
      <c r="H32" s="89">
        <v>3063</v>
      </c>
      <c r="I32" s="89">
        <v>24716</v>
      </c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</row>
    <row r="33" spans="1:30" ht="18" customHeight="1">
      <c r="A33" s="195">
        <f>A32+1</f>
        <v>22</v>
      </c>
      <c r="B33" s="88">
        <v>15538</v>
      </c>
      <c r="C33" s="89">
        <v>7264</v>
      </c>
      <c r="D33" s="89">
        <v>20305</v>
      </c>
      <c r="E33" s="193">
        <v>9667</v>
      </c>
      <c r="F33" s="89">
        <v>12891</v>
      </c>
      <c r="G33" s="89">
        <v>4129</v>
      </c>
      <c r="H33" s="89">
        <v>2186</v>
      </c>
      <c r="I33" s="89">
        <v>13250</v>
      </c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</row>
    <row r="34" spans="1:30" s="103" customFormat="1" ht="18" customHeight="1">
      <c r="A34" s="196">
        <f>A33+1</f>
        <v>23</v>
      </c>
      <c r="B34" s="208">
        <v>15629</v>
      </c>
      <c r="C34" s="197">
        <v>6965</v>
      </c>
      <c r="D34" s="197">
        <v>20519</v>
      </c>
      <c r="E34" s="197">
        <v>10101</v>
      </c>
      <c r="F34" s="197">
        <v>11894</v>
      </c>
      <c r="G34" s="197">
        <v>6554</v>
      </c>
      <c r="H34" s="197">
        <v>1421</v>
      </c>
      <c r="I34" s="197">
        <v>17492</v>
      </c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</row>
    <row r="35" spans="1:30" ht="10.5" customHeight="1">
      <c r="A35" s="112"/>
      <c r="B35" s="209"/>
      <c r="C35" s="199"/>
      <c r="D35" s="210"/>
      <c r="E35" s="193"/>
      <c r="F35" s="199"/>
      <c r="G35" s="210"/>
      <c r="H35" s="211"/>
      <c r="I35" s="2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</row>
    <row r="36" spans="1:30" ht="18" customHeight="1">
      <c r="A36" s="201">
        <f>A34</f>
        <v>23</v>
      </c>
      <c r="B36" s="212">
        <v>1349</v>
      </c>
      <c r="C36" s="198">
        <v>535</v>
      </c>
      <c r="D36" s="198">
        <v>1601</v>
      </c>
      <c r="E36" s="198">
        <v>768</v>
      </c>
      <c r="F36" s="198">
        <v>1044</v>
      </c>
      <c r="G36" s="198">
        <v>429</v>
      </c>
      <c r="H36" s="198">
        <v>130</v>
      </c>
      <c r="I36" s="198">
        <v>926</v>
      </c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</row>
    <row r="37" spans="1:30" ht="18" customHeight="1">
      <c r="A37" s="202" t="s">
        <v>104</v>
      </c>
      <c r="B37" s="212">
        <v>1190</v>
      </c>
      <c r="C37" s="198">
        <v>630</v>
      </c>
      <c r="D37" s="198">
        <v>1572</v>
      </c>
      <c r="E37" s="198">
        <v>863</v>
      </c>
      <c r="F37" s="198">
        <v>1083</v>
      </c>
      <c r="G37" s="198">
        <v>445</v>
      </c>
      <c r="H37" s="198">
        <v>143</v>
      </c>
      <c r="I37" s="198">
        <v>1084</v>
      </c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</row>
    <row r="38" spans="1:30" ht="18" customHeight="1">
      <c r="A38" s="202" t="s">
        <v>105</v>
      </c>
      <c r="B38" s="212">
        <v>1372</v>
      </c>
      <c r="C38" s="198">
        <v>633</v>
      </c>
      <c r="D38" s="198">
        <v>1863</v>
      </c>
      <c r="E38" s="198">
        <v>1022</v>
      </c>
      <c r="F38" s="198">
        <v>1140</v>
      </c>
      <c r="G38" s="198">
        <v>543</v>
      </c>
      <c r="H38" s="198">
        <v>137</v>
      </c>
      <c r="I38" s="198">
        <v>703</v>
      </c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</row>
    <row r="39" spans="1:30" ht="18" customHeight="1">
      <c r="A39" s="202" t="s">
        <v>106</v>
      </c>
      <c r="B39" s="212">
        <v>1228</v>
      </c>
      <c r="C39" s="198">
        <v>481</v>
      </c>
      <c r="D39" s="198">
        <v>1644</v>
      </c>
      <c r="E39" s="198">
        <v>934</v>
      </c>
      <c r="F39" s="198">
        <v>851</v>
      </c>
      <c r="G39" s="198">
        <v>519</v>
      </c>
      <c r="H39" s="198">
        <v>137</v>
      </c>
      <c r="I39" s="198">
        <v>669</v>
      </c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</row>
    <row r="40" spans="1:30" ht="18" customHeight="1">
      <c r="A40" s="202" t="s">
        <v>107</v>
      </c>
      <c r="B40" s="212">
        <v>1382</v>
      </c>
      <c r="C40" s="198">
        <v>584</v>
      </c>
      <c r="D40" s="198">
        <v>1648</v>
      </c>
      <c r="E40" s="198">
        <v>844</v>
      </c>
      <c r="F40" s="198">
        <v>952</v>
      </c>
      <c r="G40" s="198">
        <v>532</v>
      </c>
      <c r="H40" s="198">
        <v>128</v>
      </c>
      <c r="I40" s="198">
        <v>1478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</row>
    <row r="41" spans="1:30" ht="18" customHeight="1">
      <c r="A41" s="202" t="s">
        <v>108</v>
      </c>
      <c r="B41" s="212">
        <v>1287</v>
      </c>
      <c r="C41" s="198">
        <v>664</v>
      </c>
      <c r="D41" s="198">
        <v>1757</v>
      </c>
      <c r="E41" s="198">
        <v>834</v>
      </c>
      <c r="F41" s="198">
        <v>1025</v>
      </c>
      <c r="G41" s="198">
        <v>630</v>
      </c>
      <c r="H41" s="198">
        <v>109</v>
      </c>
      <c r="I41" s="198">
        <v>1662</v>
      </c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</row>
    <row r="42" spans="1:30" ht="18" customHeight="1">
      <c r="A42" s="202" t="s">
        <v>109</v>
      </c>
      <c r="B42" s="212">
        <v>1280</v>
      </c>
      <c r="C42" s="198">
        <v>487</v>
      </c>
      <c r="D42" s="198">
        <v>1781</v>
      </c>
      <c r="E42" s="198">
        <v>796</v>
      </c>
      <c r="F42" s="198">
        <v>946</v>
      </c>
      <c r="G42" s="198">
        <v>567</v>
      </c>
      <c r="H42" s="198">
        <v>79</v>
      </c>
      <c r="I42" s="198">
        <v>1601</v>
      </c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</row>
    <row r="43" spans="1:30" ht="18" customHeight="1">
      <c r="A43" s="202" t="s">
        <v>110</v>
      </c>
      <c r="B43" s="212">
        <v>1365</v>
      </c>
      <c r="C43" s="198">
        <v>561</v>
      </c>
      <c r="D43" s="198">
        <v>1797</v>
      </c>
      <c r="E43" s="198">
        <v>823</v>
      </c>
      <c r="F43" s="198">
        <v>1095</v>
      </c>
      <c r="G43" s="198">
        <v>688</v>
      </c>
      <c r="H43" s="198">
        <v>132</v>
      </c>
      <c r="I43" s="198">
        <v>1758</v>
      </c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</row>
    <row r="44" spans="1:30" ht="18" customHeight="1">
      <c r="A44" s="202" t="s">
        <v>111</v>
      </c>
      <c r="B44" s="212">
        <v>1317</v>
      </c>
      <c r="C44" s="198">
        <v>588</v>
      </c>
      <c r="D44" s="198">
        <v>1715</v>
      </c>
      <c r="E44" s="198">
        <v>785</v>
      </c>
      <c r="F44" s="198">
        <v>871</v>
      </c>
      <c r="G44" s="198">
        <v>592</v>
      </c>
      <c r="H44" s="198">
        <v>85</v>
      </c>
      <c r="I44" s="198">
        <v>1697</v>
      </c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</row>
    <row r="45" spans="1:30" ht="18" customHeight="1">
      <c r="A45" s="202" t="s">
        <v>112</v>
      </c>
      <c r="B45" s="212">
        <v>1295</v>
      </c>
      <c r="C45" s="198">
        <v>583</v>
      </c>
      <c r="D45" s="198">
        <v>1637</v>
      </c>
      <c r="E45" s="198">
        <v>782</v>
      </c>
      <c r="F45" s="198">
        <v>855</v>
      </c>
      <c r="G45" s="198">
        <v>607</v>
      </c>
      <c r="H45" s="198">
        <v>122</v>
      </c>
      <c r="I45" s="198">
        <v>2021</v>
      </c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</row>
    <row r="46" spans="1:30" ht="18" customHeight="1">
      <c r="A46" s="202" t="s">
        <v>113</v>
      </c>
      <c r="B46" s="212">
        <v>1322</v>
      </c>
      <c r="C46" s="198">
        <v>634</v>
      </c>
      <c r="D46" s="198">
        <v>1708</v>
      </c>
      <c r="E46" s="198">
        <v>793</v>
      </c>
      <c r="F46" s="198">
        <v>1026</v>
      </c>
      <c r="G46" s="198">
        <v>579</v>
      </c>
      <c r="H46" s="198">
        <v>108</v>
      </c>
      <c r="I46" s="198">
        <v>2467</v>
      </c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</row>
    <row r="47" spans="1:30" ht="18" customHeight="1" thickBot="1">
      <c r="A47" s="202" t="s">
        <v>114</v>
      </c>
      <c r="B47" s="213">
        <v>1242</v>
      </c>
      <c r="C47" s="214">
        <v>585</v>
      </c>
      <c r="D47" s="198">
        <v>1796</v>
      </c>
      <c r="E47" s="198">
        <v>857</v>
      </c>
      <c r="F47" s="198">
        <v>1006</v>
      </c>
      <c r="G47" s="198">
        <v>423</v>
      </c>
      <c r="H47" s="198">
        <v>111</v>
      </c>
      <c r="I47" s="214">
        <v>1426</v>
      </c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</row>
    <row r="48" spans="1:32" s="211" customFormat="1" ht="16.5" customHeight="1">
      <c r="A48" s="104" t="s">
        <v>237</v>
      </c>
      <c r="D48" s="104"/>
      <c r="E48" s="104"/>
      <c r="F48" s="104"/>
      <c r="G48" s="104"/>
      <c r="H48" s="104"/>
      <c r="I48" s="104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</row>
    <row r="49" spans="1:30" s="211" customFormat="1" ht="16.5" customHeight="1">
      <c r="A49" s="211" t="s">
        <v>238</v>
      </c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</row>
    <row r="50" spans="10:30" ht="13.5"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</row>
    <row r="51" spans="10:30" ht="13.5"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</row>
    <row r="52" spans="10:30" ht="13.5"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</row>
    <row r="53" spans="10:30" ht="13.5"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</row>
    <row r="54" spans="10:30" ht="13.5"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</row>
    <row r="55" spans="10:30" ht="13.5"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</row>
    <row r="56" spans="10:30" ht="13.5"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</row>
    <row r="57" spans="10:30" ht="13.5"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</row>
    <row r="58" spans="10:30" ht="13.5"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</row>
    <row r="59" spans="10:30" ht="13.5"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</row>
    <row r="60" spans="10:30" ht="13.5"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</row>
    <row r="61" spans="10:30" ht="13.5"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</row>
    <row r="62" spans="10:30" ht="13.5"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</row>
    <row r="63" spans="10:30" ht="13.5"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</row>
    <row r="64" spans="10:30" ht="13.5"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</row>
    <row r="65" spans="10:30" ht="13.5"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</row>
    <row r="66" spans="10:30" ht="13.5"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</row>
    <row r="67" spans="10:30" ht="13.5"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</row>
  </sheetData>
  <sheetProtection/>
  <mergeCells count="19">
    <mergeCell ref="G27:G29"/>
    <mergeCell ref="H27:H29"/>
    <mergeCell ref="I27:I29"/>
    <mergeCell ref="A27:A29"/>
    <mergeCell ref="B27:B29"/>
    <mergeCell ref="C27:C29"/>
    <mergeCell ref="D27:D29"/>
    <mergeCell ref="E27:E29"/>
    <mergeCell ref="F27:F29"/>
    <mergeCell ref="A1:I1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5118110236220472" right="0.5118110236220472" top="0.7086614173228347" bottom="0.1968503937007874" header="0.31496062992125984" footer="0.5118110236220472"/>
  <pageSetup blackAndWhite="1" horizontalDpi="600" verticalDpi="600" orientation="portrait" paperSize="9" r:id="rId1"/>
  <ignoredErrors>
    <ignoredError sqref="A14:A24 A37:A4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C50" sqref="C50"/>
    </sheetView>
  </sheetViews>
  <sheetFormatPr defaultColWidth="11.421875" defaultRowHeight="15"/>
  <cols>
    <col min="1" max="1" width="11.140625" style="169" customWidth="1"/>
    <col min="2" max="9" width="10.421875" style="169" customWidth="1"/>
    <col min="10" max="16384" width="11.421875" style="169" customWidth="1"/>
  </cols>
  <sheetData>
    <row r="1" spans="1:9" ht="18.75">
      <c r="A1" s="365" t="s">
        <v>245</v>
      </c>
      <c r="B1" s="365"/>
      <c r="C1" s="365"/>
      <c r="D1" s="365"/>
      <c r="E1" s="365"/>
      <c r="F1" s="365"/>
      <c r="G1" s="365"/>
      <c r="H1" s="365"/>
      <c r="I1" s="365"/>
    </row>
    <row r="3" spans="1:9" ht="14.25" thickBot="1">
      <c r="A3" s="170"/>
      <c r="B3" s="170"/>
      <c r="C3" s="170"/>
      <c r="D3" s="170"/>
      <c r="E3" s="170"/>
      <c r="F3" s="170"/>
      <c r="G3" s="170"/>
      <c r="H3" s="171"/>
      <c r="I3" s="171" t="s">
        <v>83</v>
      </c>
    </row>
    <row r="4" spans="1:9" ht="18" customHeight="1">
      <c r="A4" s="366" t="s">
        <v>84</v>
      </c>
      <c r="B4" s="369" t="s">
        <v>85</v>
      </c>
      <c r="C4" s="370"/>
      <c r="D4" s="370"/>
      <c r="E4" s="371"/>
      <c r="F4" s="369" t="s">
        <v>86</v>
      </c>
      <c r="G4" s="370"/>
      <c r="H4" s="370"/>
      <c r="I4" s="370"/>
    </row>
    <row r="5" spans="1:9" ht="18" customHeight="1">
      <c r="A5" s="367"/>
      <c r="B5" s="357" t="s">
        <v>87</v>
      </c>
      <c r="C5" s="357" t="s">
        <v>88</v>
      </c>
      <c r="D5" s="357" t="s">
        <v>89</v>
      </c>
      <c r="E5" s="359" t="s">
        <v>90</v>
      </c>
      <c r="F5" s="359" t="s">
        <v>91</v>
      </c>
      <c r="G5" s="361" t="s">
        <v>92</v>
      </c>
      <c r="H5" s="361" t="s">
        <v>93</v>
      </c>
      <c r="I5" s="363" t="s">
        <v>94</v>
      </c>
    </row>
    <row r="6" spans="1:9" ht="18" customHeight="1">
      <c r="A6" s="368"/>
      <c r="B6" s="358"/>
      <c r="C6" s="358"/>
      <c r="D6" s="358"/>
      <c r="E6" s="360"/>
      <c r="F6" s="360"/>
      <c r="G6" s="362"/>
      <c r="H6" s="362"/>
      <c r="I6" s="364"/>
    </row>
    <row r="7" spans="1:10" ht="18" customHeight="1">
      <c r="A7" s="172">
        <v>19</v>
      </c>
      <c r="B7" s="173">
        <v>114527</v>
      </c>
      <c r="C7" s="174">
        <v>14107</v>
      </c>
      <c r="D7" s="174">
        <v>35074</v>
      </c>
      <c r="E7" s="175">
        <v>163708</v>
      </c>
      <c r="F7" s="174">
        <v>114527</v>
      </c>
      <c r="G7" s="174">
        <v>13131</v>
      </c>
      <c r="H7" s="174">
        <v>35074</v>
      </c>
      <c r="I7" s="174">
        <v>976</v>
      </c>
      <c r="J7" s="176"/>
    </row>
    <row r="8" spans="1:10" ht="18" customHeight="1">
      <c r="A8" s="177">
        <f>A7+1</f>
        <v>20</v>
      </c>
      <c r="B8" s="173">
        <v>111289</v>
      </c>
      <c r="C8" s="174">
        <v>13208</v>
      </c>
      <c r="D8" s="174">
        <v>33553</v>
      </c>
      <c r="E8" s="175">
        <v>158050</v>
      </c>
      <c r="F8" s="174">
        <v>111289</v>
      </c>
      <c r="G8" s="174">
        <v>12331</v>
      </c>
      <c r="H8" s="174">
        <v>33553</v>
      </c>
      <c r="I8" s="174">
        <v>877</v>
      </c>
      <c r="J8" s="176"/>
    </row>
    <row r="9" spans="1:10" ht="18" customHeight="1">
      <c r="A9" s="177">
        <f>A8+1</f>
        <v>21</v>
      </c>
      <c r="B9" s="173">
        <v>109488</v>
      </c>
      <c r="C9" s="178">
        <v>12270</v>
      </c>
      <c r="D9" s="178">
        <v>32322</v>
      </c>
      <c r="E9" s="178">
        <v>154080</v>
      </c>
      <c r="F9" s="178">
        <v>109488</v>
      </c>
      <c r="G9" s="178">
        <v>12098</v>
      </c>
      <c r="H9" s="178">
        <v>32322</v>
      </c>
      <c r="I9" s="178">
        <v>172</v>
      </c>
      <c r="J9" s="176"/>
    </row>
    <row r="10" spans="1:11" s="179" customFormat="1" ht="18" customHeight="1">
      <c r="A10" s="177">
        <f>A9+1</f>
        <v>22</v>
      </c>
      <c r="B10" s="173">
        <v>107699</v>
      </c>
      <c r="C10" s="178">
        <v>12198</v>
      </c>
      <c r="D10" s="178">
        <v>31843</v>
      </c>
      <c r="E10" s="178">
        <v>151740</v>
      </c>
      <c r="F10" s="178">
        <v>107699</v>
      </c>
      <c r="G10" s="178">
        <v>12176</v>
      </c>
      <c r="H10" s="178">
        <v>31843</v>
      </c>
      <c r="I10" s="178">
        <v>22</v>
      </c>
      <c r="J10" s="176"/>
      <c r="K10" s="169"/>
    </row>
    <row r="11" spans="1:10" s="179" customFormat="1" ht="18" customHeight="1" thickBot="1">
      <c r="A11" s="180">
        <f>A10+1</f>
        <v>23</v>
      </c>
      <c r="B11" s="181">
        <v>108252</v>
      </c>
      <c r="C11" s="182">
        <v>12833</v>
      </c>
      <c r="D11" s="182">
        <v>31257</v>
      </c>
      <c r="E11" s="183">
        <v>152342</v>
      </c>
      <c r="F11" s="182">
        <v>108252</v>
      </c>
      <c r="G11" s="182">
        <v>12799</v>
      </c>
      <c r="H11" s="182">
        <v>31257</v>
      </c>
      <c r="I11" s="182">
        <v>34</v>
      </c>
      <c r="J11" s="184"/>
    </row>
    <row r="12" spans="1:10" ht="13.5">
      <c r="A12" s="185" t="s">
        <v>247</v>
      </c>
      <c r="B12" s="185"/>
      <c r="C12" s="185"/>
      <c r="D12" s="185"/>
      <c r="E12" s="185"/>
      <c r="F12" s="185"/>
      <c r="G12" s="185"/>
      <c r="H12" s="185"/>
      <c r="I12" s="185"/>
      <c r="J12" s="186"/>
    </row>
    <row r="13" spans="5:6" ht="13.5">
      <c r="E13" s="187"/>
      <c r="F13" s="187"/>
    </row>
    <row r="16" ht="13.5">
      <c r="E16" s="187"/>
    </row>
  </sheetData>
  <sheetProtection/>
  <mergeCells count="12">
    <mergeCell ref="A1:I1"/>
    <mergeCell ref="A4:A6"/>
    <mergeCell ref="B4:E4"/>
    <mergeCell ref="F4:I4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5118110236220472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A33" sqref="A33"/>
    </sheetView>
  </sheetViews>
  <sheetFormatPr defaultColWidth="11.421875" defaultRowHeight="15"/>
  <cols>
    <col min="1" max="1" width="18.421875" style="152" customWidth="1"/>
    <col min="2" max="4" width="23.57421875" style="152" customWidth="1"/>
    <col min="5" max="16384" width="11.421875" style="152" customWidth="1"/>
  </cols>
  <sheetData>
    <row r="1" spans="1:4" ht="18.75">
      <c r="A1" s="372" t="s">
        <v>246</v>
      </c>
      <c r="B1" s="372"/>
      <c r="C1" s="372"/>
      <c r="D1" s="372"/>
    </row>
    <row r="3" spans="1:4" ht="14.25" thickBot="1">
      <c r="A3" s="153"/>
      <c r="B3" s="153"/>
      <c r="C3" s="153"/>
      <c r="D3" s="154" t="s">
        <v>78</v>
      </c>
    </row>
    <row r="4" spans="1:4" ht="16.5" customHeight="1">
      <c r="A4" s="373" t="s">
        <v>73</v>
      </c>
      <c r="B4" s="375" t="s">
        <v>79</v>
      </c>
      <c r="C4" s="377" t="s">
        <v>80</v>
      </c>
      <c r="D4" s="378"/>
    </row>
    <row r="5" spans="1:4" ht="16.5" customHeight="1">
      <c r="A5" s="374"/>
      <c r="B5" s="376"/>
      <c r="C5" s="155" t="s">
        <v>81</v>
      </c>
      <c r="D5" s="155" t="s">
        <v>82</v>
      </c>
    </row>
    <row r="6" spans="1:4" s="159" customFormat="1" ht="18" customHeight="1">
      <c r="A6" s="156">
        <v>19</v>
      </c>
      <c r="B6" s="157">
        <v>52588</v>
      </c>
      <c r="C6" s="158">
        <v>19024</v>
      </c>
      <c r="D6" s="158">
        <v>33564</v>
      </c>
    </row>
    <row r="7" spans="1:4" s="159" customFormat="1" ht="18" customHeight="1">
      <c r="A7" s="160">
        <f>A6+1</f>
        <v>20</v>
      </c>
      <c r="B7" s="157">
        <v>52433</v>
      </c>
      <c r="C7" s="161">
        <v>18118</v>
      </c>
      <c r="D7" s="161">
        <v>34315</v>
      </c>
    </row>
    <row r="8" spans="1:4" s="159" customFormat="1" ht="18" customHeight="1">
      <c r="A8" s="160">
        <f>A7+1</f>
        <v>21</v>
      </c>
      <c r="B8" s="157">
        <v>52625</v>
      </c>
      <c r="C8" s="161">
        <v>17635</v>
      </c>
      <c r="D8" s="161">
        <v>34990</v>
      </c>
    </row>
    <row r="9" spans="1:4" s="159" customFormat="1" ht="18" customHeight="1">
      <c r="A9" s="160">
        <f>A8+1</f>
        <v>22</v>
      </c>
      <c r="B9" s="157">
        <v>53103</v>
      </c>
      <c r="C9" s="161">
        <v>16032</v>
      </c>
      <c r="D9" s="161">
        <v>37071</v>
      </c>
    </row>
    <row r="10" spans="1:4" s="165" customFormat="1" ht="18" customHeight="1" thickBot="1">
      <c r="A10" s="162">
        <f>A9+1</f>
        <v>23</v>
      </c>
      <c r="B10" s="163">
        <v>52842</v>
      </c>
      <c r="C10" s="164">
        <v>16070</v>
      </c>
      <c r="D10" s="164">
        <v>36772</v>
      </c>
    </row>
    <row r="11" spans="1:5" ht="13.5">
      <c r="A11" s="166" t="s">
        <v>248</v>
      </c>
      <c r="E11" s="167"/>
    </row>
    <row r="12" ht="13.5">
      <c r="D12" s="168"/>
    </row>
  </sheetData>
  <sheetProtection/>
  <mergeCells count="4">
    <mergeCell ref="A1:D1"/>
    <mergeCell ref="A4:A5"/>
    <mergeCell ref="B4:B5"/>
    <mergeCell ref="C4:D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PageLayoutView="0" workbookViewId="0" topLeftCell="A1">
      <selection activeCell="D106" sqref="D106"/>
    </sheetView>
  </sheetViews>
  <sheetFormatPr defaultColWidth="11.421875" defaultRowHeight="15"/>
  <cols>
    <col min="1" max="1" width="1.421875" style="83" customWidth="1"/>
    <col min="2" max="2" width="4.7109375" style="83" customWidth="1"/>
    <col min="3" max="3" width="9.57421875" style="83" customWidth="1"/>
    <col min="4" max="4" width="19.421875" style="83" customWidth="1"/>
    <col min="5" max="5" width="3.28125" style="83" customWidth="1"/>
    <col min="6" max="9" width="13.140625" style="108" customWidth="1"/>
    <col min="10" max="16384" width="11.421875" style="83" customWidth="1"/>
  </cols>
  <sheetData>
    <row r="1" spans="1:9" ht="18.75">
      <c r="A1" s="299" t="s">
        <v>244</v>
      </c>
      <c r="B1" s="299"/>
      <c r="C1" s="299"/>
      <c r="D1" s="300"/>
      <c r="E1" s="300"/>
      <c r="F1" s="300"/>
      <c r="G1" s="300"/>
      <c r="H1" s="300"/>
      <c r="I1" s="300"/>
    </row>
    <row r="2" spans="1:2" ht="13.5" customHeight="1">
      <c r="A2" s="107"/>
      <c r="B2" s="107"/>
    </row>
    <row r="3" spans="1:10" ht="14.25" thickBot="1">
      <c r="A3" s="85"/>
      <c r="B3" s="85"/>
      <c r="C3" s="84"/>
      <c r="D3" s="84"/>
      <c r="E3" s="84"/>
      <c r="F3" s="109"/>
      <c r="G3" s="109"/>
      <c r="H3" s="109"/>
      <c r="I3" s="85" t="s">
        <v>39</v>
      </c>
      <c r="J3" s="110"/>
    </row>
    <row r="4" spans="1:10" ht="20.25" customHeight="1">
      <c r="A4" s="380" t="s">
        <v>40</v>
      </c>
      <c r="B4" s="380"/>
      <c r="C4" s="380"/>
      <c r="D4" s="380"/>
      <c r="E4" s="302"/>
      <c r="F4" s="334" t="s">
        <v>41</v>
      </c>
      <c r="G4" s="381"/>
      <c r="H4" s="381"/>
      <c r="I4" s="381"/>
      <c r="J4" s="110"/>
    </row>
    <row r="5" spans="1:10" ht="20.25" customHeight="1">
      <c r="A5" s="380"/>
      <c r="B5" s="380"/>
      <c r="C5" s="380"/>
      <c r="D5" s="380"/>
      <c r="E5" s="302"/>
      <c r="F5" s="114">
        <v>20</v>
      </c>
      <c r="G5" s="115">
        <f>F5+1</f>
        <v>21</v>
      </c>
      <c r="H5" s="116">
        <f>G5+1</f>
        <v>22</v>
      </c>
      <c r="I5" s="117">
        <f>H5+1</f>
        <v>23</v>
      </c>
      <c r="J5" s="110"/>
    </row>
    <row r="6" spans="1:10" ht="3.75" customHeight="1">
      <c r="A6" s="118"/>
      <c r="B6" s="119"/>
      <c r="C6" s="120"/>
      <c r="D6" s="120"/>
      <c r="E6" s="121"/>
      <c r="F6" s="122"/>
      <c r="G6" s="122"/>
      <c r="H6" s="122"/>
      <c r="J6" s="110"/>
    </row>
    <row r="7" spans="1:10" s="103" customFormat="1" ht="13.5" customHeight="1">
      <c r="A7" s="123"/>
      <c r="B7" s="382" t="s">
        <v>42</v>
      </c>
      <c r="C7" s="382"/>
      <c r="D7" s="124"/>
      <c r="E7" s="125"/>
      <c r="F7" s="126" t="s">
        <v>7</v>
      </c>
      <c r="G7" s="126" t="s">
        <v>7</v>
      </c>
      <c r="H7" s="126" t="s">
        <v>7</v>
      </c>
      <c r="I7" s="127" t="s">
        <v>7</v>
      </c>
      <c r="J7" s="124"/>
    </row>
    <row r="8" spans="1:10" ht="3.75" customHeight="1">
      <c r="A8" s="111"/>
      <c r="B8" s="111"/>
      <c r="C8" s="128"/>
      <c r="D8" s="110"/>
      <c r="E8" s="129"/>
      <c r="F8" s="126"/>
      <c r="G8" s="126"/>
      <c r="H8" s="126"/>
      <c r="I8" s="130"/>
      <c r="J8" s="110"/>
    </row>
    <row r="9" spans="1:10" ht="13.5" customHeight="1">
      <c r="A9" s="123"/>
      <c r="B9" s="382" t="s">
        <v>43</v>
      </c>
      <c r="C9" s="382"/>
      <c r="D9" s="110"/>
      <c r="E9" s="129"/>
      <c r="F9" s="126">
        <v>91</v>
      </c>
      <c r="G9" s="126">
        <v>68</v>
      </c>
      <c r="H9" s="126">
        <v>71</v>
      </c>
      <c r="I9" s="127">
        <v>41</v>
      </c>
      <c r="J9" s="110"/>
    </row>
    <row r="10" spans="1:10" ht="13.5" customHeight="1">
      <c r="A10" s="111"/>
      <c r="B10" s="131"/>
      <c r="C10" s="379" t="s">
        <v>44</v>
      </c>
      <c r="D10" s="379"/>
      <c r="E10" s="132"/>
      <c r="F10" s="126" t="s">
        <v>7</v>
      </c>
      <c r="G10" s="126" t="s">
        <v>7</v>
      </c>
      <c r="H10" s="126" t="s">
        <v>7</v>
      </c>
      <c r="I10" s="127" t="s">
        <v>7</v>
      </c>
      <c r="J10" s="127"/>
    </row>
    <row r="11" spans="1:10" ht="13.5" customHeight="1">
      <c r="A11" s="111"/>
      <c r="B11" s="131"/>
      <c r="C11" s="379" t="s">
        <v>45</v>
      </c>
      <c r="D11" s="379"/>
      <c r="E11" s="132"/>
      <c r="F11" s="126">
        <v>91</v>
      </c>
      <c r="G11" s="126">
        <v>68</v>
      </c>
      <c r="H11" s="126">
        <v>71</v>
      </c>
      <c r="I11" s="127">
        <v>41</v>
      </c>
      <c r="J11" s="127"/>
    </row>
    <row r="12" spans="1:10" ht="13.5" customHeight="1">
      <c r="A12" s="111"/>
      <c r="B12" s="131"/>
      <c r="C12" s="379" t="s">
        <v>46</v>
      </c>
      <c r="D12" s="379"/>
      <c r="E12" s="132"/>
      <c r="F12" s="126" t="s">
        <v>7</v>
      </c>
      <c r="G12" s="126" t="s">
        <v>7</v>
      </c>
      <c r="H12" s="126" t="s">
        <v>7</v>
      </c>
      <c r="I12" s="127" t="s">
        <v>7</v>
      </c>
      <c r="J12" s="127"/>
    </row>
    <row r="13" spans="1:10" ht="13.5" customHeight="1">
      <c r="A13" s="111"/>
      <c r="B13" s="131"/>
      <c r="C13" s="379" t="s">
        <v>47</v>
      </c>
      <c r="D13" s="379"/>
      <c r="E13" s="132"/>
      <c r="F13" s="126" t="s">
        <v>7</v>
      </c>
      <c r="G13" s="126" t="s">
        <v>7</v>
      </c>
      <c r="H13" s="126" t="s">
        <v>7</v>
      </c>
      <c r="I13" s="127" t="s">
        <v>7</v>
      </c>
      <c r="J13" s="127"/>
    </row>
    <row r="14" spans="1:10" ht="3.75" customHeight="1">
      <c r="A14" s="111"/>
      <c r="B14" s="131"/>
      <c r="C14" s="128"/>
      <c r="D14" s="128"/>
      <c r="E14" s="132"/>
      <c r="F14" s="126"/>
      <c r="G14" s="126"/>
      <c r="H14" s="126"/>
      <c r="I14" s="127"/>
      <c r="J14" s="127"/>
    </row>
    <row r="15" spans="1:10" ht="13.5" customHeight="1">
      <c r="A15" s="111"/>
      <c r="B15" s="383" t="s">
        <v>48</v>
      </c>
      <c r="C15" s="383"/>
      <c r="D15" s="110"/>
      <c r="E15" s="129"/>
      <c r="F15" s="126">
        <v>18</v>
      </c>
      <c r="G15" s="126">
        <v>13</v>
      </c>
      <c r="H15" s="126">
        <v>6</v>
      </c>
      <c r="I15" s="127">
        <v>6</v>
      </c>
      <c r="J15" s="127"/>
    </row>
    <row r="16" spans="1:10" ht="13.5" customHeight="1">
      <c r="A16" s="383"/>
      <c r="B16" s="383"/>
      <c r="C16" s="379" t="s">
        <v>49</v>
      </c>
      <c r="D16" s="379"/>
      <c r="E16" s="132"/>
      <c r="F16" s="126" t="s">
        <v>7</v>
      </c>
      <c r="G16" s="126" t="s">
        <v>7</v>
      </c>
      <c r="H16" s="126" t="s">
        <v>7</v>
      </c>
      <c r="I16" s="127" t="s">
        <v>7</v>
      </c>
      <c r="J16" s="127"/>
    </row>
    <row r="17" spans="1:10" ht="13.5" customHeight="1">
      <c r="A17" s="131"/>
      <c r="B17" s="131"/>
      <c r="C17" s="379" t="s">
        <v>50</v>
      </c>
      <c r="D17" s="379"/>
      <c r="E17" s="132"/>
      <c r="F17" s="126" t="s">
        <v>7</v>
      </c>
      <c r="G17" s="126" t="s">
        <v>7</v>
      </c>
      <c r="H17" s="126">
        <v>2</v>
      </c>
      <c r="I17" s="127" t="s">
        <v>7</v>
      </c>
      <c r="J17" s="127"/>
    </row>
    <row r="18" spans="1:10" ht="13.5" customHeight="1">
      <c r="A18" s="131"/>
      <c r="B18" s="131"/>
      <c r="C18" s="379" t="s">
        <v>51</v>
      </c>
      <c r="D18" s="379"/>
      <c r="E18" s="132"/>
      <c r="F18" s="126">
        <v>18</v>
      </c>
      <c r="G18" s="126">
        <v>13</v>
      </c>
      <c r="H18" s="126">
        <v>4</v>
      </c>
      <c r="I18" s="127">
        <v>6</v>
      </c>
      <c r="J18" s="127"/>
    </row>
    <row r="19" spans="1:10" ht="13.5" customHeight="1">
      <c r="A19" s="131"/>
      <c r="B19" s="131"/>
      <c r="C19" s="379" t="s">
        <v>52</v>
      </c>
      <c r="D19" s="379"/>
      <c r="E19" s="132"/>
      <c r="F19" s="133">
        <v>-8</v>
      </c>
      <c r="G19" s="133">
        <v>-8</v>
      </c>
      <c r="H19" s="133">
        <v>-4</v>
      </c>
      <c r="I19" s="134">
        <v>-5</v>
      </c>
      <c r="J19" s="127"/>
    </row>
    <row r="20" spans="1:10" ht="13.5" customHeight="1">
      <c r="A20" s="131"/>
      <c r="B20" s="131"/>
      <c r="C20" s="379" t="s">
        <v>53</v>
      </c>
      <c r="D20" s="379"/>
      <c r="E20" s="132"/>
      <c r="F20" s="133">
        <v>-6</v>
      </c>
      <c r="G20" s="133">
        <v>-2</v>
      </c>
      <c r="H20" s="133" t="s">
        <v>7</v>
      </c>
      <c r="I20" s="134">
        <v>-1</v>
      </c>
      <c r="J20" s="127"/>
    </row>
    <row r="21" spans="1:10" ht="13.5" customHeight="1">
      <c r="A21" s="131"/>
      <c r="B21" s="131"/>
      <c r="C21" s="379" t="s">
        <v>54</v>
      </c>
      <c r="D21" s="379"/>
      <c r="E21" s="132"/>
      <c r="F21" s="133" t="s">
        <v>7</v>
      </c>
      <c r="G21" s="126" t="s">
        <v>7</v>
      </c>
      <c r="H21" s="126" t="s">
        <v>7</v>
      </c>
      <c r="I21" s="127" t="s">
        <v>7</v>
      </c>
      <c r="J21" s="127"/>
    </row>
    <row r="22" spans="1:10" ht="13.5" customHeight="1">
      <c r="A22" s="131"/>
      <c r="B22" s="131"/>
      <c r="C22" s="386" t="s">
        <v>55</v>
      </c>
      <c r="D22" s="386"/>
      <c r="E22" s="132"/>
      <c r="F22" s="133">
        <v>-1</v>
      </c>
      <c r="G22" s="133" t="s">
        <v>7</v>
      </c>
      <c r="H22" s="133" t="s">
        <v>7</v>
      </c>
      <c r="I22" s="127" t="s">
        <v>7</v>
      </c>
      <c r="J22" s="127"/>
    </row>
    <row r="23" spans="1:10" ht="13.5" customHeight="1">
      <c r="A23" s="131"/>
      <c r="B23" s="131"/>
      <c r="C23" s="386" t="s">
        <v>56</v>
      </c>
      <c r="D23" s="386"/>
      <c r="E23" s="132"/>
      <c r="F23" s="133">
        <v>-3</v>
      </c>
      <c r="G23" s="133">
        <v>-3</v>
      </c>
      <c r="H23" s="133" t="s">
        <v>7</v>
      </c>
      <c r="I23" s="134" t="s">
        <v>7</v>
      </c>
      <c r="J23" s="127"/>
    </row>
    <row r="24" spans="1:10" ht="13.5" customHeight="1">
      <c r="A24" s="131"/>
      <c r="B24" s="131"/>
      <c r="C24" s="379" t="s">
        <v>57</v>
      </c>
      <c r="D24" s="379"/>
      <c r="E24" s="132"/>
      <c r="F24" s="126" t="s">
        <v>7</v>
      </c>
      <c r="G24" s="126" t="s">
        <v>7</v>
      </c>
      <c r="H24" s="126" t="s">
        <v>7</v>
      </c>
      <c r="I24" s="127" t="s">
        <v>7</v>
      </c>
      <c r="J24" s="127"/>
    </row>
    <row r="25" spans="1:10" ht="13.5" customHeight="1">
      <c r="A25" s="131"/>
      <c r="B25" s="131"/>
      <c r="C25" s="379" t="s">
        <v>58</v>
      </c>
      <c r="D25" s="379"/>
      <c r="E25" s="132"/>
      <c r="F25" s="126" t="s">
        <v>7</v>
      </c>
      <c r="G25" s="126" t="s">
        <v>7</v>
      </c>
      <c r="H25" s="126" t="s">
        <v>7</v>
      </c>
      <c r="I25" s="127" t="s">
        <v>7</v>
      </c>
      <c r="J25" s="127"/>
    </row>
    <row r="26" spans="1:10" ht="3.75" customHeight="1">
      <c r="A26" s="111"/>
      <c r="B26" s="128"/>
      <c r="C26" s="128"/>
      <c r="D26" s="110"/>
      <c r="E26" s="129"/>
      <c r="F26" s="126"/>
      <c r="G26" s="126"/>
      <c r="H26" s="126"/>
      <c r="I26" s="127"/>
      <c r="J26" s="127"/>
    </row>
    <row r="27" spans="1:10" ht="13.5" customHeight="1">
      <c r="A27" s="111"/>
      <c r="B27" s="382" t="s">
        <v>59</v>
      </c>
      <c r="C27" s="382"/>
      <c r="D27" s="110"/>
      <c r="E27" s="129"/>
      <c r="F27" s="126">
        <v>5</v>
      </c>
      <c r="G27" s="126">
        <v>1</v>
      </c>
      <c r="H27" s="126">
        <v>3</v>
      </c>
      <c r="I27" s="127">
        <v>6</v>
      </c>
      <c r="J27" s="127"/>
    </row>
    <row r="28" spans="1:10" ht="13.5" customHeight="1">
      <c r="A28" s="111"/>
      <c r="B28" s="131"/>
      <c r="C28" s="379" t="s">
        <v>60</v>
      </c>
      <c r="D28" s="379"/>
      <c r="E28" s="132"/>
      <c r="F28" s="126">
        <v>4</v>
      </c>
      <c r="G28" s="126">
        <v>1</v>
      </c>
      <c r="H28" s="126">
        <v>2</v>
      </c>
      <c r="I28" s="127">
        <v>4</v>
      </c>
      <c r="J28" s="127"/>
    </row>
    <row r="29" spans="1:10" ht="13.5" customHeight="1">
      <c r="A29" s="111"/>
      <c r="B29" s="131"/>
      <c r="C29" s="379" t="s">
        <v>249</v>
      </c>
      <c r="D29" s="379"/>
      <c r="E29" s="132"/>
      <c r="F29" s="126" t="s">
        <v>7</v>
      </c>
      <c r="G29" s="126" t="s">
        <v>7</v>
      </c>
      <c r="H29" s="126" t="s">
        <v>7</v>
      </c>
      <c r="I29" s="127">
        <v>1</v>
      </c>
      <c r="J29" s="127"/>
    </row>
    <row r="30" spans="1:10" ht="13.5" customHeight="1">
      <c r="A30" s="111"/>
      <c r="B30" s="131"/>
      <c r="C30" s="379" t="s">
        <v>250</v>
      </c>
      <c r="D30" s="379"/>
      <c r="E30" s="132"/>
      <c r="F30" s="126" t="s">
        <v>7</v>
      </c>
      <c r="G30" s="126" t="s">
        <v>7</v>
      </c>
      <c r="H30" s="126" t="s">
        <v>7</v>
      </c>
      <c r="I30" s="127">
        <v>1</v>
      </c>
      <c r="J30" s="127"/>
    </row>
    <row r="31" spans="1:10" ht="13.5" customHeight="1">
      <c r="A31" s="111"/>
      <c r="B31" s="128"/>
      <c r="C31" s="379" t="s">
        <v>61</v>
      </c>
      <c r="D31" s="379"/>
      <c r="E31" s="132"/>
      <c r="F31" s="126">
        <v>1</v>
      </c>
      <c r="G31" s="126" t="s">
        <v>7</v>
      </c>
      <c r="H31" s="126" t="s">
        <v>7</v>
      </c>
      <c r="I31" s="127" t="s">
        <v>7</v>
      </c>
      <c r="J31" s="127"/>
    </row>
    <row r="32" spans="1:10" ht="14.25" customHeight="1">
      <c r="A32" s="111"/>
      <c r="B32" s="128"/>
      <c r="C32" s="384" t="s">
        <v>231</v>
      </c>
      <c r="D32" s="384"/>
      <c r="E32" s="129"/>
      <c r="F32" s="126" t="s">
        <v>7</v>
      </c>
      <c r="G32" s="126" t="s">
        <v>7</v>
      </c>
      <c r="H32" s="126">
        <v>1</v>
      </c>
      <c r="I32" s="127" t="s">
        <v>7</v>
      </c>
      <c r="J32" s="127"/>
    </row>
    <row r="33" spans="1:10" ht="3.75" customHeight="1">
      <c r="A33" s="111"/>
      <c r="B33" s="128"/>
      <c r="C33" s="128"/>
      <c r="D33" s="110"/>
      <c r="E33" s="129"/>
      <c r="F33" s="126"/>
      <c r="G33" s="126"/>
      <c r="H33" s="126"/>
      <c r="I33" s="127"/>
      <c r="J33" s="127"/>
    </row>
    <row r="34" spans="1:10" ht="13.5" customHeight="1">
      <c r="A34" s="123"/>
      <c r="B34" s="382" t="s">
        <v>62</v>
      </c>
      <c r="C34" s="382"/>
      <c r="D34" s="110"/>
      <c r="E34" s="129"/>
      <c r="F34" s="126">
        <v>14</v>
      </c>
      <c r="G34" s="126">
        <v>14</v>
      </c>
      <c r="H34" s="126">
        <v>6</v>
      </c>
      <c r="I34" s="127">
        <v>10</v>
      </c>
      <c r="J34" s="127"/>
    </row>
    <row r="35" spans="1:10" ht="13.5" customHeight="1">
      <c r="A35" s="111"/>
      <c r="B35" s="131"/>
      <c r="C35" s="379" t="s">
        <v>63</v>
      </c>
      <c r="D35" s="379"/>
      <c r="E35" s="132"/>
      <c r="F35" s="126">
        <v>4</v>
      </c>
      <c r="G35" s="126">
        <v>2</v>
      </c>
      <c r="H35" s="126" t="s">
        <v>7</v>
      </c>
      <c r="I35" s="127">
        <v>3</v>
      </c>
      <c r="J35" s="127"/>
    </row>
    <row r="36" spans="1:10" ht="13.5" customHeight="1">
      <c r="A36" s="111"/>
      <c r="B36" s="131"/>
      <c r="C36" s="379" t="s">
        <v>64</v>
      </c>
      <c r="D36" s="379"/>
      <c r="E36" s="132"/>
      <c r="F36" s="126" t="s">
        <v>7</v>
      </c>
      <c r="G36" s="126" t="s">
        <v>7</v>
      </c>
      <c r="H36" s="126" t="s">
        <v>7</v>
      </c>
      <c r="I36" s="127" t="s">
        <v>7</v>
      </c>
      <c r="J36" s="127"/>
    </row>
    <row r="37" spans="1:10" ht="13.5" customHeight="1">
      <c r="A37" s="111"/>
      <c r="B37" s="131"/>
      <c r="C37" s="379" t="s">
        <v>65</v>
      </c>
      <c r="D37" s="379"/>
      <c r="E37" s="132"/>
      <c r="F37" s="126">
        <v>3</v>
      </c>
      <c r="G37" s="126">
        <v>1</v>
      </c>
      <c r="H37" s="126">
        <v>1</v>
      </c>
      <c r="I37" s="127">
        <v>5</v>
      </c>
      <c r="J37" s="127"/>
    </row>
    <row r="38" spans="1:10" ht="13.5" customHeight="1">
      <c r="A38" s="111"/>
      <c r="B38" s="131"/>
      <c r="C38" s="379" t="s">
        <v>66</v>
      </c>
      <c r="D38" s="379"/>
      <c r="E38" s="132"/>
      <c r="F38" s="126">
        <v>4</v>
      </c>
      <c r="G38" s="126">
        <v>2</v>
      </c>
      <c r="H38" s="126">
        <v>4</v>
      </c>
      <c r="I38" s="127">
        <v>1</v>
      </c>
      <c r="J38" s="127"/>
    </row>
    <row r="39" spans="1:10" ht="13.5" customHeight="1">
      <c r="A39" s="111"/>
      <c r="B39" s="128"/>
      <c r="C39" s="379" t="s">
        <v>67</v>
      </c>
      <c r="D39" s="379"/>
      <c r="E39" s="132"/>
      <c r="F39" s="126">
        <v>1</v>
      </c>
      <c r="G39" s="126" t="s">
        <v>7</v>
      </c>
      <c r="H39" s="126" t="s">
        <v>7</v>
      </c>
      <c r="I39" s="127" t="s">
        <v>7</v>
      </c>
      <c r="J39" s="127"/>
    </row>
    <row r="40" spans="1:10" ht="13.5" customHeight="1">
      <c r="A40" s="382"/>
      <c r="B40" s="382"/>
      <c r="C40" s="379" t="s">
        <v>68</v>
      </c>
      <c r="D40" s="379"/>
      <c r="E40" s="132"/>
      <c r="F40" s="126">
        <v>1</v>
      </c>
      <c r="G40" s="126">
        <v>3</v>
      </c>
      <c r="H40" s="126" t="s">
        <v>7</v>
      </c>
      <c r="I40" s="127">
        <v>1</v>
      </c>
      <c r="J40" s="127"/>
    </row>
    <row r="41" spans="1:10" ht="13.5" customHeight="1">
      <c r="A41" s="111"/>
      <c r="B41" s="131"/>
      <c r="C41" s="379" t="s">
        <v>69</v>
      </c>
      <c r="D41" s="379"/>
      <c r="E41" s="132"/>
      <c r="F41" s="126">
        <v>1</v>
      </c>
      <c r="G41" s="126">
        <v>4</v>
      </c>
      <c r="H41" s="126" t="s">
        <v>7</v>
      </c>
      <c r="I41" s="127" t="s">
        <v>7</v>
      </c>
      <c r="J41" s="127"/>
    </row>
    <row r="42" spans="1:10" ht="13.5" customHeight="1">
      <c r="A42" s="111"/>
      <c r="B42" s="131"/>
      <c r="C42" s="385" t="s">
        <v>70</v>
      </c>
      <c r="D42" s="385"/>
      <c r="E42" s="132"/>
      <c r="F42" s="126" t="s">
        <v>7</v>
      </c>
      <c r="G42" s="126">
        <v>2</v>
      </c>
      <c r="H42" s="126" t="s">
        <v>7</v>
      </c>
      <c r="I42" s="127" t="s">
        <v>7</v>
      </c>
      <c r="J42" s="127"/>
    </row>
    <row r="43" spans="1:9" ht="15" customHeight="1">
      <c r="A43" s="111"/>
      <c r="B43" s="288"/>
      <c r="C43" s="384" t="s">
        <v>230</v>
      </c>
      <c r="D43" s="384"/>
      <c r="E43" s="129"/>
      <c r="F43" s="126" t="s">
        <v>7</v>
      </c>
      <c r="G43" s="126" t="s">
        <v>7</v>
      </c>
      <c r="H43" s="126">
        <v>1</v>
      </c>
      <c r="I43" s="270" t="s">
        <v>7</v>
      </c>
    </row>
    <row r="44" spans="1:9" ht="3.75" customHeight="1" thickBot="1">
      <c r="A44" s="135"/>
      <c r="B44" s="388"/>
      <c r="C44" s="388"/>
      <c r="D44" s="84"/>
      <c r="E44" s="136"/>
      <c r="F44" s="109"/>
      <c r="G44" s="109"/>
      <c r="H44" s="109"/>
      <c r="I44" s="109" t="s">
        <v>7</v>
      </c>
    </row>
    <row r="45" spans="1:9" ht="13.5" customHeight="1">
      <c r="A45" s="137" t="s">
        <v>251</v>
      </c>
      <c r="B45" s="138"/>
      <c r="C45" s="138"/>
      <c r="D45" s="138"/>
      <c r="E45" s="138"/>
      <c r="F45" s="138"/>
      <c r="G45" s="138"/>
      <c r="H45" s="138"/>
      <c r="I45" s="138"/>
    </row>
    <row r="46" spans="1:3" ht="13.5">
      <c r="A46" s="111"/>
      <c r="B46" s="389"/>
      <c r="C46" s="389"/>
    </row>
    <row r="47" spans="1:3" ht="13.5">
      <c r="A47" s="111"/>
      <c r="B47" s="387"/>
      <c r="C47" s="387"/>
    </row>
    <row r="48" spans="1:3" ht="13.5">
      <c r="A48" s="111"/>
      <c r="B48" s="387"/>
      <c r="C48" s="387"/>
    </row>
    <row r="52" spans="6:9" ht="13.5">
      <c r="F52" s="83"/>
      <c r="G52" s="83"/>
      <c r="H52" s="83"/>
      <c r="I52" s="83"/>
    </row>
    <row r="53" spans="6:9" ht="13.5">
      <c r="F53" s="83"/>
      <c r="G53" s="83"/>
      <c r="H53" s="83"/>
      <c r="I53" s="83"/>
    </row>
    <row r="54" spans="6:9" ht="13.5">
      <c r="F54" s="83"/>
      <c r="G54" s="83"/>
      <c r="H54" s="83"/>
      <c r="I54" s="83"/>
    </row>
    <row r="55" spans="6:9" ht="13.5">
      <c r="F55" s="83"/>
      <c r="G55" s="83"/>
      <c r="H55" s="83"/>
      <c r="I55" s="83"/>
    </row>
    <row r="56" spans="6:9" ht="13.5">
      <c r="F56" s="83"/>
      <c r="G56" s="83"/>
      <c r="H56" s="83"/>
      <c r="I56" s="83"/>
    </row>
    <row r="57" spans="6:9" ht="13.5">
      <c r="F57" s="83"/>
      <c r="G57" s="83"/>
      <c r="H57" s="83"/>
      <c r="I57" s="83"/>
    </row>
    <row r="58" spans="6:9" ht="13.5">
      <c r="F58" s="83"/>
      <c r="G58" s="83"/>
      <c r="H58" s="83"/>
      <c r="I58" s="83"/>
    </row>
    <row r="59" spans="6:9" ht="13.5">
      <c r="F59" s="83"/>
      <c r="G59" s="83"/>
      <c r="H59" s="83"/>
      <c r="I59" s="83"/>
    </row>
    <row r="60" spans="6:9" ht="13.5">
      <c r="F60" s="83"/>
      <c r="G60" s="83"/>
      <c r="H60" s="83"/>
      <c r="I60" s="83"/>
    </row>
  </sheetData>
  <sheetProtection/>
  <mergeCells count="42">
    <mergeCell ref="C36:D36"/>
    <mergeCell ref="B47:C47"/>
    <mergeCell ref="B48:C48"/>
    <mergeCell ref="C38:D38"/>
    <mergeCell ref="C39:D39"/>
    <mergeCell ref="A40:B40"/>
    <mergeCell ref="C40:D40"/>
    <mergeCell ref="C43:D43"/>
    <mergeCell ref="B44:C44"/>
    <mergeCell ref="B46:C46"/>
    <mergeCell ref="C41:D41"/>
    <mergeCell ref="C42:D42"/>
    <mergeCell ref="C21:D21"/>
    <mergeCell ref="C22:D22"/>
    <mergeCell ref="C23:D23"/>
    <mergeCell ref="C24:D24"/>
    <mergeCell ref="C37:D37"/>
    <mergeCell ref="C25:D25"/>
    <mergeCell ref="B27:C27"/>
    <mergeCell ref="C28:D28"/>
    <mergeCell ref="C29:D29"/>
    <mergeCell ref="C32:D32"/>
    <mergeCell ref="C30:D30"/>
    <mergeCell ref="C31:D31"/>
    <mergeCell ref="B34:C34"/>
    <mergeCell ref="C35:D35"/>
    <mergeCell ref="C13:D13"/>
    <mergeCell ref="B15:C15"/>
    <mergeCell ref="A16:B16"/>
    <mergeCell ref="C16:D16"/>
    <mergeCell ref="C17:D17"/>
    <mergeCell ref="C18:D18"/>
    <mergeCell ref="C19:D19"/>
    <mergeCell ref="C20:D20"/>
    <mergeCell ref="A1:I1"/>
    <mergeCell ref="A4:E5"/>
    <mergeCell ref="F4:I4"/>
    <mergeCell ref="B7:C7"/>
    <mergeCell ref="B9:C9"/>
    <mergeCell ref="C10:D10"/>
    <mergeCell ref="C11:D11"/>
    <mergeCell ref="C12:D12"/>
  </mergeCells>
  <printOptions/>
  <pageMargins left="0.36" right="0.32" top="0.984251968503937" bottom="0.5511811023622047" header="0.5118110236220472" footer="0.5118110236220472"/>
  <pageSetup horizontalDpi="400" verticalDpi="4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SheetLayoutView="100" zoomScalePageLayoutView="0" workbookViewId="0" topLeftCell="A1">
      <selection activeCell="D30" sqref="D30"/>
    </sheetView>
  </sheetViews>
  <sheetFormatPr defaultColWidth="11.421875" defaultRowHeight="15"/>
  <cols>
    <col min="1" max="1" width="18.7109375" style="139" customWidth="1"/>
    <col min="2" max="5" width="17.140625" style="139" customWidth="1"/>
    <col min="6" max="16384" width="11.421875" style="139" customWidth="1"/>
  </cols>
  <sheetData>
    <row r="1" spans="1:5" ht="18.75">
      <c r="A1" s="390" t="s">
        <v>71</v>
      </c>
      <c r="B1" s="390"/>
      <c r="C1" s="390"/>
      <c r="D1" s="390"/>
      <c r="E1" s="390"/>
    </row>
    <row r="3" spans="1:5" ht="14.25" thickBot="1">
      <c r="A3" s="140"/>
      <c r="B3" s="140"/>
      <c r="C3" s="140"/>
      <c r="D3" s="140"/>
      <c r="E3" s="141" t="s">
        <v>72</v>
      </c>
    </row>
    <row r="4" spans="1:5" ht="9" customHeight="1">
      <c r="A4" s="391" t="s">
        <v>73</v>
      </c>
      <c r="B4" s="393" t="s">
        <v>74</v>
      </c>
      <c r="C4" s="393" t="s">
        <v>75</v>
      </c>
      <c r="D4" s="393" t="s">
        <v>76</v>
      </c>
      <c r="E4" s="395" t="s">
        <v>77</v>
      </c>
    </row>
    <row r="5" spans="1:5" ht="13.5">
      <c r="A5" s="392"/>
      <c r="B5" s="394"/>
      <c r="C5" s="394"/>
      <c r="D5" s="394"/>
      <c r="E5" s="396"/>
    </row>
    <row r="6" spans="1:5" ht="17.25" customHeight="1">
      <c r="A6" s="142">
        <v>19</v>
      </c>
      <c r="B6" s="143">
        <v>3762</v>
      </c>
      <c r="C6" s="144">
        <v>3666</v>
      </c>
      <c r="D6" s="144">
        <v>14</v>
      </c>
      <c r="E6" s="144">
        <v>82</v>
      </c>
    </row>
    <row r="7" spans="1:5" ht="17.25" customHeight="1">
      <c r="A7" s="21">
        <f>A6+1</f>
        <v>20</v>
      </c>
      <c r="B7" s="143">
        <v>3822</v>
      </c>
      <c r="C7" s="144">
        <v>3723</v>
      </c>
      <c r="D7" s="144">
        <v>9</v>
      </c>
      <c r="E7" s="144">
        <v>90</v>
      </c>
    </row>
    <row r="8" spans="1:5" ht="17.25" customHeight="1">
      <c r="A8" s="21">
        <f>A7+1</f>
        <v>21</v>
      </c>
      <c r="B8" s="143">
        <v>3825</v>
      </c>
      <c r="C8" s="145">
        <v>3727</v>
      </c>
      <c r="D8" s="145">
        <v>15</v>
      </c>
      <c r="E8" s="145">
        <v>83</v>
      </c>
    </row>
    <row r="9" spans="1:5" s="146" customFormat="1" ht="17.25" customHeight="1">
      <c r="A9" s="21">
        <f>A8+1</f>
        <v>22</v>
      </c>
      <c r="B9" s="143">
        <v>4043</v>
      </c>
      <c r="C9" s="145">
        <v>3941</v>
      </c>
      <c r="D9" s="145">
        <v>16</v>
      </c>
      <c r="E9" s="145">
        <v>86</v>
      </c>
    </row>
    <row r="10" spans="1:6" s="149" customFormat="1" ht="17.25" customHeight="1" thickBot="1">
      <c r="A10" s="147">
        <f>A9+1</f>
        <v>23</v>
      </c>
      <c r="B10" s="148">
        <v>4109</v>
      </c>
      <c r="C10" s="10">
        <v>4021</v>
      </c>
      <c r="D10" s="10">
        <v>18</v>
      </c>
      <c r="E10" s="10">
        <v>70</v>
      </c>
      <c r="F10" s="287"/>
    </row>
    <row r="11" spans="1:5" s="151" customFormat="1" ht="16.5" customHeight="1">
      <c r="A11" s="150" t="s">
        <v>252</v>
      </c>
      <c r="B11" s="150"/>
      <c r="C11" s="150"/>
      <c r="D11" s="150"/>
      <c r="E11" s="150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9"/>
  <sheetViews>
    <sheetView showGridLines="0" zoomScaleSheetLayoutView="90" zoomScalePageLayoutView="0" workbookViewId="0" topLeftCell="A1">
      <selection activeCell="F58" sqref="F58"/>
    </sheetView>
  </sheetViews>
  <sheetFormatPr defaultColWidth="11.421875" defaultRowHeight="15"/>
  <cols>
    <col min="1" max="1" width="9.7109375" style="83" customWidth="1"/>
    <col min="2" max="2" width="9.57421875" style="83" customWidth="1"/>
    <col min="3" max="4" width="8.28125" style="83" customWidth="1"/>
    <col min="5" max="5" width="6.8515625" style="83" customWidth="1"/>
    <col min="6" max="8" width="8.28125" style="83" customWidth="1"/>
    <col min="9" max="9" width="8.8515625" style="83" customWidth="1"/>
    <col min="10" max="11" width="7.421875" style="83" customWidth="1"/>
    <col min="12" max="18" width="9.00390625" style="83" customWidth="1"/>
    <col min="19" max="20" width="9.140625" style="83" customWidth="1"/>
    <col min="21" max="23" width="9.00390625" style="83" customWidth="1"/>
    <col min="24" max="25" width="11.421875" style="83" customWidth="1"/>
    <col min="26" max="26" width="9.00390625" style="83" customWidth="1"/>
    <col min="27" max="27" width="8.421875" style="83" customWidth="1"/>
    <col min="28" max="29" width="9.00390625" style="83" customWidth="1"/>
    <col min="30" max="31" width="8.421875" style="83" customWidth="1"/>
    <col min="32" max="32" width="9.00390625" style="83" customWidth="1"/>
    <col min="33" max="33" width="8.421875" style="83" customWidth="1"/>
    <col min="34" max="34" width="9.00390625" style="83" customWidth="1"/>
    <col min="35" max="16384" width="11.421875" style="83" customWidth="1"/>
  </cols>
  <sheetData>
    <row r="1" spans="1:23" s="189" customFormat="1" ht="21">
      <c r="A1" s="299" t="s">
        <v>123</v>
      </c>
      <c r="B1" s="299"/>
      <c r="C1" s="299"/>
      <c r="D1" s="299"/>
      <c r="E1" s="299"/>
      <c r="F1" s="299"/>
      <c r="G1" s="299"/>
      <c r="H1" s="299"/>
      <c r="I1" s="299"/>
      <c r="J1" s="299"/>
      <c r="K1" s="215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</row>
    <row r="2" spans="1:23" ht="12.7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216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spans="1:23" ht="14.25" thickBot="1">
      <c r="A3" s="84"/>
      <c r="B3" s="84"/>
      <c r="C3" s="84"/>
      <c r="D3" s="84"/>
      <c r="E3" s="84"/>
      <c r="F3" s="84"/>
      <c r="G3" s="84"/>
      <c r="H3" s="84"/>
      <c r="I3" s="84"/>
      <c r="J3" s="217"/>
      <c r="K3" s="190" t="s">
        <v>124</v>
      </c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90"/>
    </row>
    <row r="4" spans="1:31" ht="13.5" customHeight="1">
      <c r="A4" s="301" t="s">
        <v>125</v>
      </c>
      <c r="B4" s="307" t="s">
        <v>126</v>
      </c>
      <c r="C4" s="307" t="s">
        <v>127</v>
      </c>
      <c r="D4" s="310" t="s">
        <v>236</v>
      </c>
      <c r="E4" s="307" t="s">
        <v>128</v>
      </c>
      <c r="F4" s="307" t="s">
        <v>129</v>
      </c>
      <c r="G4" s="310" t="s">
        <v>130</v>
      </c>
      <c r="H4" s="310" t="s">
        <v>131</v>
      </c>
      <c r="I4" s="307" t="s">
        <v>132</v>
      </c>
      <c r="J4" s="326" t="s">
        <v>133</v>
      </c>
      <c r="K4" s="314" t="s">
        <v>134</v>
      </c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</row>
    <row r="5" spans="1:31" ht="13.5">
      <c r="A5" s="302"/>
      <c r="B5" s="308"/>
      <c r="C5" s="308"/>
      <c r="D5" s="308"/>
      <c r="E5" s="308"/>
      <c r="F5" s="308"/>
      <c r="G5" s="319"/>
      <c r="H5" s="319"/>
      <c r="I5" s="308"/>
      <c r="J5" s="312"/>
      <c r="K5" s="317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</row>
    <row r="6" spans="1:31" ht="13.5">
      <c r="A6" s="303"/>
      <c r="B6" s="309"/>
      <c r="C6" s="309"/>
      <c r="D6" s="309"/>
      <c r="E6" s="309"/>
      <c r="F6" s="309"/>
      <c r="G6" s="320"/>
      <c r="H6" s="320"/>
      <c r="I6" s="309"/>
      <c r="J6" s="313"/>
      <c r="K6" s="318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</row>
    <row r="7" spans="1:31" ht="18" customHeight="1">
      <c r="A7" s="192">
        <v>19</v>
      </c>
      <c r="B7" s="289">
        <v>165271</v>
      </c>
      <c r="C7" s="193">
        <v>80298</v>
      </c>
      <c r="D7" s="193">
        <v>17870</v>
      </c>
      <c r="E7" s="193">
        <v>1468</v>
      </c>
      <c r="F7" s="193">
        <v>18098</v>
      </c>
      <c r="G7" s="193">
        <v>13447</v>
      </c>
      <c r="H7" s="193">
        <v>10756</v>
      </c>
      <c r="I7" s="193">
        <v>718</v>
      </c>
      <c r="J7" s="193">
        <v>1780</v>
      </c>
      <c r="K7" s="193">
        <v>5776</v>
      </c>
      <c r="L7" s="194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</row>
    <row r="8" spans="1:31" ht="18" customHeight="1">
      <c r="A8" s="195">
        <f>A7+1</f>
        <v>20</v>
      </c>
      <c r="B8" s="193">
        <v>154744</v>
      </c>
      <c r="C8" s="193">
        <v>74869</v>
      </c>
      <c r="D8" s="193">
        <v>12149</v>
      </c>
      <c r="E8" s="193">
        <v>1274</v>
      </c>
      <c r="F8" s="193">
        <v>16943</v>
      </c>
      <c r="G8" s="193">
        <v>13168</v>
      </c>
      <c r="H8" s="193">
        <v>10422</v>
      </c>
      <c r="I8" s="193">
        <v>367</v>
      </c>
      <c r="J8" s="193">
        <v>3063</v>
      </c>
      <c r="K8" s="193">
        <v>6651</v>
      </c>
      <c r="L8" s="194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spans="1:31" ht="18" customHeight="1">
      <c r="A9" s="195">
        <f>A8+1</f>
        <v>21</v>
      </c>
      <c r="B9" s="193">
        <v>137373</v>
      </c>
      <c r="C9" s="193">
        <v>63934</v>
      </c>
      <c r="D9" s="193">
        <v>10412</v>
      </c>
      <c r="E9" s="193">
        <v>902</v>
      </c>
      <c r="F9" s="193">
        <v>13872</v>
      </c>
      <c r="G9" s="193">
        <v>13407</v>
      </c>
      <c r="H9" s="193">
        <v>9178</v>
      </c>
      <c r="I9" s="193">
        <v>280</v>
      </c>
      <c r="J9" s="193">
        <v>3592</v>
      </c>
      <c r="K9" s="193">
        <v>5896</v>
      </c>
      <c r="L9" s="194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</row>
    <row r="10" spans="1:31" s="103" customFormat="1" ht="18" customHeight="1">
      <c r="A10" s="195">
        <f>A9+1</f>
        <v>22</v>
      </c>
      <c r="B10" s="193">
        <v>131080</v>
      </c>
      <c r="C10" s="193">
        <v>58532</v>
      </c>
      <c r="D10" s="193">
        <v>8421</v>
      </c>
      <c r="E10" s="193">
        <v>975</v>
      </c>
      <c r="F10" s="193">
        <v>14181</v>
      </c>
      <c r="G10" s="193">
        <v>15772</v>
      </c>
      <c r="H10" s="193">
        <v>9000</v>
      </c>
      <c r="I10" s="193">
        <v>386</v>
      </c>
      <c r="J10" s="193">
        <v>3017</v>
      </c>
      <c r="K10" s="193">
        <v>4708</v>
      </c>
      <c r="L10" s="19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</row>
    <row r="11" spans="1:31" s="103" customFormat="1" ht="18" customHeight="1">
      <c r="A11" s="196">
        <f>A10+1</f>
        <v>23</v>
      </c>
      <c r="B11" s="197">
        <v>112496</v>
      </c>
      <c r="C11" s="197">
        <v>48153</v>
      </c>
      <c r="D11" s="197">
        <v>4732</v>
      </c>
      <c r="E11" s="197">
        <v>480</v>
      </c>
      <c r="F11" s="197">
        <v>9925</v>
      </c>
      <c r="G11" s="197">
        <v>18612</v>
      </c>
      <c r="H11" s="197">
        <v>7139</v>
      </c>
      <c r="I11" s="197">
        <v>640</v>
      </c>
      <c r="J11" s="197">
        <v>2433</v>
      </c>
      <c r="K11" s="197">
        <v>4607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</row>
    <row r="12" spans="1:31" ht="14.25" customHeight="1">
      <c r="A12" s="112"/>
      <c r="B12" s="198"/>
      <c r="C12" s="198"/>
      <c r="D12" s="198"/>
      <c r="E12" s="198"/>
      <c r="F12" s="198"/>
      <c r="G12" s="198"/>
      <c r="H12" s="198"/>
      <c r="I12" s="198"/>
      <c r="J12" s="198"/>
      <c r="K12" s="218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</row>
    <row r="13" spans="1:31" ht="18" customHeight="1">
      <c r="A13" s="201">
        <f>A11</f>
        <v>23</v>
      </c>
      <c r="B13" s="198">
        <v>9944</v>
      </c>
      <c r="C13" s="198">
        <v>4474</v>
      </c>
      <c r="D13" s="198">
        <v>444</v>
      </c>
      <c r="E13" s="198">
        <v>19</v>
      </c>
      <c r="F13" s="198">
        <v>729</v>
      </c>
      <c r="G13" s="198">
        <v>1424</v>
      </c>
      <c r="H13" s="198">
        <v>751</v>
      </c>
      <c r="I13" s="198">
        <v>23</v>
      </c>
      <c r="J13" s="198">
        <v>248</v>
      </c>
      <c r="K13" s="198">
        <v>485</v>
      </c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</row>
    <row r="14" spans="1:31" ht="18" customHeight="1">
      <c r="A14" s="202" t="s">
        <v>104</v>
      </c>
      <c r="B14" s="198">
        <v>9345</v>
      </c>
      <c r="C14" s="198">
        <v>4098</v>
      </c>
      <c r="D14" s="198">
        <v>498</v>
      </c>
      <c r="E14" s="198">
        <v>25</v>
      </c>
      <c r="F14" s="198">
        <v>767</v>
      </c>
      <c r="G14" s="198">
        <v>1404</v>
      </c>
      <c r="H14" s="198">
        <v>605</v>
      </c>
      <c r="I14" s="198">
        <v>35</v>
      </c>
      <c r="J14" s="198">
        <v>210</v>
      </c>
      <c r="K14" s="198">
        <v>408</v>
      </c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</row>
    <row r="15" spans="1:31" ht="18" customHeight="1">
      <c r="A15" s="202" t="s">
        <v>105</v>
      </c>
      <c r="B15" s="198">
        <v>9627</v>
      </c>
      <c r="C15" s="198">
        <v>4222</v>
      </c>
      <c r="D15" s="198">
        <v>451</v>
      </c>
      <c r="E15" s="198">
        <v>54</v>
      </c>
      <c r="F15" s="198">
        <v>885</v>
      </c>
      <c r="G15" s="198">
        <v>1398</v>
      </c>
      <c r="H15" s="198">
        <v>612</v>
      </c>
      <c r="I15" s="198">
        <v>47</v>
      </c>
      <c r="J15" s="198">
        <v>151</v>
      </c>
      <c r="K15" s="198">
        <v>405</v>
      </c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</row>
    <row r="16" spans="1:31" ht="18" customHeight="1">
      <c r="A16" s="202" t="s">
        <v>106</v>
      </c>
      <c r="B16" s="198">
        <v>9109</v>
      </c>
      <c r="C16" s="198">
        <v>4004</v>
      </c>
      <c r="D16" s="198">
        <v>396</v>
      </c>
      <c r="E16" s="198">
        <v>14</v>
      </c>
      <c r="F16" s="198">
        <v>707</v>
      </c>
      <c r="G16" s="198">
        <v>1349</v>
      </c>
      <c r="H16" s="198">
        <v>609</v>
      </c>
      <c r="I16" s="198">
        <v>91</v>
      </c>
      <c r="J16" s="198">
        <v>187</v>
      </c>
      <c r="K16" s="198">
        <v>435</v>
      </c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</row>
    <row r="17" spans="1:31" ht="18" customHeight="1">
      <c r="A17" s="202" t="s">
        <v>107</v>
      </c>
      <c r="B17" s="198">
        <v>9306</v>
      </c>
      <c r="C17" s="198">
        <v>4035</v>
      </c>
      <c r="D17" s="198">
        <v>344</v>
      </c>
      <c r="E17" s="198">
        <v>61</v>
      </c>
      <c r="F17" s="198">
        <v>788</v>
      </c>
      <c r="G17" s="198">
        <v>1637</v>
      </c>
      <c r="H17" s="198">
        <v>696</v>
      </c>
      <c r="I17" s="198">
        <v>70</v>
      </c>
      <c r="J17" s="198">
        <v>103</v>
      </c>
      <c r="K17" s="198">
        <v>391</v>
      </c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</row>
    <row r="18" spans="1:31" ht="18" customHeight="1">
      <c r="A18" s="202" t="s">
        <v>108</v>
      </c>
      <c r="B18" s="198">
        <v>9332</v>
      </c>
      <c r="C18" s="198">
        <v>3820</v>
      </c>
      <c r="D18" s="198">
        <v>357</v>
      </c>
      <c r="E18" s="198">
        <v>89</v>
      </c>
      <c r="F18" s="198">
        <v>908</v>
      </c>
      <c r="G18" s="198">
        <v>1450</v>
      </c>
      <c r="H18" s="198">
        <v>708</v>
      </c>
      <c r="I18" s="198">
        <v>39</v>
      </c>
      <c r="J18" s="198">
        <v>242</v>
      </c>
      <c r="K18" s="198">
        <v>384</v>
      </c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</row>
    <row r="19" spans="1:31" ht="18" customHeight="1">
      <c r="A19" s="202" t="s">
        <v>109</v>
      </c>
      <c r="B19" s="198">
        <v>8879</v>
      </c>
      <c r="C19" s="198">
        <v>3936</v>
      </c>
      <c r="D19" s="198">
        <v>375</v>
      </c>
      <c r="E19" s="198">
        <v>38</v>
      </c>
      <c r="F19" s="198">
        <v>825</v>
      </c>
      <c r="G19" s="198">
        <v>1378</v>
      </c>
      <c r="H19" s="198">
        <v>504</v>
      </c>
      <c r="I19" s="198">
        <v>59</v>
      </c>
      <c r="J19" s="198">
        <v>197</v>
      </c>
      <c r="K19" s="198">
        <v>286</v>
      </c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</row>
    <row r="20" spans="1:31" ht="18" customHeight="1">
      <c r="A20" s="202" t="s">
        <v>110</v>
      </c>
      <c r="B20" s="198">
        <v>9946</v>
      </c>
      <c r="C20" s="198">
        <v>4173</v>
      </c>
      <c r="D20" s="198">
        <v>418</v>
      </c>
      <c r="E20" s="198">
        <v>15</v>
      </c>
      <c r="F20" s="198">
        <v>983</v>
      </c>
      <c r="G20" s="198">
        <v>1792</v>
      </c>
      <c r="H20" s="198">
        <v>639</v>
      </c>
      <c r="I20" s="198">
        <v>77</v>
      </c>
      <c r="J20" s="198">
        <v>279</v>
      </c>
      <c r="K20" s="198">
        <v>320</v>
      </c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</row>
    <row r="21" spans="1:31" ht="18" customHeight="1">
      <c r="A21" s="202" t="s">
        <v>111</v>
      </c>
      <c r="B21" s="198">
        <v>9392</v>
      </c>
      <c r="C21" s="198">
        <v>3720</v>
      </c>
      <c r="D21" s="198">
        <v>431</v>
      </c>
      <c r="E21" s="198">
        <v>62</v>
      </c>
      <c r="F21" s="198">
        <v>904</v>
      </c>
      <c r="G21" s="198">
        <v>1671</v>
      </c>
      <c r="H21" s="198">
        <v>606</v>
      </c>
      <c r="I21" s="198">
        <v>40</v>
      </c>
      <c r="J21" s="198">
        <v>236</v>
      </c>
      <c r="K21" s="198">
        <v>420</v>
      </c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</row>
    <row r="22" spans="1:31" ht="18" customHeight="1">
      <c r="A22" s="202" t="s">
        <v>112</v>
      </c>
      <c r="B22" s="198">
        <v>9171</v>
      </c>
      <c r="C22" s="198">
        <v>3883</v>
      </c>
      <c r="D22" s="198">
        <v>246</v>
      </c>
      <c r="E22" s="198">
        <v>35</v>
      </c>
      <c r="F22" s="198">
        <v>933</v>
      </c>
      <c r="G22" s="198">
        <v>1698</v>
      </c>
      <c r="H22" s="198">
        <v>441</v>
      </c>
      <c r="I22" s="198">
        <v>81</v>
      </c>
      <c r="J22" s="198">
        <v>198</v>
      </c>
      <c r="K22" s="198">
        <v>274</v>
      </c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</row>
    <row r="23" spans="1:31" ht="18" customHeight="1">
      <c r="A23" s="202" t="s">
        <v>113</v>
      </c>
      <c r="B23" s="198">
        <v>9118</v>
      </c>
      <c r="C23" s="198">
        <v>3958</v>
      </c>
      <c r="D23" s="198">
        <v>389</v>
      </c>
      <c r="E23" s="198">
        <v>40</v>
      </c>
      <c r="F23" s="198">
        <v>760</v>
      </c>
      <c r="G23" s="198">
        <v>1641</v>
      </c>
      <c r="H23" s="198">
        <v>419</v>
      </c>
      <c r="I23" s="198">
        <v>34</v>
      </c>
      <c r="J23" s="198">
        <v>205</v>
      </c>
      <c r="K23" s="198">
        <v>337</v>
      </c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</row>
    <row r="24" spans="1:31" ht="18" customHeight="1" thickBot="1">
      <c r="A24" s="202" t="s">
        <v>114</v>
      </c>
      <c r="B24" s="198">
        <v>9327</v>
      </c>
      <c r="C24" s="198">
        <v>3830</v>
      </c>
      <c r="D24" s="198">
        <v>383</v>
      </c>
      <c r="E24" s="198">
        <v>28</v>
      </c>
      <c r="F24" s="198">
        <v>736</v>
      </c>
      <c r="G24" s="198">
        <v>1770</v>
      </c>
      <c r="H24" s="198">
        <v>549</v>
      </c>
      <c r="I24" s="198">
        <v>44</v>
      </c>
      <c r="J24" s="198">
        <v>177</v>
      </c>
      <c r="K24" s="214">
        <v>462</v>
      </c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</row>
    <row r="25" spans="1:24" ht="13.5">
      <c r="A25" s="104"/>
      <c r="B25" s="203"/>
      <c r="C25" s="203"/>
      <c r="D25" s="203"/>
      <c r="E25" s="203"/>
      <c r="F25" s="203"/>
      <c r="G25" s="203"/>
      <c r="H25" s="203"/>
      <c r="I25" s="203"/>
      <c r="J25" s="203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10"/>
      <c r="V25" s="110"/>
      <c r="W25" s="110"/>
      <c r="X25" s="110"/>
    </row>
    <row r="26" spans="1:24" ht="12" customHeight="1" thickBot="1">
      <c r="A26" s="205"/>
      <c r="B26" s="205"/>
      <c r="C26" s="206"/>
      <c r="D26" s="206"/>
      <c r="E26" s="206"/>
      <c r="F26" s="206"/>
      <c r="G26" s="206"/>
      <c r="H26" s="206"/>
      <c r="I26" s="206"/>
      <c r="J26" s="206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10"/>
    </row>
    <row r="27" spans="1:23" s="220" customFormat="1" ht="13.5" customHeight="1">
      <c r="A27" s="327" t="s">
        <v>125</v>
      </c>
      <c r="B27" s="304" t="s">
        <v>135</v>
      </c>
      <c r="C27" s="321" t="s">
        <v>136</v>
      </c>
      <c r="D27" s="321" t="s">
        <v>137</v>
      </c>
      <c r="E27" s="304" t="s">
        <v>138</v>
      </c>
      <c r="F27" s="304" t="s">
        <v>121</v>
      </c>
      <c r="G27" s="304" t="s">
        <v>139</v>
      </c>
      <c r="H27" s="304" t="s">
        <v>140</v>
      </c>
      <c r="I27" s="321" t="s">
        <v>141</v>
      </c>
      <c r="J27" s="314" t="s">
        <v>142</v>
      </c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</row>
    <row r="28" spans="1:23" s="220" customFormat="1" ht="13.5">
      <c r="A28" s="328"/>
      <c r="B28" s="330"/>
      <c r="C28" s="332"/>
      <c r="D28" s="330"/>
      <c r="E28" s="330"/>
      <c r="F28" s="330"/>
      <c r="G28" s="305"/>
      <c r="H28" s="305"/>
      <c r="I28" s="322"/>
      <c r="J28" s="324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</row>
    <row r="29" spans="1:23" s="220" customFormat="1" ht="13.5">
      <c r="A29" s="329"/>
      <c r="B29" s="331"/>
      <c r="C29" s="333"/>
      <c r="D29" s="331"/>
      <c r="E29" s="331"/>
      <c r="F29" s="331"/>
      <c r="G29" s="306"/>
      <c r="H29" s="306"/>
      <c r="I29" s="323"/>
      <c r="J29" s="325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</row>
    <row r="30" spans="1:23" ht="18" customHeight="1">
      <c r="A30" s="192">
        <f>A7</f>
        <v>19</v>
      </c>
      <c r="B30" s="193">
        <v>1733</v>
      </c>
      <c r="C30" s="193">
        <v>1462</v>
      </c>
      <c r="D30" s="193" t="s">
        <v>7</v>
      </c>
      <c r="E30" s="193" t="s">
        <v>7</v>
      </c>
      <c r="F30" s="193" t="s">
        <v>7</v>
      </c>
      <c r="G30" s="193">
        <v>1464</v>
      </c>
      <c r="H30" s="193" t="s">
        <v>7</v>
      </c>
      <c r="I30" s="193">
        <v>4612</v>
      </c>
      <c r="J30" s="193">
        <v>5789</v>
      </c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</row>
    <row r="31" spans="1:23" ht="18" customHeight="1">
      <c r="A31" s="195">
        <f>A30+1</f>
        <v>20</v>
      </c>
      <c r="B31" s="193">
        <v>1763</v>
      </c>
      <c r="C31" s="193">
        <v>1574</v>
      </c>
      <c r="D31" s="193" t="s">
        <v>7</v>
      </c>
      <c r="E31" s="193" t="s">
        <v>7</v>
      </c>
      <c r="F31" s="193" t="s">
        <v>7</v>
      </c>
      <c r="G31" s="193">
        <v>1564</v>
      </c>
      <c r="H31" s="193" t="s">
        <v>7</v>
      </c>
      <c r="I31" s="193">
        <v>4504</v>
      </c>
      <c r="J31" s="193">
        <v>6433</v>
      </c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</row>
    <row r="32" spans="1:23" ht="18" customHeight="1">
      <c r="A32" s="195">
        <f>A31+1</f>
        <v>21</v>
      </c>
      <c r="B32" s="193">
        <v>1653</v>
      </c>
      <c r="C32" s="193">
        <v>1728</v>
      </c>
      <c r="D32" s="193">
        <v>1</v>
      </c>
      <c r="E32" s="193" t="s">
        <v>7</v>
      </c>
      <c r="F32" s="193" t="s">
        <v>7</v>
      </c>
      <c r="G32" s="193">
        <v>1503</v>
      </c>
      <c r="H32" s="193">
        <v>22</v>
      </c>
      <c r="I32" s="193">
        <v>4500</v>
      </c>
      <c r="J32" s="193">
        <v>6493</v>
      </c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</row>
    <row r="33" spans="1:23" ht="18" customHeight="1">
      <c r="A33" s="195">
        <f>A32+1</f>
        <v>22</v>
      </c>
      <c r="B33" s="193">
        <v>1567</v>
      </c>
      <c r="C33" s="193">
        <v>1616</v>
      </c>
      <c r="D33" s="193" t="s">
        <v>7</v>
      </c>
      <c r="E33" s="193" t="s">
        <v>7</v>
      </c>
      <c r="F33" s="193" t="s">
        <v>7</v>
      </c>
      <c r="G33" s="193">
        <v>1280</v>
      </c>
      <c r="H33" s="193" t="s">
        <v>7</v>
      </c>
      <c r="I33" s="193">
        <v>4761</v>
      </c>
      <c r="J33" s="193">
        <v>6864</v>
      </c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</row>
    <row r="34" spans="1:23" s="103" customFormat="1" ht="18" customHeight="1">
      <c r="A34" s="196">
        <f>A33+1</f>
        <v>23</v>
      </c>
      <c r="B34" s="197">
        <v>1106</v>
      </c>
      <c r="C34" s="197">
        <v>1760</v>
      </c>
      <c r="D34" s="197" t="s">
        <v>7</v>
      </c>
      <c r="E34" s="197" t="s">
        <v>7</v>
      </c>
      <c r="F34" s="197">
        <v>61</v>
      </c>
      <c r="G34" s="197">
        <v>1639</v>
      </c>
      <c r="H34" s="197" t="s">
        <v>7</v>
      </c>
      <c r="I34" s="197">
        <v>4733</v>
      </c>
      <c r="J34" s="197">
        <v>6476</v>
      </c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</row>
    <row r="35" spans="1:23" ht="14.25" customHeight="1">
      <c r="A35" s="112"/>
      <c r="B35" s="218"/>
      <c r="C35" s="218"/>
      <c r="D35" s="218"/>
      <c r="E35" s="218"/>
      <c r="F35" s="218"/>
      <c r="G35" s="218"/>
      <c r="H35" s="218"/>
      <c r="I35" s="218"/>
      <c r="J35" s="221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</row>
    <row r="36" spans="1:23" ht="18" customHeight="1">
      <c r="A36" s="201">
        <f>A34</f>
        <v>23</v>
      </c>
      <c r="B36" s="193">
        <v>97</v>
      </c>
      <c r="C36" s="193">
        <v>149</v>
      </c>
      <c r="D36" s="193" t="s">
        <v>7</v>
      </c>
      <c r="E36" s="193" t="s">
        <v>7</v>
      </c>
      <c r="F36" s="193" t="s">
        <v>7</v>
      </c>
      <c r="G36" s="193">
        <v>210</v>
      </c>
      <c r="H36" s="193" t="s">
        <v>7</v>
      </c>
      <c r="I36" s="193">
        <v>338</v>
      </c>
      <c r="J36" s="193">
        <v>553</v>
      </c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</row>
    <row r="37" spans="1:23" ht="18" customHeight="1">
      <c r="A37" s="202" t="s">
        <v>104</v>
      </c>
      <c r="B37" s="193">
        <v>132</v>
      </c>
      <c r="C37" s="193">
        <v>171</v>
      </c>
      <c r="D37" s="193" t="s">
        <v>7</v>
      </c>
      <c r="E37" s="193" t="s">
        <v>7</v>
      </c>
      <c r="F37" s="193" t="s">
        <v>7</v>
      </c>
      <c r="G37" s="193">
        <v>124</v>
      </c>
      <c r="H37" s="193" t="s">
        <v>7</v>
      </c>
      <c r="I37" s="193">
        <v>379</v>
      </c>
      <c r="J37" s="193">
        <v>489</v>
      </c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</row>
    <row r="38" spans="1:23" ht="18" customHeight="1">
      <c r="A38" s="202" t="s">
        <v>105</v>
      </c>
      <c r="B38" s="193">
        <v>106</v>
      </c>
      <c r="C38" s="193">
        <v>239</v>
      </c>
      <c r="D38" s="193" t="s">
        <v>7</v>
      </c>
      <c r="E38" s="193" t="s">
        <v>7</v>
      </c>
      <c r="F38" s="193">
        <v>14</v>
      </c>
      <c r="G38" s="193">
        <v>120</v>
      </c>
      <c r="H38" s="193" t="s">
        <v>7</v>
      </c>
      <c r="I38" s="193">
        <v>328</v>
      </c>
      <c r="J38" s="193">
        <v>595</v>
      </c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</row>
    <row r="39" spans="1:23" ht="18" customHeight="1">
      <c r="A39" s="202" t="s">
        <v>106</v>
      </c>
      <c r="B39" s="193">
        <v>30</v>
      </c>
      <c r="C39" s="193">
        <v>199</v>
      </c>
      <c r="D39" s="193" t="s">
        <v>7</v>
      </c>
      <c r="E39" s="193" t="s">
        <v>7</v>
      </c>
      <c r="F39" s="193">
        <v>25</v>
      </c>
      <c r="G39" s="193">
        <v>192</v>
      </c>
      <c r="H39" s="193" t="s">
        <v>7</v>
      </c>
      <c r="I39" s="193">
        <v>274</v>
      </c>
      <c r="J39" s="193">
        <v>597</v>
      </c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</row>
    <row r="40" spans="1:23" ht="18" customHeight="1">
      <c r="A40" s="202" t="s">
        <v>107</v>
      </c>
      <c r="B40" s="193">
        <v>31</v>
      </c>
      <c r="C40" s="193">
        <v>150</v>
      </c>
      <c r="D40" s="193" t="s">
        <v>7</v>
      </c>
      <c r="E40" s="193" t="s">
        <v>7</v>
      </c>
      <c r="F40" s="193">
        <v>22</v>
      </c>
      <c r="G40" s="193">
        <v>100</v>
      </c>
      <c r="H40" s="193" t="s">
        <v>7</v>
      </c>
      <c r="I40" s="193">
        <v>338</v>
      </c>
      <c r="J40" s="193">
        <v>540</v>
      </c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</row>
    <row r="41" spans="1:23" ht="18" customHeight="1">
      <c r="A41" s="202" t="s">
        <v>108</v>
      </c>
      <c r="B41" s="193">
        <v>73</v>
      </c>
      <c r="C41" s="193">
        <v>151</v>
      </c>
      <c r="D41" s="193" t="s">
        <v>7</v>
      </c>
      <c r="E41" s="193" t="s">
        <v>7</v>
      </c>
      <c r="F41" s="193" t="s">
        <v>7</v>
      </c>
      <c r="G41" s="193">
        <v>101</v>
      </c>
      <c r="H41" s="193" t="s">
        <v>7</v>
      </c>
      <c r="I41" s="193">
        <v>511</v>
      </c>
      <c r="J41" s="193">
        <v>499</v>
      </c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</row>
    <row r="42" spans="1:28" ht="18" customHeight="1">
      <c r="A42" s="202" t="s">
        <v>109</v>
      </c>
      <c r="B42" s="193">
        <v>96</v>
      </c>
      <c r="C42" s="193">
        <v>133</v>
      </c>
      <c r="D42" s="193" t="s">
        <v>7</v>
      </c>
      <c r="E42" s="193" t="s">
        <v>7</v>
      </c>
      <c r="F42" s="193" t="s">
        <v>7</v>
      </c>
      <c r="G42" s="193">
        <v>151</v>
      </c>
      <c r="H42" s="193" t="s">
        <v>7</v>
      </c>
      <c r="I42" s="193">
        <v>407</v>
      </c>
      <c r="J42" s="193">
        <v>494</v>
      </c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</row>
    <row r="43" spans="1:28" ht="18" customHeight="1">
      <c r="A43" s="202" t="s">
        <v>110</v>
      </c>
      <c r="B43" s="193">
        <v>45</v>
      </c>
      <c r="C43" s="193">
        <v>105</v>
      </c>
      <c r="D43" s="193" t="s">
        <v>7</v>
      </c>
      <c r="E43" s="193" t="s">
        <v>7</v>
      </c>
      <c r="F43" s="193" t="s">
        <v>7</v>
      </c>
      <c r="G43" s="193">
        <v>112</v>
      </c>
      <c r="H43" s="193" t="s">
        <v>7</v>
      </c>
      <c r="I43" s="193">
        <v>507</v>
      </c>
      <c r="J43" s="193">
        <v>481</v>
      </c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</row>
    <row r="44" spans="1:28" ht="18" customHeight="1">
      <c r="A44" s="202" t="s">
        <v>111</v>
      </c>
      <c r="B44" s="193">
        <v>107</v>
      </c>
      <c r="C44" s="193">
        <v>91</v>
      </c>
      <c r="D44" s="193" t="s">
        <v>7</v>
      </c>
      <c r="E44" s="193" t="s">
        <v>7</v>
      </c>
      <c r="F44" s="193" t="s">
        <v>7</v>
      </c>
      <c r="G44" s="193">
        <v>176</v>
      </c>
      <c r="H44" s="193" t="s">
        <v>7</v>
      </c>
      <c r="I44" s="193">
        <v>437</v>
      </c>
      <c r="J44" s="193">
        <v>491</v>
      </c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</row>
    <row r="45" spans="1:28" ht="18" customHeight="1">
      <c r="A45" s="202" t="s">
        <v>112</v>
      </c>
      <c r="B45" s="193">
        <v>149</v>
      </c>
      <c r="C45" s="193">
        <v>126</v>
      </c>
      <c r="D45" s="193" t="s">
        <v>7</v>
      </c>
      <c r="E45" s="193" t="s">
        <v>7</v>
      </c>
      <c r="F45" s="193" t="s">
        <v>7</v>
      </c>
      <c r="G45" s="193">
        <v>91</v>
      </c>
      <c r="H45" s="193" t="s">
        <v>7</v>
      </c>
      <c r="I45" s="193">
        <v>434</v>
      </c>
      <c r="J45" s="193">
        <v>582</v>
      </c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</row>
    <row r="46" spans="1:28" ht="18" customHeight="1">
      <c r="A46" s="202" t="s">
        <v>113</v>
      </c>
      <c r="B46" s="193">
        <v>133</v>
      </c>
      <c r="C46" s="193">
        <v>154</v>
      </c>
      <c r="D46" s="193" t="s">
        <v>7</v>
      </c>
      <c r="E46" s="193" t="s">
        <v>7</v>
      </c>
      <c r="F46" s="193" t="s">
        <v>7</v>
      </c>
      <c r="G46" s="193">
        <v>86</v>
      </c>
      <c r="H46" s="193" t="s">
        <v>7</v>
      </c>
      <c r="I46" s="193">
        <v>392</v>
      </c>
      <c r="J46" s="193">
        <v>570</v>
      </c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</row>
    <row r="47" spans="1:28" ht="18" customHeight="1" thickBot="1">
      <c r="A47" s="202" t="s">
        <v>114</v>
      </c>
      <c r="B47" s="213">
        <v>107</v>
      </c>
      <c r="C47" s="214">
        <v>92</v>
      </c>
      <c r="D47" s="214" t="s">
        <v>7</v>
      </c>
      <c r="E47" s="214" t="s">
        <v>7</v>
      </c>
      <c r="F47" s="214" t="s">
        <v>7</v>
      </c>
      <c r="G47" s="193">
        <v>176</v>
      </c>
      <c r="H47" s="193" t="s">
        <v>7</v>
      </c>
      <c r="I47" s="193">
        <v>388</v>
      </c>
      <c r="J47" s="193">
        <v>585</v>
      </c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</row>
    <row r="48" spans="1:40" s="211" customFormat="1" ht="16.5" customHeight="1">
      <c r="A48" s="104" t="s">
        <v>239</v>
      </c>
      <c r="E48" s="131"/>
      <c r="F48" s="131"/>
      <c r="G48" s="104"/>
      <c r="H48" s="104"/>
      <c r="I48" s="104"/>
      <c r="J48" s="104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</row>
    <row r="49" spans="1:38" s="211" customFormat="1" ht="16.5" customHeight="1">
      <c r="A49" s="211" t="s">
        <v>238</v>
      </c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</row>
  </sheetData>
  <sheetProtection/>
  <mergeCells count="22">
    <mergeCell ref="A27:A29"/>
    <mergeCell ref="B27:B29"/>
    <mergeCell ref="C27:C29"/>
    <mergeCell ref="D27:D29"/>
    <mergeCell ref="E27:E29"/>
    <mergeCell ref="F27:F29"/>
    <mergeCell ref="A1:J1"/>
    <mergeCell ref="A4:A6"/>
    <mergeCell ref="B4:B6"/>
    <mergeCell ref="C4:C6"/>
    <mergeCell ref="D4:D6"/>
    <mergeCell ref="I27:I29"/>
    <mergeCell ref="J27:J29"/>
    <mergeCell ref="J4:J6"/>
    <mergeCell ref="G27:G29"/>
    <mergeCell ref="H27:H29"/>
    <mergeCell ref="K4:K6"/>
    <mergeCell ref="I4:I6"/>
    <mergeCell ref="E4:E6"/>
    <mergeCell ref="F4:F6"/>
    <mergeCell ref="G4:G6"/>
    <mergeCell ref="H4:H6"/>
  </mergeCells>
  <printOptions/>
  <pageMargins left="0.5118110236220472" right="0.31496062992125984" top="0.7086614173228347" bottom="0.1968503937007874" header="0.31496062992125984" footer="0.5118110236220472"/>
  <pageSetup blackAndWhite="1" horizontalDpi="600" verticalDpi="600" orientation="portrait" paperSize="9" r:id="rId1"/>
  <ignoredErrors>
    <ignoredError sqref="A14:A24 A37:A4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showGridLines="0" showZeros="0" zoomScalePageLayoutView="0" workbookViewId="0" topLeftCell="A1">
      <selection activeCell="A42" sqref="A42"/>
    </sheetView>
  </sheetViews>
  <sheetFormatPr defaultColWidth="11.421875" defaultRowHeight="15"/>
  <cols>
    <col min="1" max="1" width="14.7109375" style="83" customWidth="1"/>
    <col min="2" max="7" width="10.00390625" style="83" customWidth="1"/>
    <col min="8" max="8" width="11.140625" style="83" customWidth="1"/>
    <col min="9" max="16384" width="11.421875" style="83" customWidth="1"/>
  </cols>
  <sheetData>
    <row r="1" spans="1:8" ht="18.75">
      <c r="A1" s="299" t="s">
        <v>30</v>
      </c>
      <c r="B1" s="299"/>
      <c r="C1" s="299"/>
      <c r="D1" s="299"/>
      <c r="E1" s="299"/>
      <c r="F1" s="299"/>
      <c r="G1" s="299"/>
      <c r="H1" s="299"/>
    </row>
    <row r="3" spans="1:8" ht="14.25" thickBot="1">
      <c r="A3" s="84" t="s">
        <v>31</v>
      </c>
      <c r="B3" s="84"/>
      <c r="C3" s="84"/>
      <c r="D3" s="84"/>
      <c r="E3" s="84"/>
      <c r="F3" s="84"/>
      <c r="G3" s="84"/>
      <c r="H3" s="85"/>
    </row>
    <row r="4" spans="1:8" ht="18" customHeight="1">
      <c r="A4" s="301" t="s">
        <v>32</v>
      </c>
      <c r="B4" s="334" t="s">
        <v>33</v>
      </c>
      <c r="C4" s="335"/>
      <c r="D4" s="334" t="s">
        <v>34</v>
      </c>
      <c r="E4" s="335"/>
      <c r="F4" s="334" t="s">
        <v>35</v>
      </c>
      <c r="G4" s="335"/>
      <c r="H4" s="311" t="s">
        <v>36</v>
      </c>
    </row>
    <row r="5" spans="1:8" ht="18" customHeight="1">
      <c r="A5" s="303"/>
      <c r="B5" s="86" t="s">
        <v>37</v>
      </c>
      <c r="C5" s="86" t="s">
        <v>38</v>
      </c>
      <c r="D5" s="86" t="s">
        <v>37</v>
      </c>
      <c r="E5" s="86" t="s">
        <v>38</v>
      </c>
      <c r="F5" s="86" t="s">
        <v>37</v>
      </c>
      <c r="G5" s="86" t="s">
        <v>38</v>
      </c>
      <c r="H5" s="336"/>
    </row>
    <row r="6" spans="1:9" s="92" customFormat="1" ht="16.5" customHeight="1">
      <c r="A6" s="87">
        <v>19</v>
      </c>
      <c r="B6" s="88">
        <v>652</v>
      </c>
      <c r="C6" s="89">
        <v>7717</v>
      </c>
      <c r="D6" s="90">
        <v>39</v>
      </c>
      <c r="E6" s="90">
        <v>6530</v>
      </c>
      <c r="F6" s="90">
        <v>395</v>
      </c>
      <c r="G6" s="90">
        <v>1187</v>
      </c>
      <c r="H6" s="90">
        <v>218</v>
      </c>
      <c r="I6" s="91"/>
    </row>
    <row r="7" spans="1:9" s="92" customFormat="1" ht="16.5" customHeight="1">
      <c r="A7" s="93">
        <f>A6+1</f>
        <v>20</v>
      </c>
      <c r="B7" s="88">
        <v>664</v>
      </c>
      <c r="C7" s="89">
        <v>7694</v>
      </c>
      <c r="D7" s="90">
        <v>39</v>
      </c>
      <c r="E7" s="90">
        <v>6472</v>
      </c>
      <c r="F7" s="90">
        <v>405</v>
      </c>
      <c r="G7" s="90">
        <v>1222</v>
      </c>
      <c r="H7" s="90">
        <v>220</v>
      </c>
      <c r="I7" s="91"/>
    </row>
    <row r="8" spans="1:9" s="92" customFormat="1" ht="16.5" customHeight="1">
      <c r="A8" s="93">
        <f>A7+1</f>
        <v>21</v>
      </c>
      <c r="B8" s="88">
        <v>680</v>
      </c>
      <c r="C8" s="94">
        <v>7703</v>
      </c>
      <c r="D8" s="95">
        <v>38</v>
      </c>
      <c r="E8" s="95">
        <v>6435</v>
      </c>
      <c r="F8" s="95">
        <v>415</v>
      </c>
      <c r="G8" s="95">
        <v>1268</v>
      </c>
      <c r="H8" s="95">
        <v>227</v>
      </c>
      <c r="I8" s="91"/>
    </row>
    <row r="9" spans="1:9" s="97" customFormat="1" ht="16.5" customHeight="1">
      <c r="A9" s="93">
        <f>A8+1</f>
        <v>22</v>
      </c>
      <c r="B9" s="88">
        <v>687</v>
      </c>
      <c r="C9" s="94">
        <v>7487</v>
      </c>
      <c r="D9" s="95">
        <v>37</v>
      </c>
      <c r="E9" s="95">
        <v>6309</v>
      </c>
      <c r="F9" s="95">
        <v>417</v>
      </c>
      <c r="G9" s="95">
        <v>1178</v>
      </c>
      <c r="H9" s="95">
        <v>233</v>
      </c>
      <c r="I9" s="96"/>
    </row>
    <row r="10" spans="1:9" s="103" customFormat="1" ht="16.5" customHeight="1" thickBot="1">
      <c r="A10" s="98">
        <f>A9+1</f>
        <v>23</v>
      </c>
      <c r="B10" s="99">
        <v>690</v>
      </c>
      <c r="C10" s="100">
        <v>7452</v>
      </c>
      <c r="D10" s="101">
        <v>36</v>
      </c>
      <c r="E10" s="101">
        <v>6281</v>
      </c>
      <c r="F10" s="101">
        <v>419</v>
      </c>
      <c r="G10" s="101">
        <v>1171</v>
      </c>
      <c r="H10" s="101">
        <v>235</v>
      </c>
      <c r="I10" s="102"/>
    </row>
    <row r="11" spans="1:8" ht="16.5" customHeight="1">
      <c r="A11" s="104" t="s">
        <v>240</v>
      </c>
      <c r="B11" s="105"/>
      <c r="C11" s="105"/>
      <c r="D11" s="105"/>
      <c r="E11" s="105"/>
      <c r="F11" s="105"/>
      <c r="G11" s="105"/>
      <c r="H11" s="105"/>
    </row>
    <row r="14" spans="2:3" ht="13.5">
      <c r="B14" s="106"/>
      <c r="C14" s="106"/>
    </row>
    <row r="15" spans="4:5" ht="13.5">
      <c r="D15" s="106"/>
      <c r="E15" s="106"/>
    </row>
  </sheetData>
  <sheetProtection/>
  <mergeCells count="6">
    <mergeCell ref="A1:H1"/>
    <mergeCell ref="A4:A5"/>
    <mergeCell ref="B4:C4"/>
    <mergeCell ref="D4:E4"/>
    <mergeCell ref="F4:G4"/>
    <mergeCell ref="H4:H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zoomScalePageLayoutView="0" workbookViewId="0" topLeftCell="A1">
      <selection activeCell="E29" sqref="E29"/>
    </sheetView>
  </sheetViews>
  <sheetFormatPr defaultColWidth="11.421875" defaultRowHeight="15"/>
  <cols>
    <col min="1" max="1" width="15.421875" style="83" customWidth="1"/>
    <col min="2" max="7" width="12.421875" style="83" customWidth="1"/>
    <col min="8" max="16384" width="11.421875" style="83" customWidth="1"/>
  </cols>
  <sheetData>
    <row r="1" spans="1:7" ht="18.75">
      <c r="A1" s="337" t="s">
        <v>143</v>
      </c>
      <c r="B1" s="337"/>
      <c r="C1" s="337"/>
      <c r="D1" s="337"/>
      <c r="E1" s="337"/>
      <c r="F1" s="337"/>
      <c r="G1" s="337"/>
    </row>
    <row r="2" spans="1:7" ht="13.5">
      <c r="A2" s="220"/>
      <c r="B2" s="220"/>
      <c r="C2" s="220"/>
      <c r="D2" s="220"/>
      <c r="E2" s="220"/>
      <c r="F2" s="220"/>
      <c r="G2" s="220"/>
    </row>
    <row r="3" spans="1:7" s="211" customFormat="1" ht="18" customHeight="1" thickBot="1">
      <c r="A3" s="199" t="s">
        <v>144</v>
      </c>
      <c r="B3" s="199"/>
      <c r="C3" s="199"/>
      <c r="D3" s="199"/>
      <c r="E3" s="199"/>
      <c r="F3" s="199"/>
      <c r="G3" s="207" t="s">
        <v>145</v>
      </c>
    </row>
    <row r="4" spans="1:7" s="211" customFormat="1" ht="18" customHeight="1">
      <c r="A4" s="293" t="s">
        <v>146</v>
      </c>
      <c r="B4" s="294" t="s">
        <v>147</v>
      </c>
      <c r="C4" s="294" t="s">
        <v>148</v>
      </c>
      <c r="D4" s="294" t="s">
        <v>149</v>
      </c>
      <c r="E4" s="294" t="s">
        <v>150</v>
      </c>
      <c r="F4" s="294" t="s">
        <v>151</v>
      </c>
      <c r="G4" s="295" t="s">
        <v>152</v>
      </c>
    </row>
    <row r="5" spans="1:8" s="224" customFormat="1" ht="18" customHeight="1">
      <c r="A5" s="222">
        <v>14</v>
      </c>
      <c r="B5" s="88">
        <v>6218</v>
      </c>
      <c r="C5" s="94">
        <v>912</v>
      </c>
      <c r="D5" s="94">
        <v>234</v>
      </c>
      <c r="E5" s="94">
        <v>833</v>
      </c>
      <c r="F5" s="94">
        <v>2913</v>
      </c>
      <c r="G5" s="94">
        <v>1326</v>
      </c>
      <c r="H5" s="223"/>
    </row>
    <row r="6" spans="1:8" s="224" customFormat="1" ht="18" customHeight="1">
      <c r="A6" s="225">
        <f>A5+2</f>
        <v>16</v>
      </c>
      <c r="B6" s="88">
        <v>6436</v>
      </c>
      <c r="C6" s="94">
        <v>933</v>
      </c>
      <c r="D6" s="94">
        <v>242</v>
      </c>
      <c r="E6" s="94">
        <v>883</v>
      </c>
      <c r="F6" s="94">
        <v>3064</v>
      </c>
      <c r="G6" s="94">
        <v>1314</v>
      </c>
      <c r="H6" s="223"/>
    </row>
    <row r="7" spans="1:8" s="224" customFormat="1" ht="18" customHeight="1">
      <c r="A7" s="225">
        <f>A6+2</f>
        <v>18</v>
      </c>
      <c r="B7" s="88">
        <v>7497</v>
      </c>
      <c r="C7" s="198">
        <v>1042</v>
      </c>
      <c r="D7" s="226">
        <v>301</v>
      </c>
      <c r="E7" s="226">
        <v>971</v>
      </c>
      <c r="F7" s="95">
        <v>3506</v>
      </c>
      <c r="G7" s="95">
        <v>1677</v>
      </c>
      <c r="H7" s="223"/>
    </row>
    <row r="8" spans="1:8" s="224" customFormat="1" ht="18" customHeight="1">
      <c r="A8" s="225">
        <f>A7+2</f>
        <v>20</v>
      </c>
      <c r="B8" s="212">
        <v>7846</v>
      </c>
      <c r="C8" s="198">
        <v>1089</v>
      </c>
      <c r="D8" s="198">
        <v>318</v>
      </c>
      <c r="E8" s="198">
        <v>980</v>
      </c>
      <c r="F8" s="198">
        <v>3744</v>
      </c>
      <c r="G8" s="198">
        <v>1715</v>
      </c>
      <c r="H8" s="223"/>
    </row>
    <row r="9" spans="1:8" s="211" customFormat="1" ht="18" customHeight="1" thickBot="1">
      <c r="A9" s="296">
        <f>A8+2</f>
        <v>22</v>
      </c>
      <c r="B9" s="297">
        <v>8090</v>
      </c>
      <c r="C9" s="298">
        <v>1112</v>
      </c>
      <c r="D9" s="298">
        <v>323</v>
      </c>
      <c r="E9" s="298">
        <v>1021</v>
      </c>
      <c r="F9" s="298">
        <v>3928</v>
      </c>
      <c r="G9" s="298">
        <v>1706</v>
      </c>
      <c r="H9" s="223"/>
    </row>
    <row r="10" spans="1:8" s="211" customFormat="1" ht="15.75" customHeight="1">
      <c r="A10" s="131" t="s">
        <v>153</v>
      </c>
      <c r="B10" s="131"/>
      <c r="C10" s="131"/>
      <c r="D10" s="131"/>
      <c r="E10" s="131"/>
      <c r="F10" s="131"/>
      <c r="G10" s="131"/>
      <c r="H10" s="131"/>
    </row>
    <row r="11" spans="1:7" s="211" customFormat="1" ht="15.75" customHeight="1">
      <c r="A11" s="227" t="s">
        <v>154</v>
      </c>
      <c r="B11" s="227"/>
      <c r="C11" s="227"/>
      <c r="D11" s="227"/>
      <c r="E11" s="227"/>
      <c r="F11" s="227"/>
      <c r="G11" s="227"/>
    </row>
    <row r="12" spans="1:7" s="211" customFormat="1" ht="15.75" customHeight="1">
      <c r="A12" s="227" t="s">
        <v>155</v>
      </c>
      <c r="B12" s="227"/>
      <c r="C12" s="227"/>
      <c r="D12" s="227"/>
      <c r="E12" s="227"/>
      <c r="F12" s="227"/>
      <c r="G12" s="227"/>
    </row>
    <row r="22" ht="13.5">
      <c r="D22" s="110"/>
    </row>
  </sheetData>
  <sheetProtection/>
  <mergeCells count="1">
    <mergeCell ref="A1:G1"/>
  </mergeCell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zoomScalePageLayoutView="0" workbookViewId="0" topLeftCell="A1">
      <selection activeCell="B51" sqref="B51"/>
    </sheetView>
  </sheetViews>
  <sheetFormatPr defaultColWidth="11.421875" defaultRowHeight="15"/>
  <cols>
    <col min="1" max="1" width="1.28515625" style="83" customWidth="1"/>
    <col min="2" max="2" width="22.8515625" style="83" customWidth="1"/>
    <col min="3" max="3" width="1.421875" style="83" customWidth="1"/>
    <col min="4" max="7" width="12.140625" style="92" customWidth="1"/>
    <col min="8" max="8" width="12.140625" style="83" customWidth="1"/>
    <col min="9" max="16384" width="11.421875" style="83" customWidth="1"/>
  </cols>
  <sheetData>
    <row r="1" spans="1:8" ht="18.75">
      <c r="A1" s="299" t="s">
        <v>156</v>
      </c>
      <c r="B1" s="299"/>
      <c r="C1" s="299"/>
      <c r="D1" s="299"/>
      <c r="E1" s="299"/>
      <c r="F1" s="299"/>
      <c r="G1" s="299"/>
      <c r="H1" s="299"/>
    </row>
    <row r="3" spans="1:8" ht="14.25" thickBot="1">
      <c r="A3" s="84"/>
      <c r="B3" s="84"/>
      <c r="C3" s="84"/>
      <c r="D3" s="228"/>
      <c r="E3" s="228"/>
      <c r="F3" s="228"/>
      <c r="G3" s="229"/>
      <c r="H3" s="85" t="s">
        <v>157</v>
      </c>
    </row>
    <row r="4" spans="2:8" ht="21.75" customHeight="1">
      <c r="B4" s="230" t="s">
        <v>158</v>
      </c>
      <c r="C4" s="231"/>
      <c r="D4" s="232">
        <v>18</v>
      </c>
      <c r="E4" s="233">
        <f>D4+1</f>
        <v>19</v>
      </c>
      <c r="F4" s="233">
        <f>E4+1</f>
        <v>20</v>
      </c>
      <c r="G4" s="233">
        <f>F4+1</f>
        <v>21</v>
      </c>
      <c r="H4" s="234">
        <f>G4+1</f>
        <v>22</v>
      </c>
    </row>
    <row r="5" spans="1:8" s="103" customFormat="1" ht="15" customHeight="1">
      <c r="A5" s="119"/>
      <c r="B5" s="235" t="s">
        <v>159</v>
      </c>
      <c r="C5" s="236"/>
      <c r="D5" s="237">
        <v>3650</v>
      </c>
      <c r="E5" s="237">
        <v>3738</v>
      </c>
      <c r="F5" s="237">
        <v>3863</v>
      </c>
      <c r="G5" s="237">
        <v>3857</v>
      </c>
      <c r="H5" s="119">
        <v>3993</v>
      </c>
    </row>
    <row r="6" spans="1:8" s="103" customFormat="1" ht="6" customHeight="1">
      <c r="A6" s="238"/>
      <c r="B6" s="239"/>
      <c r="C6" s="236"/>
      <c r="D6" s="94"/>
      <c r="E6" s="94"/>
      <c r="F6" s="94"/>
      <c r="G6" s="94"/>
      <c r="H6" s="238"/>
    </row>
    <row r="7" spans="1:8" ht="15" customHeight="1">
      <c r="A7" s="211"/>
      <c r="B7" s="240" t="s">
        <v>160</v>
      </c>
      <c r="C7" s="241"/>
      <c r="D7" s="242">
        <v>7</v>
      </c>
      <c r="E7" s="242">
        <v>2</v>
      </c>
      <c r="F7" s="242">
        <v>4</v>
      </c>
      <c r="G7" s="242">
        <v>1</v>
      </c>
      <c r="H7" s="243">
        <v>2</v>
      </c>
    </row>
    <row r="8" spans="1:8" ht="15" customHeight="1">
      <c r="A8" s="211"/>
      <c r="B8" s="240" t="s">
        <v>161</v>
      </c>
      <c r="C8" s="241"/>
      <c r="D8" s="244">
        <v>1106</v>
      </c>
      <c r="E8" s="244">
        <v>1156</v>
      </c>
      <c r="F8" s="244">
        <v>1183</v>
      </c>
      <c r="G8" s="244">
        <v>1105</v>
      </c>
      <c r="H8" s="5">
        <v>1212</v>
      </c>
    </row>
    <row r="9" spans="1:8" ht="15" customHeight="1">
      <c r="A9" s="211"/>
      <c r="B9" s="240" t="s">
        <v>162</v>
      </c>
      <c r="C9" s="241"/>
      <c r="D9" s="244">
        <v>604</v>
      </c>
      <c r="E9" s="244">
        <v>586</v>
      </c>
      <c r="F9" s="244">
        <v>658</v>
      </c>
      <c r="G9" s="244">
        <v>689</v>
      </c>
      <c r="H9" s="5">
        <v>665</v>
      </c>
    </row>
    <row r="10" spans="1:8" ht="15" customHeight="1">
      <c r="A10" s="211"/>
      <c r="B10" s="240" t="s">
        <v>163</v>
      </c>
      <c r="C10" s="241"/>
      <c r="D10" s="244">
        <v>15</v>
      </c>
      <c r="E10" s="244">
        <v>22</v>
      </c>
      <c r="F10" s="244">
        <v>19</v>
      </c>
      <c r="G10" s="244">
        <v>22</v>
      </c>
      <c r="H10" s="5">
        <v>18</v>
      </c>
    </row>
    <row r="11" spans="1:8" ht="15" customHeight="1">
      <c r="A11" s="211"/>
      <c r="B11" s="240" t="s">
        <v>164</v>
      </c>
      <c r="C11" s="241"/>
      <c r="D11" s="244">
        <v>374</v>
      </c>
      <c r="E11" s="244">
        <v>382</v>
      </c>
      <c r="F11" s="244">
        <v>361</v>
      </c>
      <c r="G11" s="244">
        <v>367</v>
      </c>
      <c r="H11" s="5">
        <v>342</v>
      </c>
    </row>
    <row r="12" spans="1:8" ht="15" customHeight="1">
      <c r="A12" s="211"/>
      <c r="B12" s="240" t="s">
        <v>165</v>
      </c>
      <c r="C12" s="241"/>
      <c r="D12" s="244">
        <v>82</v>
      </c>
      <c r="E12" s="244">
        <v>82</v>
      </c>
      <c r="F12" s="244">
        <v>68</v>
      </c>
      <c r="G12" s="244">
        <v>79</v>
      </c>
      <c r="H12" s="5">
        <v>89</v>
      </c>
    </row>
    <row r="13" spans="1:8" ht="15" customHeight="1">
      <c r="A13" s="211"/>
      <c r="B13" s="240" t="s">
        <v>166</v>
      </c>
      <c r="C13" s="241"/>
      <c r="D13" s="244">
        <v>53</v>
      </c>
      <c r="E13" s="244">
        <v>55</v>
      </c>
      <c r="F13" s="244">
        <v>91</v>
      </c>
      <c r="G13" s="244">
        <v>81</v>
      </c>
      <c r="H13" s="5">
        <v>135</v>
      </c>
    </row>
    <row r="14" spans="1:8" ht="15" customHeight="1">
      <c r="A14" s="211"/>
      <c r="B14" s="240" t="s">
        <v>167</v>
      </c>
      <c r="C14" s="241"/>
      <c r="D14" s="244">
        <v>138</v>
      </c>
      <c r="E14" s="244">
        <v>140</v>
      </c>
      <c r="F14" s="245">
        <v>138</v>
      </c>
      <c r="G14" s="245">
        <v>154</v>
      </c>
      <c r="H14" s="182">
        <v>154</v>
      </c>
    </row>
    <row r="15" spans="1:8" ht="15" customHeight="1">
      <c r="A15" s="211"/>
      <c r="B15" s="240" t="s">
        <v>168</v>
      </c>
      <c r="C15" s="241"/>
      <c r="D15" s="244">
        <v>424</v>
      </c>
      <c r="E15" s="244">
        <v>417</v>
      </c>
      <c r="F15" s="244">
        <v>416</v>
      </c>
      <c r="G15" s="244">
        <v>429</v>
      </c>
      <c r="H15" s="5">
        <v>243</v>
      </c>
    </row>
    <row r="16" spans="1:8" ht="15" customHeight="1">
      <c r="A16" s="211"/>
      <c r="B16" s="240" t="s">
        <v>169</v>
      </c>
      <c r="C16" s="241"/>
      <c r="D16" s="244">
        <v>63</v>
      </c>
      <c r="E16" s="244">
        <v>67</v>
      </c>
      <c r="F16" s="244">
        <v>63</v>
      </c>
      <c r="G16" s="244">
        <v>58</v>
      </c>
      <c r="H16" s="5">
        <v>48</v>
      </c>
    </row>
    <row r="17" spans="1:8" ht="15" customHeight="1">
      <c r="A17" s="211"/>
      <c r="B17" s="240" t="s">
        <v>170</v>
      </c>
      <c r="C17" s="241"/>
      <c r="D17" s="244">
        <v>91</v>
      </c>
      <c r="E17" s="244">
        <v>106</v>
      </c>
      <c r="F17" s="245">
        <v>99</v>
      </c>
      <c r="G17" s="245">
        <v>83</v>
      </c>
      <c r="H17" s="182">
        <v>97</v>
      </c>
    </row>
    <row r="18" spans="1:8" ht="15" customHeight="1" thickBot="1">
      <c r="A18" s="205"/>
      <c r="B18" s="246" t="s">
        <v>171</v>
      </c>
      <c r="C18" s="247"/>
      <c r="D18" s="248">
        <v>693</v>
      </c>
      <c r="E18" s="248">
        <v>723</v>
      </c>
      <c r="F18" s="249">
        <v>763</v>
      </c>
      <c r="G18" s="249">
        <v>789</v>
      </c>
      <c r="H18" s="250">
        <v>988</v>
      </c>
    </row>
    <row r="19" spans="1:8" s="211" customFormat="1" ht="16.5" customHeight="1">
      <c r="A19" s="104" t="s">
        <v>153</v>
      </c>
      <c r="B19" s="104"/>
      <c r="C19" s="104"/>
      <c r="D19" s="104"/>
      <c r="E19" s="104"/>
      <c r="F19" s="104"/>
      <c r="G19" s="104"/>
      <c r="H19" s="104"/>
    </row>
  </sheetData>
  <sheetProtection/>
  <mergeCells count="1">
    <mergeCell ref="A1:H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Zeros="0" zoomScaleSheetLayoutView="100" zoomScalePageLayoutView="0" workbookViewId="0" topLeftCell="A1">
      <selection activeCell="B43" sqref="B43"/>
    </sheetView>
  </sheetViews>
  <sheetFormatPr defaultColWidth="11.421875" defaultRowHeight="15"/>
  <cols>
    <col min="1" max="1" width="14.57421875" style="83" customWidth="1"/>
    <col min="2" max="8" width="10.57421875" style="83" customWidth="1"/>
    <col min="9" max="16384" width="11.421875" style="83" customWidth="1"/>
  </cols>
  <sheetData>
    <row r="1" spans="1:8" ht="18.75">
      <c r="A1" s="299" t="s">
        <v>172</v>
      </c>
      <c r="B1" s="299"/>
      <c r="C1" s="299"/>
      <c r="D1" s="299"/>
      <c r="E1" s="299"/>
      <c r="F1" s="299"/>
      <c r="G1" s="299"/>
      <c r="H1" s="299"/>
    </row>
    <row r="3" spans="1:8" ht="14.25" thickBot="1">
      <c r="A3" s="84" t="s">
        <v>173</v>
      </c>
      <c r="B3" s="84"/>
      <c r="C3" s="84"/>
      <c r="D3" s="84"/>
      <c r="E3" s="84"/>
      <c r="F3" s="84"/>
      <c r="H3" s="217"/>
    </row>
    <row r="4" spans="1:8" ht="16.5" customHeight="1">
      <c r="A4" s="301" t="s">
        <v>174</v>
      </c>
      <c r="B4" s="307" t="s">
        <v>175</v>
      </c>
      <c r="C4" s="334" t="s">
        <v>176</v>
      </c>
      <c r="D4" s="339"/>
      <c r="E4" s="339"/>
      <c r="F4" s="339"/>
      <c r="G4" s="339"/>
      <c r="H4" s="339"/>
    </row>
    <row r="5" spans="1:8" ht="16.5" customHeight="1">
      <c r="A5" s="302"/>
      <c r="B5" s="308"/>
      <c r="C5" s="340" t="s">
        <v>177</v>
      </c>
      <c r="D5" s="340" t="s">
        <v>178</v>
      </c>
      <c r="E5" s="340" t="s">
        <v>179</v>
      </c>
      <c r="F5" s="340" t="s">
        <v>180</v>
      </c>
      <c r="G5" s="341" t="s">
        <v>181</v>
      </c>
      <c r="H5" s="342"/>
    </row>
    <row r="6" spans="1:8" ht="16.5" customHeight="1">
      <c r="A6" s="303"/>
      <c r="B6" s="338"/>
      <c r="C6" s="338"/>
      <c r="D6" s="338"/>
      <c r="E6" s="338"/>
      <c r="F6" s="338"/>
      <c r="G6" s="86" t="s">
        <v>182</v>
      </c>
      <c r="H6" s="251" t="s">
        <v>183</v>
      </c>
    </row>
    <row r="7" spans="1:8" ht="16.5" customHeight="1">
      <c r="A7" s="87">
        <v>19</v>
      </c>
      <c r="B7" s="252">
        <v>39</v>
      </c>
      <c r="C7" s="253">
        <v>6530</v>
      </c>
      <c r="D7" s="253">
        <v>1432</v>
      </c>
      <c r="E7" s="253">
        <v>125</v>
      </c>
      <c r="F7" s="253">
        <v>6</v>
      </c>
      <c r="G7" s="253">
        <v>595</v>
      </c>
      <c r="H7" s="253">
        <v>4372</v>
      </c>
    </row>
    <row r="8" spans="1:8" ht="16.5" customHeight="1">
      <c r="A8" s="93">
        <f>A7+1</f>
        <v>20</v>
      </c>
      <c r="B8" s="252">
        <v>39</v>
      </c>
      <c r="C8" s="253">
        <v>6472</v>
      </c>
      <c r="D8" s="253">
        <v>1424</v>
      </c>
      <c r="E8" s="253">
        <v>113</v>
      </c>
      <c r="F8" s="253">
        <v>6</v>
      </c>
      <c r="G8" s="253">
        <v>595</v>
      </c>
      <c r="H8" s="253">
        <v>4334</v>
      </c>
    </row>
    <row r="9" spans="1:8" ht="16.5" customHeight="1">
      <c r="A9" s="93">
        <f>A8+1</f>
        <v>21</v>
      </c>
      <c r="B9" s="252">
        <v>38</v>
      </c>
      <c r="C9" s="254">
        <v>6463</v>
      </c>
      <c r="D9" s="254">
        <v>1449</v>
      </c>
      <c r="E9" s="254">
        <v>113</v>
      </c>
      <c r="F9" s="254">
        <v>6</v>
      </c>
      <c r="G9" s="254">
        <v>595</v>
      </c>
      <c r="H9" s="254">
        <v>4300</v>
      </c>
    </row>
    <row r="10" spans="1:8" s="110" customFormat="1" ht="16.5" customHeight="1">
      <c r="A10" s="93">
        <f>A9+1</f>
        <v>22</v>
      </c>
      <c r="B10" s="252">
        <v>37</v>
      </c>
      <c r="C10" s="254">
        <v>6309</v>
      </c>
      <c r="D10" s="254">
        <v>1449</v>
      </c>
      <c r="E10" s="254">
        <v>113</v>
      </c>
      <c r="F10" s="254">
        <v>6</v>
      </c>
      <c r="G10" s="254">
        <v>647</v>
      </c>
      <c r="H10" s="254">
        <v>4094</v>
      </c>
    </row>
    <row r="11" spans="1:8" s="103" customFormat="1" ht="16.5" customHeight="1" thickBot="1">
      <c r="A11" s="98">
        <f>A10+1</f>
        <v>23</v>
      </c>
      <c r="B11" s="11">
        <v>36</v>
      </c>
      <c r="C11" s="10">
        <v>6281</v>
      </c>
      <c r="D11" s="10">
        <v>1449</v>
      </c>
      <c r="E11" s="10">
        <v>113</v>
      </c>
      <c r="F11" s="10">
        <v>6</v>
      </c>
      <c r="G11" s="10">
        <v>635</v>
      </c>
      <c r="H11" s="10">
        <v>4078</v>
      </c>
    </row>
    <row r="12" spans="1:7" s="211" customFormat="1" ht="15.75" customHeight="1">
      <c r="A12" s="104" t="s">
        <v>184</v>
      </c>
      <c r="B12" s="104"/>
      <c r="C12" s="104"/>
      <c r="D12" s="104"/>
      <c r="E12" s="104"/>
      <c r="F12" s="104"/>
      <c r="G12" s="104"/>
    </row>
    <row r="16" spans="3:6" ht="13.5">
      <c r="C16" s="106"/>
      <c r="F16" s="106"/>
    </row>
  </sheetData>
  <sheetProtection/>
  <mergeCells count="9">
    <mergeCell ref="A1:H1"/>
    <mergeCell ref="A4:A6"/>
    <mergeCell ref="B4:B6"/>
    <mergeCell ref="C4:H4"/>
    <mergeCell ref="C5:C6"/>
    <mergeCell ref="D5:D6"/>
    <mergeCell ref="E5:E6"/>
    <mergeCell ref="F5:F6"/>
    <mergeCell ref="G5:H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SheetLayoutView="100" zoomScalePageLayoutView="0" workbookViewId="0" topLeftCell="A1">
      <selection activeCell="H34" sqref="H34"/>
    </sheetView>
  </sheetViews>
  <sheetFormatPr defaultColWidth="11.421875" defaultRowHeight="15"/>
  <cols>
    <col min="1" max="1" width="0.5625" style="83" customWidth="1"/>
    <col min="2" max="2" width="16.8515625" style="83" customWidth="1"/>
    <col min="3" max="3" width="0.5625" style="83" customWidth="1"/>
    <col min="4" max="4" width="7.421875" style="83" bestFit="1" customWidth="1"/>
    <col min="5" max="5" width="7.421875" style="83" customWidth="1"/>
    <col min="6" max="6" width="8.57421875" style="83" customWidth="1"/>
    <col min="7" max="7" width="0.5625" style="83" customWidth="1"/>
    <col min="8" max="8" width="22.7109375" style="83" bestFit="1" customWidth="1"/>
    <col min="9" max="9" width="0.5625" style="83" customWidth="1"/>
    <col min="10" max="11" width="7.421875" style="83" customWidth="1"/>
    <col min="12" max="12" width="8.57421875" style="83" customWidth="1"/>
    <col min="13" max="16384" width="11.421875" style="83" customWidth="1"/>
  </cols>
  <sheetData>
    <row r="1" spans="1:12" ht="18.75">
      <c r="A1" s="299" t="s">
        <v>185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ht="13.5" customHeight="1">
      <c r="A2" s="255"/>
    </row>
    <row r="3" spans="1:6" ht="14.25" thickBot="1">
      <c r="A3" s="84" t="s">
        <v>253</v>
      </c>
      <c r="B3" s="84"/>
      <c r="C3" s="84"/>
      <c r="D3" s="84"/>
      <c r="E3" s="84"/>
      <c r="F3" s="85"/>
    </row>
    <row r="4" spans="1:12" ht="16.5" customHeight="1">
      <c r="A4" s="256"/>
      <c r="B4" s="256" t="s">
        <v>186</v>
      </c>
      <c r="C4" s="257"/>
      <c r="D4" s="258"/>
      <c r="E4" s="113" t="s">
        <v>187</v>
      </c>
      <c r="F4" s="259"/>
      <c r="G4" s="260"/>
      <c r="H4" s="256" t="s">
        <v>188</v>
      </c>
      <c r="I4" s="257"/>
      <c r="J4" s="258"/>
      <c r="K4" s="113" t="s">
        <v>187</v>
      </c>
      <c r="L4" s="259"/>
    </row>
    <row r="5" spans="1:12" ht="16.5" customHeight="1">
      <c r="A5" s="261" t="s">
        <v>189</v>
      </c>
      <c r="B5" s="262"/>
      <c r="C5" s="263"/>
      <c r="D5" s="86" t="s">
        <v>190</v>
      </c>
      <c r="E5" s="86" t="s">
        <v>191</v>
      </c>
      <c r="F5" s="251" t="s">
        <v>192</v>
      </c>
      <c r="G5" s="264" t="s">
        <v>189</v>
      </c>
      <c r="H5" s="265"/>
      <c r="I5" s="263"/>
      <c r="J5" s="86" t="s">
        <v>190</v>
      </c>
      <c r="K5" s="86" t="s">
        <v>191</v>
      </c>
      <c r="L5" s="251" t="s">
        <v>192</v>
      </c>
    </row>
    <row r="6" spans="1:10" ht="3" customHeight="1">
      <c r="A6" s="118"/>
      <c r="B6" s="118"/>
      <c r="C6" s="118"/>
      <c r="D6" s="266"/>
      <c r="E6" s="267"/>
      <c r="F6" s="267"/>
      <c r="G6" s="268"/>
      <c r="H6" s="110"/>
      <c r="J6" s="269"/>
    </row>
    <row r="7" spans="1:12" s="103" customFormat="1" ht="16.5" customHeight="1">
      <c r="A7" s="270"/>
      <c r="B7" s="271" t="s">
        <v>159</v>
      </c>
      <c r="C7" s="270"/>
      <c r="D7" s="272">
        <v>83</v>
      </c>
      <c r="E7" s="273">
        <v>32</v>
      </c>
      <c r="F7" s="274">
        <v>38.6</v>
      </c>
      <c r="G7" s="275"/>
      <c r="H7" s="128" t="s">
        <v>193</v>
      </c>
      <c r="I7" s="111"/>
      <c r="J7" s="276">
        <v>36</v>
      </c>
      <c r="K7" s="277">
        <v>12</v>
      </c>
      <c r="L7" s="278">
        <v>33.3</v>
      </c>
    </row>
    <row r="8" spans="1:12" ht="16.5" customHeight="1">
      <c r="A8" s="111"/>
      <c r="B8" s="128" t="s">
        <v>194</v>
      </c>
      <c r="C8" s="111"/>
      <c r="D8" s="276">
        <v>76</v>
      </c>
      <c r="E8" s="277">
        <v>28</v>
      </c>
      <c r="F8" s="279">
        <v>36.8</v>
      </c>
      <c r="G8" s="191"/>
      <c r="H8" s="128" t="s">
        <v>195</v>
      </c>
      <c r="I8" s="111"/>
      <c r="J8" s="276">
        <v>18</v>
      </c>
      <c r="K8" s="277">
        <v>7</v>
      </c>
      <c r="L8" s="280">
        <v>38.9</v>
      </c>
    </row>
    <row r="9" spans="1:12" ht="16.5" customHeight="1">
      <c r="A9" s="111"/>
      <c r="B9" s="128" t="s">
        <v>196</v>
      </c>
      <c r="C9" s="111"/>
      <c r="D9" s="276">
        <v>32</v>
      </c>
      <c r="E9" s="277">
        <v>14</v>
      </c>
      <c r="F9" s="279">
        <v>43.8</v>
      </c>
      <c r="G9" s="191"/>
      <c r="H9" s="128" t="s">
        <v>197</v>
      </c>
      <c r="I9" s="111"/>
      <c r="J9" s="276">
        <v>30</v>
      </c>
      <c r="K9" s="277">
        <v>11</v>
      </c>
      <c r="L9" s="280">
        <v>36.7</v>
      </c>
    </row>
    <row r="10" spans="1:12" ht="16.5" customHeight="1">
      <c r="A10" s="111"/>
      <c r="B10" s="128" t="s">
        <v>198</v>
      </c>
      <c r="C10" s="111"/>
      <c r="D10" s="276">
        <v>48</v>
      </c>
      <c r="E10" s="277">
        <v>21</v>
      </c>
      <c r="F10" s="279">
        <v>43.8</v>
      </c>
      <c r="G10" s="275"/>
      <c r="H10" s="128" t="s">
        <v>199</v>
      </c>
      <c r="I10" s="111"/>
      <c r="J10" s="276">
        <v>69</v>
      </c>
      <c r="K10" s="277">
        <v>30</v>
      </c>
      <c r="L10" s="280">
        <v>43.5</v>
      </c>
    </row>
    <row r="11" spans="1:12" ht="24">
      <c r="A11" s="111"/>
      <c r="B11" s="128" t="s">
        <v>235</v>
      </c>
      <c r="C11" s="111"/>
      <c r="D11" s="276">
        <v>40</v>
      </c>
      <c r="E11" s="277">
        <v>17</v>
      </c>
      <c r="F11" s="279">
        <v>42.5</v>
      </c>
      <c r="G11" s="275"/>
      <c r="H11" s="128" t="s">
        <v>200</v>
      </c>
      <c r="I11" s="111"/>
      <c r="J11" s="276">
        <v>13</v>
      </c>
      <c r="K11" s="277">
        <v>3</v>
      </c>
      <c r="L11" s="280">
        <v>23.1</v>
      </c>
    </row>
    <row r="12" spans="1:12" ht="16.5" customHeight="1">
      <c r="A12" s="111"/>
      <c r="B12" s="128" t="s">
        <v>201</v>
      </c>
      <c r="C12" s="111"/>
      <c r="D12" s="276">
        <v>8</v>
      </c>
      <c r="E12" s="277">
        <v>4</v>
      </c>
      <c r="F12" s="279">
        <v>50</v>
      </c>
      <c r="G12" s="191"/>
      <c r="H12" s="128" t="s">
        <v>202</v>
      </c>
      <c r="I12" s="111"/>
      <c r="J12" s="276">
        <v>1</v>
      </c>
      <c r="K12" s="277" t="s">
        <v>7</v>
      </c>
      <c r="L12" s="280" t="s">
        <v>7</v>
      </c>
    </row>
    <row r="13" spans="1:12" ht="16.5" customHeight="1">
      <c r="A13" s="111"/>
      <c r="B13" s="128" t="s">
        <v>203</v>
      </c>
      <c r="C13" s="111"/>
      <c r="D13" s="276">
        <v>19</v>
      </c>
      <c r="E13" s="277">
        <v>7</v>
      </c>
      <c r="F13" s="279">
        <v>36.8</v>
      </c>
      <c r="G13" s="191"/>
      <c r="H13" s="128" t="s">
        <v>204</v>
      </c>
      <c r="I13" s="111"/>
      <c r="J13" s="276">
        <v>31</v>
      </c>
      <c r="K13" s="277">
        <v>12</v>
      </c>
      <c r="L13" s="280">
        <v>38.7</v>
      </c>
    </row>
    <row r="14" spans="1:12" ht="24">
      <c r="A14" s="111"/>
      <c r="B14" s="128" t="s">
        <v>234</v>
      </c>
      <c r="C14" s="111"/>
      <c r="D14" s="276">
        <v>10</v>
      </c>
      <c r="E14" s="277">
        <v>5</v>
      </c>
      <c r="F14" s="279">
        <v>50</v>
      </c>
      <c r="G14" s="191"/>
      <c r="H14" s="128" t="s">
        <v>205</v>
      </c>
      <c r="I14" s="111"/>
      <c r="J14" s="276">
        <v>24</v>
      </c>
      <c r="K14" s="277">
        <v>7</v>
      </c>
      <c r="L14" s="280">
        <v>29.2</v>
      </c>
    </row>
    <row r="15" spans="1:12" ht="16.5" customHeight="1">
      <c r="A15" s="111"/>
      <c r="B15" s="128" t="s">
        <v>206</v>
      </c>
      <c r="C15" s="111"/>
      <c r="D15" s="276">
        <v>2</v>
      </c>
      <c r="E15" s="277">
        <v>1</v>
      </c>
      <c r="F15" s="279">
        <v>50</v>
      </c>
      <c r="G15" s="191"/>
      <c r="H15" s="128" t="s">
        <v>207</v>
      </c>
      <c r="I15" s="111"/>
      <c r="J15" s="276">
        <v>5</v>
      </c>
      <c r="K15" s="277">
        <v>3</v>
      </c>
      <c r="L15" s="280">
        <v>60</v>
      </c>
    </row>
    <row r="16" spans="1:12" ht="16.5" customHeight="1">
      <c r="A16" s="111"/>
      <c r="B16" s="128" t="s">
        <v>132</v>
      </c>
      <c r="C16" s="111"/>
      <c r="D16" s="276">
        <v>32</v>
      </c>
      <c r="E16" s="277">
        <v>10</v>
      </c>
      <c r="F16" s="280">
        <v>31.3</v>
      </c>
      <c r="G16" s="191"/>
      <c r="H16" s="128" t="s">
        <v>208</v>
      </c>
      <c r="I16" s="111"/>
      <c r="J16" s="276">
        <v>15</v>
      </c>
      <c r="K16" s="277">
        <v>3</v>
      </c>
      <c r="L16" s="280">
        <v>20</v>
      </c>
    </row>
    <row r="17" spans="1:12" ht="16.5" customHeight="1">
      <c r="A17" s="111"/>
      <c r="B17" s="128" t="s">
        <v>209</v>
      </c>
      <c r="C17" s="111"/>
      <c r="D17" s="276">
        <v>11</v>
      </c>
      <c r="E17" s="277">
        <v>4</v>
      </c>
      <c r="F17" s="280">
        <v>36.4</v>
      </c>
      <c r="G17" s="191"/>
      <c r="H17" s="128" t="s">
        <v>210</v>
      </c>
      <c r="I17" s="111"/>
      <c r="J17" s="276">
        <v>2</v>
      </c>
      <c r="K17" s="277">
        <v>1</v>
      </c>
      <c r="L17" s="280">
        <v>50</v>
      </c>
    </row>
    <row r="18" spans="1:12" ht="16.5" customHeight="1">
      <c r="A18" s="111"/>
      <c r="B18" s="128" t="s">
        <v>211</v>
      </c>
      <c r="C18" s="111"/>
      <c r="D18" s="276">
        <v>30</v>
      </c>
      <c r="E18" s="277">
        <v>10</v>
      </c>
      <c r="F18" s="280">
        <v>33.3</v>
      </c>
      <c r="G18" s="191"/>
      <c r="H18" s="128" t="s">
        <v>212</v>
      </c>
      <c r="I18" s="111"/>
      <c r="J18" s="276">
        <v>10</v>
      </c>
      <c r="K18" s="277">
        <v>4</v>
      </c>
      <c r="L18" s="280">
        <v>40</v>
      </c>
    </row>
    <row r="19" spans="1:12" ht="16.5" customHeight="1">
      <c r="A19" s="111"/>
      <c r="B19" s="128" t="s">
        <v>213</v>
      </c>
      <c r="C19" s="111"/>
      <c r="D19" s="276">
        <v>1</v>
      </c>
      <c r="E19" s="277" t="s">
        <v>7</v>
      </c>
      <c r="F19" s="280" t="s">
        <v>7</v>
      </c>
      <c r="G19" s="191"/>
      <c r="H19" s="128" t="s">
        <v>214</v>
      </c>
      <c r="I19" s="111"/>
      <c r="J19" s="276">
        <v>75</v>
      </c>
      <c r="K19" s="277">
        <v>30</v>
      </c>
      <c r="L19" s="280">
        <v>40</v>
      </c>
    </row>
    <row r="20" spans="1:12" ht="16.5" customHeight="1">
      <c r="A20" s="111"/>
      <c r="B20" s="128" t="s">
        <v>128</v>
      </c>
      <c r="C20" s="111"/>
      <c r="D20" s="276">
        <v>29</v>
      </c>
      <c r="E20" s="277">
        <v>9</v>
      </c>
      <c r="F20" s="279">
        <v>31</v>
      </c>
      <c r="G20" s="191"/>
      <c r="H20" s="128" t="s">
        <v>215</v>
      </c>
      <c r="I20" s="111"/>
      <c r="J20" s="276">
        <v>45</v>
      </c>
      <c r="K20" s="277">
        <v>15</v>
      </c>
      <c r="L20" s="280">
        <v>33.3</v>
      </c>
    </row>
    <row r="21" spans="1:12" ht="16.5" customHeight="1">
      <c r="A21" s="111"/>
      <c r="B21" s="128" t="s">
        <v>216</v>
      </c>
      <c r="C21" s="111"/>
      <c r="D21" s="276">
        <v>21</v>
      </c>
      <c r="E21" s="277">
        <v>5</v>
      </c>
      <c r="F21" s="279">
        <v>23.8</v>
      </c>
      <c r="G21" s="191"/>
      <c r="H21" s="128" t="s">
        <v>217</v>
      </c>
      <c r="I21" s="111"/>
      <c r="J21" s="276">
        <v>32</v>
      </c>
      <c r="K21" s="277">
        <v>14</v>
      </c>
      <c r="L21" s="280">
        <v>43.8</v>
      </c>
    </row>
    <row r="22" spans="1:12" ht="16.5" customHeight="1">
      <c r="A22" s="111"/>
      <c r="B22" s="128" t="s">
        <v>218</v>
      </c>
      <c r="C22" s="111"/>
      <c r="D22" s="276">
        <v>14</v>
      </c>
      <c r="E22" s="277">
        <v>2</v>
      </c>
      <c r="F22" s="279">
        <v>14.3</v>
      </c>
      <c r="G22" s="191"/>
      <c r="H22" s="128" t="s">
        <v>219</v>
      </c>
      <c r="I22" s="111"/>
      <c r="J22" s="276">
        <v>1</v>
      </c>
      <c r="K22" s="277" t="s">
        <v>7</v>
      </c>
      <c r="L22" s="280" t="s">
        <v>7</v>
      </c>
    </row>
    <row r="23" spans="1:12" ht="16.5" customHeight="1">
      <c r="A23" s="111"/>
      <c r="B23" s="128" t="s">
        <v>220</v>
      </c>
      <c r="C23" s="111"/>
      <c r="D23" s="276">
        <v>61</v>
      </c>
      <c r="E23" s="277">
        <v>26</v>
      </c>
      <c r="F23" s="280">
        <v>42.6</v>
      </c>
      <c r="G23" s="191"/>
      <c r="H23" s="128" t="s">
        <v>221</v>
      </c>
      <c r="I23" s="111"/>
      <c r="J23" s="276">
        <v>1</v>
      </c>
      <c r="K23" s="277" t="s">
        <v>7</v>
      </c>
      <c r="L23" s="280" t="s">
        <v>7</v>
      </c>
    </row>
    <row r="24" spans="1:12" ht="16.5" customHeight="1">
      <c r="A24" s="111"/>
      <c r="B24" s="128" t="s">
        <v>222</v>
      </c>
      <c r="C24" s="111"/>
      <c r="D24" s="276">
        <v>8</v>
      </c>
      <c r="E24" s="281">
        <v>3</v>
      </c>
      <c r="F24" s="280">
        <v>37.5</v>
      </c>
      <c r="G24" s="191"/>
      <c r="H24" s="128" t="s">
        <v>223</v>
      </c>
      <c r="I24" s="111"/>
      <c r="J24" s="276">
        <v>2</v>
      </c>
      <c r="K24" s="277" t="s">
        <v>7</v>
      </c>
      <c r="L24" s="280" t="s">
        <v>7</v>
      </c>
    </row>
    <row r="25" spans="1:12" ht="16.5" customHeight="1">
      <c r="A25" s="111"/>
      <c r="B25" s="128" t="s">
        <v>233</v>
      </c>
      <c r="C25" s="111"/>
      <c r="D25" s="276">
        <v>10</v>
      </c>
      <c r="E25" s="281">
        <v>4</v>
      </c>
      <c r="F25" s="280">
        <v>40</v>
      </c>
      <c r="G25" s="191"/>
      <c r="H25" s="128" t="s">
        <v>224</v>
      </c>
      <c r="I25" s="111"/>
      <c r="J25" s="276">
        <v>12</v>
      </c>
      <c r="K25" s="277">
        <v>7</v>
      </c>
      <c r="L25" s="280">
        <v>58.3</v>
      </c>
    </row>
    <row r="26" spans="1:12" ht="16.5" customHeight="1">
      <c r="A26" s="111"/>
      <c r="B26" s="128" t="s">
        <v>225</v>
      </c>
      <c r="C26" s="111"/>
      <c r="D26" s="276">
        <v>3</v>
      </c>
      <c r="E26" s="277">
        <v>1</v>
      </c>
      <c r="F26" s="280">
        <v>33.3</v>
      </c>
      <c r="G26" s="191"/>
      <c r="H26" s="128" t="s">
        <v>226</v>
      </c>
      <c r="I26" s="111"/>
      <c r="J26" s="276">
        <v>1</v>
      </c>
      <c r="K26" s="277" t="s">
        <v>7</v>
      </c>
      <c r="L26" s="280" t="s">
        <v>7</v>
      </c>
    </row>
    <row r="27" spans="1:12" ht="16.5" customHeight="1">
      <c r="A27" s="111"/>
      <c r="B27" s="128" t="s">
        <v>227</v>
      </c>
      <c r="C27" s="111"/>
      <c r="D27" s="276">
        <v>1</v>
      </c>
      <c r="E27" s="277" t="s">
        <v>7</v>
      </c>
      <c r="F27" s="280" t="s">
        <v>7</v>
      </c>
      <c r="G27" s="191"/>
      <c r="H27" s="128" t="s">
        <v>228</v>
      </c>
      <c r="I27" s="111"/>
      <c r="J27" s="276" t="s">
        <v>7</v>
      </c>
      <c r="K27" s="277" t="s">
        <v>7</v>
      </c>
      <c r="L27" s="280" t="s">
        <v>7</v>
      </c>
    </row>
    <row r="28" spans="1:12" ht="27.75" customHeight="1">
      <c r="A28" s="111"/>
      <c r="B28" s="292" t="s">
        <v>232</v>
      </c>
      <c r="C28" s="111"/>
      <c r="D28" s="276">
        <v>17</v>
      </c>
      <c r="E28" s="277">
        <v>10</v>
      </c>
      <c r="F28" s="280">
        <v>58.8</v>
      </c>
      <c r="G28" s="191"/>
      <c r="H28" s="128" t="s">
        <v>229</v>
      </c>
      <c r="I28" s="131"/>
      <c r="J28" s="276">
        <v>4</v>
      </c>
      <c r="K28" s="277">
        <v>2</v>
      </c>
      <c r="L28" s="278">
        <v>50</v>
      </c>
    </row>
    <row r="29" spans="1:12" ht="1.5" customHeight="1" thickBot="1">
      <c r="A29" s="135"/>
      <c r="B29" s="84"/>
      <c r="C29" s="84"/>
      <c r="D29" s="282"/>
      <c r="E29" s="84"/>
      <c r="F29" s="84"/>
      <c r="G29" s="283"/>
      <c r="H29" s="84"/>
      <c r="I29" s="84"/>
      <c r="J29" s="282"/>
      <c r="K29" s="84"/>
      <c r="L29" s="84"/>
    </row>
    <row r="30" s="211" customFormat="1" ht="15.75" customHeight="1">
      <c r="A30" s="104" t="s">
        <v>153</v>
      </c>
    </row>
    <row r="31" spans="7:8" ht="12.75" customHeight="1">
      <c r="G31" s="284"/>
      <c r="H31" s="285"/>
    </row>
    <row r="32" spans="7:8" ht="12.75" customHeight="1">
      <c r="G32" s="284"/>
      <c r="H32" s="285"/>
    </row>
    <row r="33" spans="7:8" ht="12.75" customHeight="1">
      <c r="G33" s="284"/>
      <c r="H33" s="285"/>
    </row>
    <row r="34" spans="5:8" ht="12.75" customHeight="1">
      <c r="E34" s="286"/>
      <c r="F34" s="286"/>
      <c r="G34" s="284"/>
      <c r="H34" s="285"/>
    </row>
    <row r="35" spans="7:8" ht="12.75" customHeight="1">
      <c r="G35" s="284"/>
      <c r="H35" s="285"/>
    </row>
    <row r="36" spans="7:8" ht="12.75" customHeight="1">
      <c r="G36" s="284"/>
      <c r="H36" s="285"/>
    </row>
    <row r="37" spans="7:8" ht="12.75" customHeight="1">
      <c r="G37" s="284"/>
      <c r="H37" s="285"/>
    </row>
    <row r="38" spans="7:8" ht="12.75" customHeight="1">
      <c r="G38" s="284"/>
      <c r="H38" s="285"/>
    </row>
    <row r="39" spans="7:8" ht="12.75" customHeight="1">
      <c r="G39" s="284"/>
      <c r="H39" s="285"/>
    </row>
    <row r="40" spans="7:8" ht="12.75" customHeight="1">
      <c r="G40" s="284"/>
      <c r="H40" s="285"/>
    </row>
    <row r="41" spans="7:8" ht="12.75" customHeight="1">
      <c r="G41" s="284"/>
      <c r="H41" s="285"/>
    </row>
    <row r="42" spans="7:8" ht="12.75" customHeight="1">
      <c r="G42" s="284"/>
      <c r="H42" s="285"/>
    </row>
    <row r="43" spans="7:8" ht="12.75" customHeight="1">
      <c r="G43" s="284"/>
      <c r="H43" s="285"/>
    </row>
    <row r="44" spans="7:8" ht="12.75" customHeight="1">
      <c r="G44" s="284"/>
      <c r="H44" s="285"/>
    </row>
    <row r="45" spans="7:8" ht="12.75" customHeight="1">
      <c r="G45" s="284"/>
      <c r="H45" s="285"/>
    </row>
    <row r="46" spans="7:8" ht="12.75" customHeight="1">
      <c r="G46" s="284"/>
      <c r="H46" s="285"/>
    </row>
    <row r="47" spans="7:8" ht="12.75" customHeight="1">
      <c r="G47" s="284"/>
      <c r="H47" s="285"/>
    </row>
    <row r="48" spans="7:8" ht="12.75" customHeight="1">
      <c r="G48" s="284"/>
      <c r="H48" s="285"/>
    </row>
    <row r="49" spans="7:8" ht="12.75" customHeight="1">
      <c r="G49" s="284"/>
      <c r="H49" s="285"/>
    </row>
    <row r="50" ht="8.25" customHeight="1">
      <c r="B50" s="110"/>
    </row>
    <row r="51" ht="13.5">
      <c r="B51" s="110"/>
    </row>
    <row r="52" ht="13.5">
      <c r="B52" s="110"/>
    </row>
  </sheetData>
  <sheetProtection/>
  <mergeCells count="1">
    <mergeCell ref="A1:L1"/>
  </mergeCells>
  <printOptions/>
  <pageMargins left="0.5118110236220472" right="0.5118110236220472" top="0.984251968503937" bottom="0.5511811023622047" header="0.5118110236220472" footer="0.5118110236220472"/>
  <pageSetup horizontalDpi="400" verticalDpi="4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showGridLines="0" showZeros="0" zoomScalePageLayoutView="0" workbookViewId="0" topLeftCell="A1">
      <selection activeCell="F31" sqref="F31"/>
    </sheetView>
  </sheetViews>
  <sheetFormatPr defaultColWidth="9.140625" defaultRowHeight="15"/>
  <cols>
    <col min="1" max="1" width="13.28125" style="1" customWidth="1"/>
    <col min="2" max="2" width="12.28125" style="1" customWidth="1"/>
    <col min="3" max="10" width="9.140625" style="1" customWidth="1"/>
    <col min="11" max="12" width="8.8515625" style="1" customWidth="1"/>
    <col min="13" max="13" width="7.421875" style="1" customWidth="1"/>
    <col min="14" max="15" width="8.8515625" style="1" customWidth="1"/>
    <col min="16" max="16" width="7.421875" style="1" customWidth="1"/>
    <col min="17" max="25" width="1.57421875" style="1" customWidth="1"/>
    <col min="26" max="16384" width="9.00390625" style="1" customWidth="1"/>
  </cols>
  <sheetData>
    <row r="1" spans="1:16" s="44" customFormat="1" ht="21">
      <c r="A1" s="349" t="s">
        <v>16</v>
      </c>
      <c r="B1" s="349"/>
      <c r="C1" s="349"/>
      <c r="D1" s="349"/>
      <c r="E1" s="349"/>
      <c r="F1" s="349"/>
      <c r="G1" s="349"/>
      <c r="H1" s="349"/>
      <c r="I1" s="349"/>
      <c r="J1" s="349"/>
      <c r="K1" s="45"/>
      <c r="L1" s="45"/>
      <c r="M1" s="45"/>
      <c r="N1" s="45"/>
      <c r="O1" s="45"/>
      <c r="P1" s="45"/>
    </row>
    <row r="2" ht="13.5" customHeight="1"/>
    <row r="3" spans="7:12" ht="16.5" customHeight="1" thickBot="1">
      <c r="G3" s="43"/>
      <c r="J3" s="42" t="s">
        <v>15</v>
      </c>
      <c r="K3" s="2"/>
      <c r="L3" s="2"/>
    </row>
    <row r="4" spans="1:13" ht="16.5" customHeight="1">
      <c r="A4" s="344" t="s">
        <v>6</v>
      </c>
      <c r="B4" s="345" t="s">
        <v>14</v>
      </c>
      <c r="C4" s="345"/>
      <c r="D4" s="347"/>
      <c r="E4" s="345" t="s">
        <v>13</v>
      </c>
      <c r="F4" s="345"/>
      <c r="G4" s="345"/>
      <c r="H4" s="345" t="s">
        <v>12</v>
      </c>
      <c r="I4" s="345"/>
      <c r="J4" s="347"/>
      <c r="K4" s="2"/>
      <c r="L4" s="2"/>
      <c r="M4" s="2"/>
    </row>
    <row r="5" spans="1:13" ht="16.5" customHeight="1">
      <c r="A5" s="346"/>
      <c r="B5" s="27" t="s">
        <v>11</v>
      </c>
      <c r="C5" s="27" t="s">
        <v>2</v>
      </c>
      <c r="D5" s="26" t="s">
        <v>1</v>
      </c>
      <c r="E5" s="27" t="s">
        <v>3</v>
      </c>
      <c r="F5" s="27" t="s">
        <v>2</v>
      </c>
      <c r="G5" s="27" t="s">
        <v>1</v>
      </c>
      <c r="H5" s="27" t="s">
        <v>3</v>
      </c>
      <c r="I5" s="27" t="s">
        <v>2</v>
      </c>
      <c r="J5" s="26" t="s">
        <v>1</v>
      </c>
      <c r="K5" s="2"/>
      <c r="L5" s="2"/>
      <c r="M5" s="2"/>
    </row>
    <row r="6" spans="1:13" s="22" customFormat="1" ht="16.5" customHeight="1">
      <c r="A6" s="24">
        <v>19</v>
      </c>
      <c r="B6" s="20">
        <v>121623</v>
      </c>
      <c r="C6" s="23">
        <v>89009</v>
      </c>
      <c r="D6" s="16" t="s">
        <v>0</v>
      </c>
      <c r="E6" s="20">
        <v>16072</v>
      </c>
      <c r="F6" s="23">
        <v>17072</v>
      </c>
      <c r="G6" s="19">
        <v>106.2</v>
      </c>
      <c r="H6" s="23">
        <v>3908</v>
      </c>
      <c r="I6" s="23">
        <v>2555</v>
      </c>
      <c r="J6" s="41">
        <v>65.4</v>
      </c>
      <c r="K6" s="3"/>
      <c r="L6" s="3"/>
      <c r="M6" s="13"/>
    </row>
    <row r="7" spans="1:13" s="22" customFormat="1" ht="16.5" customHeight="1">
      <c r="A7" s="21">
        <f>A6+1</f>
        <v>20</v>
      </c>
      <c r="B7" s="20">
        <v>136723</v>
      </c>
      <c r="C7" s="23">
        <v>101934</v>
      </c>
      <c r="D7" s="16" t="s">
        <v>0</v>
      </c>
      <c r="E7" s="20">
        <v>16526</v>
      </c>
      <c r="F7" s="23">
        <v>16636</v>
      </c>
      <c r="G7" s="19">
        <v>100.7</v>
      </c>
      <c r="H7" s="23">
        <v>3998</v>
      </c>
      <c r="I7" s="23">
        <v>2859</v>
      </c>
      <c r="J7" s="41">
        <v>71.5</v>
      </c>
      <c r="K7" s="3"/>
      <c r="L7" s="3"/>
      <c r="M7" s="13"/>
    </row>
    <row r="8" spans="1:13" s="22" customFormat="1" ht="16.5" customHeight="1">
      <c r="A8" s="21">
        <f>A7+1</f>
        <v>21</v>
      </c>
      <c r="B8" s="20">
        <v>142185</v>
      </c>
      <c r="C8" s="15">
        <v>102692</v>
      </c>
      <c r="D8" s="35" t="s">
        <v>0</v>
      </c>
      <c r="E8" s="20">
        <v>16206</v>
      </c>
      <c r="F8" s="15">
        <v>15977</v>
      </c>
      <c r="G8" s="19">
        <v>98.6</v>
      </c>
      <c r="H8" s="15">
        <v>8106</v>
      </c>
      <c r="I8" s="15">
        <v>4477</v>
      </c>
      <c r="J8" s="14">
        <v>55.2</v>
      </c>
      <c r="K8" s="3"/>
      <c r="L8" s="3"/>
      <c r="M8" s="13"/>
    </row>
    <row r="9" spans="1:12" s="13" customFormat="1" ht="16.5" customHeight="1">
      <c r="A9" s="21">
        <f>A8+1</f>
        <v>22</v>
      </c>
      <c r="B9" s="20">
        <v>141179</v>
      </c>
      <c r="C9" s="15">
        <v>130324</v>
      </c>
      <c r="D9" s="35" t="s">
        <v>0</v>
      </c>
      <c r="E9" s="20">
        <v>16071</v>
      </c>
      <c r="F9" s="15">
        <v>16675</v>
      </c>
      <c r="G9" s="19">
        <v>103.8</v>
      </c>
      <c r="H9" s="15">
        <v>4338</v>
      </c>
      <c r="I9" s="15">
        <v>3378</v>
      </c>
      <c r="J9" s="14">
        <v>77.9</v>
      </c>
      <c r="K9" s="3"/>
      <c r="L9" s="3"/>
    </row>
    <row r="10" spans="1:13" ht="16.5" customHeight="1" thickBot="1">
      <c r="A10" s="12">
        <f>A9+1</f>
        <v>23</v>
      </c>
      <c r="B10" s="40">
        <v>141001</v>
      </c>
      <c r="C10" s="39">
        <v>125083</v>
      </c>
      <c r="D10" s="29" t="s">
        <v>0</v>
      </c>
      <c r="E10" s="11">
        <v>15846</v>
      </c>
      <c r="F10" s="10">
        <v>16436</v>
      </c>
      <c r="G10" s="9">
        <v>103.7</v>
      </c>
      <c r="H10" s="11">
        <v>4267</v>
      </c>
      <c r="I10" s="10">
        <v>3419</v>
      </c>
      <c r="J10" s="38">
        <v>80.1</v>
      </c>
      <c r="K10" s="3"/>
      <c r="L10" s="3"/>
      <c r="M10" s="2"/>
    </row>
    <row r="11" spans="1:13" ht="9" customHeight="1" thickBot="1">
      <c r="A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6.5" customHeight="1">
      <c r="A12" s="344" t="s">
        <v>6</v>
      </c>
      <c r="B12" s="344" t="s">
        <v>10</v>
      </c>
      <c r="C12" s="345"/>
      <c r="D12" s="345"/>
      <c r="E12" s="344" t="s">
        <v>9</v>
      </c>
      <c r="F12" s="345"/>
      <c r="G12" s="345"/>
      <c r="H12" s="345" t="s">
        <v>8</v>
      </c>
      <c r="I12" s="345"/>
      <c r="J12" s="347"/>
      <c r="K12" s="2"/>
      <c r="L12" s="2"/>
      <c r="M12" s="2"/>
    </row>
    <row r="13" spans="1:13" ht="16.5" customHeight="1">
      <c r="A13" s="346"/>
      <c r="B13" s="28" t="s">
        <v>3</v>
      </c>
      <c r="C13" s="27" t="s">
        <v>2</v>
      </c>
      <c r="D13" s="27" t="s">
        <v>1</v>
      </c>
      <c r="E13" s="28" t="s">
        <v>3</v>
      </c>
      <c r="F13" s="27" t="s">
        <v>2</v>
      </c>
      <c r="G13" s="27" t="s">
        <v>1</v>
      </c>
      <c r="H13" s="27" t="s">
        <v>3</v>
      </c>
      <c r="I13" s="27" t="s">
        <v>2</v>
      </c>
      <c r="J13" s="26" t="s">
        <v>1</v>
      </c>
      <c r="K13" s="2"/>
      <c r="L13" s="2"/>
      <c r="M13" s="2"/>
    </row>
    <row r="14" spans="1:13" s="22" customFormat="1" ht="16.5" customHeight="1">
      <c r="A14" s="24">
        <f>A6</f>
        <v>19</v>
      </c>
      <c r="B14" s="36">
        <v>8235</v>
      </c>
      <c r="C14" s="18">
        <v>8319</v>
      </c>
      <c r="D14" s="37">
        <v>101</v>
      </c>
      <c r="E14" s="18" t="s">
        <v>7</v>
      </c>
      <c r="F14" s="18" t="s">
        <v>7</v>
      </c>
      <c r="G14" s="16" t="s">
        <v>7</v>
      </c>
      <c r="H14" s="36" t="s">
        <v>7</v>
      </c>
      <c r="I14" s="18">
        <v>22</v>
      </c>
      <c r="J14" s="16" t="s">
        <v>7</v>
      </c>
      <c r="K14" s="13"/>
      <c r="L14" s="13"/>
      <c r="M14" s="13"/>
    </row>
    <row r="15" spans="1:13" s="22" customFormat="1" ht="16.5" customHeight="1">
      <c r="A15" s="21">
        <f>A14+1</f>
        <v>20</v>
      </c>
      <c r="B15" s="36">
        <v>16192</v>
      </c>
      <c r="C15" s="18">
        <v>14922</v>
      </c>
      <c r="D15" s="37">
        <v>92.2</v>
      </c>
      <c r="E15" s="18" t="s">
        <v>7</v>
      </c>
      <c r="F15" s="18">
        <v>3</v>
      </c>
      <c r="G15" s="16" t="s">
        <v>7</v>
      </c>
      <c r="H15" s="36" t="s">
        <v>7</v>
      </c>
      <c r="I15" s="18">
        <v>7</v>
      </c>
      <c r="J15" s="16" t="s">
        <v>7</v>
      </c>
      <c r="K15" s="13"/>
      <c r="L15" s="13"/>
      <c r="M15" s="13"/>
    </row>
    <row r="16" spans="1:13" s="22" customFormat="1" ht="16.5" customHeight="1">
      <c r="A16" s="21">
        <f>A15+1</f>
        <v>21</v>
      </c>
      <c r="B16" s="36">
        <v>16191</v>
      </c>
      <c r="C16" s="17">
        <v>14685</v>
      </c>
      <c r="D16" s="35">
        <v>90.7</v>
      </c>
      <c r="E16" s="36" t="s">
        <v>7</v>
      </c>
      <c r="F16" s="17" t="s">
        <v>7</v>
      </c>
      <c r="G16" s="35" t="s">
        <v>7</v>
      </c>
      <c r="H16" s="36" t="s">
        <v>7</v>
      </c>
      <c r="I16" s="17">
        <v>4</v>
      </c>
      <c r="J16" s="35" t="s">
        <v>7</v>
      </c>
      <c r="K16" s="13"/>
      <c r="L16" s="13"/>
      <c r="M16" s="13"/>
    </row>
    <row r="17" spans="1:10" s="13" customFormat="1" ht="16.5" customHeight="1">
      <c r="A17" s="21">
        <f>A16+1</f>
        <v>22</v>
      </c>
      <c r="B17" s="36">
        <v>16391</v>
      </c>
      <c r="C17" s="17">
        <v>15038</v>
      </c>
      <c r="D17" s="35">
        <v>91.7</v>
      </c>
      <c r="E17" s="36" t="s">
        <v>7</v>
      </c>
      <c r="F17" s="17">
        <v>2</v>
      </c>
      <c r="G17" s="35" t="s">
        <v>7</v>
      </c>
      <c r="H17" s="36" t="s">
        <v>7</v>
      </c>
      <c r="I17" s="17">
        <v>6</v>
      </c>
      <c r="J17" s="35" t="s">
        <v>7</v>
      </c>
    </row>
    <row r="18" spans="1:13" ht="16.5" customHeight="1" thickBot="1">
      <c r="A18" s="12">
        <f>A17+1</f>
        <v>23</v>
      </c>
      <c r="B18" s="34">
        <v>16062</v>
      </c>
      <c r="C18" s="7">
        <v>14609</v>
      </c>
      <c r="D18" s="33">
        <v>90.6</v>
      </c>
      <c r="E18" s="30" t="s">
        <v>7</v>
      </c>
      <c r="F18" s="32">
        <v>4</v>
      </c>
      <c r="G18" s="31" t="s">
        <v>7</v>
      </c>
      <c r="H18" s="30" t="s">
        <v>7</v>
      </c>
      <c r="I18" s="7">
        <v>5</v>
      </c>
      <c r="J18" s="29" t="s">
        <v>7</v>
      </c>
      <c r="K18" s="2"/>
      <c r="L18" s="2"/>
      <c r="M18" s="2"/>
    </row>
    <row r="19" spans="5:13" ht="9" customHeight="1" thickBot="1">
      <c r="E19" s="2"/>
      <c r="F19" s="2"/>
      <c r="G19" s="2"/>
      <c r="H19" s="2"/>
      <c r="I19" s="2"/>
      <c r="J19" s="2"/>
      <c r="K19" s="2"/>
      <c r="L19" s="2"/>
      <c r="M19" s="2"/>
    </row>
    <row r="20" spans="1:16" ht="16.5" customHeight="1">
      <c r="A20" s="344" t="s">
        <v>6</v>
      </c>
      <c r="B20" s="347" t="s">
        <v>241</v>
      </c>
      <c r="C20" s="348"/>
      <c r="D20" s="344"/>
      <c r="E20" s="345" t="s">
        <v>5</v>
      </c>
      <c r="F20" s="345"/>
      <c r="G20" s="345"/>
      <c r="H20" s="347" t="s">
        <v>4</v>
      </c>
      <c r="I20" s="348"/>
      <c r="J20" s="348"/>
      <c r="K20" s="343"/>
      <c r="L20" s="343"/>
      <c r="M20" s="343"/>
      <c r="N20" s="343"/>
      <c r="O20" s="343"/>
      <c r="P20" s="343"/>
    </row>
    <row r="21" spans="1:16" ht="16.5" customHeight="1">
      <c r="A21" s="346"/>
      <c r="B21" s="27" t="s">
        <v>3</v>
      </c>
      <c r="C21" s="27" t="s">
        <v>2</v>
      </c>
      <c r="D21" s="27" t="s">
        <v>1</v>
      </c>
      <c r="E21" s="27" t="s">
        <v>3</v>
      </c>
      <c r="F21" s="27" t="s">
        <v>2</v>
      </c>
      <c r="G21" s="27" t="s">
        <v>1</v>
      </c>
      <c r="H21" s="27" t="s">
        <v>3</v>
      </c>
      <c r="I21" s="27" t="s">
        <v>2</v>
      </c>
      <c r="J21" s="26" t="s">
        <v>1</v>
      </c>
      <c r="K21" s="25"/>
      <c r="L21" s="25"/>
      <c r="M21" s="25"/>
      <c r="N21" s="25"/>
      <c r="O21" s="25"/>
      <c r="P21" s="25"/>
    </row>
    <row r="22" spans="1:16" s="22" customFormat="1" ht="16.5" customHeight="1">
      <c r="A22" s="24">
        <f>A14</f>
        <v>19</v>
      </c>
      <c r="B22" s="20">
        <v>4039</v>
      </c>
      <c r="C22" s="23">
        <v>4107</v>
      </c>
      <c r="D22" s="19">
        <v>101.7</v>
      </c>
      <c r="E22" s="23">
        <v>89369</v>
      </c>
      <c r="F22" s="23">
        <v>56751</v>
      </c>
      <c r="G22" s="19">
        <v>63.5</v>
      </c>
      <c r="H22" s="18" t="s">
        <v>0</v>
      </c>
      <c r="I22" s="18">
        <v>183</v>
      </c>
      <c r="J22" s="16" t="s">
        <v>0</v>
      </c>
      <c r="K22" s="15"/>
      <c r="L22" s="15"/>
      <c r="M22" s="14"/>
      <c r="N22" s="15"/>
      <c r="O22" s="15"/>
      <c r="P22" s="14"/>
    </row>
    <row r="23" spans="1:16" s="22" customFormat="1" ht="16.5" customHeight="1">
      <c r="A23" s="21">
        <f>A22+1</f>
        <v>20</v>
      </c>
      <c r="B23" s="20">
        <v>8521</v>
      </c>
      <c r="C23" s="23">
        <v>8142</v>
      </c>
      <c r="D23" s="19">
        <v>95.6</v>
      </c>
      <c r="E23" s="23">
        <v>91486</v>
      </c>
      <c r="F23" s="23">
        <v>58803</v>
      </c>
      <c r="G23" s="19">
        <v>64.3</v>
      </c>
      <c r="H23" s="18" t="s">
        <v>0</v>
      </c>
      <c r="I23" s="18">
        <v>562</v>
      </c>
      <c r="J23" s="16" t="s">
        <v>0</v>
      </c>
      <c r="K23" s="15"/>
      <c r="L23" s="15"/>
      <c r="M23" s="14"/>
      <c r="N23" s="15"/>
      <c r="O23" s="15"/>
      <c r="P23" s="14"/>
    </row>
    <row r="24" spans="1:16" s="22" customFormat="1" ht="16.5" customHeight="1">
      <c r="A24" s="21">
        <f>A23+1</f>
        <v>21</v>
      </c>
      <c r="B24" s="20">
        <v>8040</v>
      </c>
      <c r="C24" s="15">
        <v>7620</v>
      </c>
      <c r="D24" s="19">
        <v>94.8</v>
      </c>
      <c r="E24" s="15">
        <v>93642</v>
      </c>
      <c r="F24" s="15">
        <v>57158</v>
      </c>
      <c r="G24" s="19">
        <v>61</v>
      </c>
      <c r="H24" s="18" t="s">
        <v>0</v>
      </c>
      <c r="I24" s="17">
        <v>2771</v>
      </c>
      <c r="J24" s="16" t="s">
        <v>0</v>
      </c>
      <c r="K24" s="15"/>
      <c r="L24" s="15"/>
      <c r="M24" s="14"/>
      <c r="N24" s="15"/>
      <c r="O24" s="15"/>
      <c r="P24" s="14"/>
    </row>
    <row r="25" spans="1:16" s="13" customFormat="1" ht="16.5" customHeight="1">
      <c r="A25" s="21">
        <f>A24+1</f>
        <v>22</v>
      </c>
      <c r="B25" s="20">
        <v>7988</v>
      </c>
      <c r="C25" s="15">
        <v>7889</v>
      </c>
      <c r="D25" s="19">
        <v>98.8</v>
      </c>
      <c r="E25" s="15">
        <v>96391</v>
      </c>
      <c r="F25" s="15">
        <v>60428</v>
      </c>
      <c r="G25" s="19">
        <v>62.7</v>
      </c>
      <c r="H25" s="18" t="s">
        <v>0</v>
      </c>
      <c r="I25" s="17">
        <v>26908</v>
      </c>
      <c r="J25" s="16" t="s">
        <v>0</v>
      </c>
      <c r="K25" s="15"/>
      <c r="L25" s="15"/>
      <c r="M25" s="14"/>
      <c r="N25" s="15"/>
      <c r="O25" s="15"/>
      <c r="P25" s="14"/>
    </row>
    <row r="26" spans="1:16" ht="16.5" customHeight="1" thickBot="1">
      <c r="A26" s="12">
        <f>A25+1</f>
        <v>23</v>
      </c>
      <c r="B26" s="11">
        <v>7954</v>
      </c>
      <c r="C26" s="10">
        <v>6647</v>
      </c>
      <c r="D26" s="9">
        <v>83.6</v>
      </c>
      <c r="E26" s="11">
        <v>96872</v>
      </c>
      <c r="F26" s="10">
        <v>52246</v>
      </c>
      <c r="G26" s="9">
        <v>53.9</v>
      </c>
      <c r="H26" s="8" t="s">
        <v>0</v>
      </c>
      <c r="I26" s="7">
        <v>31717</v>
      </c>
      <c r="J26" s="6" t="s">
        <v>0</v>
      </c>
      <c r="K26" s="5"/>
      <c r="L26" s="5"/>
      <c r="M26" s="4"/>
      <c r="N26" s="5"/>
      <c r="O26" s="5"/>
      <c r="P26" s="4"/>
    </row>
    <row r="27" spans="1:13" ht="15" customHeight="1">
      <c r="A27" s="2" t="s">
        <v>242</v>
      </c>
      <c r="E27" s="2"/>
      <c r="F27" s="2"/>
      <c r="G27" s="2"/>
      <c r="H27" s="2"/>
      <c r="I27" s="2"/>
      <c r="J27" s="2"/>
      <c r="K27" s="2"/>
      <c r="L27" s="2"/>
      <c r="M27" s="2"/>
    </row>
    <row r="28" spans="11:13" ht="13.5">
      <c r="K28" s="2"/>
      <c r="L28" s="2"/>
      <c r="M28" s="2"/>
    </row>
    <row r="29" spans="11:13" ht="13.5">
      <c r="K29" s="2"/>
      <c r="L29" s="3"/>
      <c r="M29" s="2"/>
    </row>
    <row r="30" spans="11:13" ht="13.5">
      <c r="K30" s="2"/>
      <c r="L30" s="2"/>
      <c r="M30" s="2"/>
    </row>
    <row r="31" spans="11:13" ht="13.5">
      <c r="K31" s="2"/>
      <c r="L31" s="2"/>
      <c r="M31" s="2"/>
    </row>
    <row r="32" spans="11:13" ht="13.5">
      <c r="K32" s="2"/>
      <c r="L32" s="2"/>
      <c r="M32" s="2"/>
    </row>
    <row r="33" spans="11:13" ht="13.5">
      <c r="K33" s="2"/>
      <c r="L33" s="2"/>
      <c r="M33" s="2"/>
    </row>
  </sheetData>
  <sheetProtection/>
  <mergeCells count="15">
    <mergeCell ref="A1:J1"/>
    <mergeCell ref="A4:A5"/>
    <mergeCell ref="B4:D4"/>
    <mergeCell ref="E4:G4"/>
    <mergeCell ref="H4:J4"/>
    <mergeCell ref="H20:J20"/>
    <mergeCell ref="H12:J12"/>
    <mergeCell ref="K20:M20"/>
    <mergeCell ref="N20:P20"/>
    <mergeCell ref="E12:G12"/>
    <mergeCell ref="A20:A21"/>
    <mergeCell ref="B20:D20"/>
    <mergeCell ref="E20:G20"/>
    <mergeCell ref="A12:A13"/>
    <mergeCell ref="B12:D12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SheetLayoutView="70" zoomScalePageLayoutView="0" workbookViewId="0" topLeftCell="A1">
      <selection activeCell="B52" sqref="B52"/>
    </sheetView>
  </sheetViews>
  <sheetFormatPr defaultColWidth="9.140625" defaultRowHeight="15"/>
  <cols>
    <col min="1" max="1" width="12.28125" style="47" customWidth="1"/>
    <col min="2" max="2" width="18.140625" style="47" customWidth="1"/>
    <col min="3" max="7" width="10.421875" style="46" customWidth="1"/>
    <col min="8" max="8" width="15.8515625" style="46" customWidth="1"/>
    <col min="9" max="10" width="6.421875" style="46" bestFit="1" customWidth="1"/>
    <col min="11" max="11" width="9.421875" style="55" bestFit="1" customWidth="1"/>
    <col min="12" max="12" width="5.421875" style="46" bestFit="1" customWidth="1"/>
    <col min="13" max="13" width="9.421875" style="46" bestFit="1" customWidth="1"/>
    <col min="14" max="28" width="5.57421875" style="46" customWidth="1"/>
    <col min="29" max="16384" width="9.00390625" style="46" customWidth="1"/>
  </cols>
  <sheetData>
    <row r="1" spans="1:11" ht="18.75" customHeight="1">
      <c r="A1" s="356" t="s">
        <v>25</v>
      </c>
      <c r="B1" s="356"/>
      <c r="C1" s="356"/>
      <c r="D1" s="356"/>
      <c r="E1" s="356"/>
      <c r="F1" s="356"/>
      <c r="G1" s="356"/>
      <c r="H1" s="54"/>
      <c r="I1" s="54"/>
      <c r="J1" s="54"/>
      <c r="K1" s="67"/>
    </row>
    <row r="2" spans="1:11" ht="13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67"/>
    </row>
    <row r="3" spans="7:12" s="47" customFormat="1" ht="18" customHeight="1" thickBot="1">
      <c r="G3" s="53" t="s">
        <v>24</v>
      </c>
      <c r="I3" s="49"/>
      <c r="K3" s="53"/>
      <c r="L3" s="49"/>
    </row>
    <row r="4" spans="1:11" s="47" customFormat="1" ht="18" customHeight="1">
      <c r="A4" s="350" t="s">
        <v>29</v>
      </c>
      <c r="B4" s="352" t="s">
        <v>28</v>
      </c>
      <c r="C4" s="354" t="s">
        <v>27</v>
      </c>
      <c r="D4" s="355"/>
      <c r="E4" s="355"/>
      <c r="F4" s="355"/>
      <c r="G4" s="355"/>
      <c r="H4" s="66"/>
      <c r="I4" s="51"/>
      <c r="J4" s="49"/>
      <c r="K4" s="53"/>
    </row>
    <row r="5" spans="1:8" s="47" customFormat="1" ht="18" customHeight="1">
      <c r="A5" s="351"/>
      <c r="B5" s="353"/>
      <c r="C5" s="52" t="s">
        <v>22</v>
      </c>
      <c r="D5" s="65" t="s">
        <v>21</v>
      </c>
      <c r="E5" s="65" t="s">
        <v>20</v>
      </c>
      <c r="F5" s="65" t="s">
        <v>19</v>
      </c>
      <c r="G5" s="64" t="s">
        <v>18</v>
      </c>
      <c r="H5" s="63"/>
    </row>
    <row r="6" spans="1:11" ht="16.5" customHeight="1">
      <c r="A6" s="61"/>
      <c r="B6" s="81" t="s">
        <v>19</v>
      </c>
      <c r="C6" s="68">
        <v>195</v>
      </c>
      <c r="D6" s="69">
        <v>1104</v>
      </c>
      <c r="E6" s="70">
        <v>497</v>
      </c>
      <c r="F6" s="69">
        <v>1796</v>
      </c>
      <c r="G6" s="69">
        <v>83</v>
      </c>
      <c r="K6" s="46"/>
    </row>
    <row r="7" spans="1:11" ht="16.5" customHeight="1">
      <c r="A7" s="50">
        <v>19</v>
      </c>
      <c r="B7" s="81" t="s">
        <v>23</v>
      </c>
      <c r="C7" s="68">
        <v>154</v>
      </c>
      <c r="D7" s="69">
        <v>889</v>
      </c>
      <c r="E7" s="70" t="s">
        <v>7</v>
      </c>
      <c r="F7" s="69">
        <v>1043</v>
      </c>
      <c r="G7" s="69">
        <v>59</v>
      </c>
      <c r="K7" s="46"/>
    </row>
    <row r="8" spans="1:11" ht="16.5" customHeight="1">
      <c r="A8" s="62"/>
      <c r="B8" s="81" t="s">
        <v>26</v>
      </c>
      <c r="C8" s="71">
        <v>41</v>
      </c>
      <c r="D8" s="72">
        <v>215</v>
      </c>
      <c r="E8" s="73">
        <v>497</v>
      </c>
      <c r="F8" s="72">
        <v>753</v>
      </c>
      <c r="G8" s="72">
        <v>24</v>
      </c>
      <c r="K8" s="46"/>
    </row>
    <row r="9" spans="1:11" ht="16.5" customHeight="1">
      <c r="A9" s="61"/>
      <c r="B9" s="81" t="s">
        <v>19</v>
      </c>
      <c r="C9" s="69">
        <v>66</v>
      </c>
      <c r="D9" s="69">
        <v>1289</v>
      </c>
      <c r="E9" s="70">
        <v>453</v>
      </c>
      <c r="F9" s="69">
        <v>1808</v>
      </c>
      <c r="G9" s="69">
        <v>80</v>
      </c>
      <c r="K9" s="46"/>
    </row>
    <row r="10" spans="1:11" ht="16.5" customHeight="1">
      <c r="A10" s="60">
        <f>A7+1</f>
        <v>20</v>
      </c>
      <c r="B10" s="81" t="s">
        <v>23</v>
      </c>
      <c r="C10" s="69">
        <v>40</v>
      </c>
      <c r="D10" s="69">
        <v>1110</v>
      </c>
      <c r="E10" s="70" t="s">
        <v>7</v>
      </c>
      <c r="F10" s="69">
        <v>1150</v>
      </c>
      <c r="G10" s="69">
        <v>56</v>
      </c>
      <c r="K10" s="46"/>
    </row>
    <row r="11" spans="1:11" ht="16.5" customHeight="1">
      <c r="A11" s="59"/>
      <c r="B11" s="81" t="s">
        <v>26</v>
      </c>
      <c r="C11" s="74">
        <v>26</v>
      </c>
      <c r="D11" s="72">
        <v>179</v>
      </c>
      <c r="E11" s="73">
        <v>453</v>
      </c>
      <c r="F11" s="72">
        <v>658</v>
      </c>
      <c r="G11" s="72">
        <v>24</v>
      </c>
      <c r="K11" s="46"/>
    </row>
    <row r="12" spans="1:11" ht="16.5" customHeight="1">
      <c r="A12" s="58"/>
      <c r="B12" s="81" t="s">
        <v>19</v>
      </c>
      <c r="C12" s="69">
        <v>27</v>
      </c>
      <c r="D12" s="69">
        <v>1071</v>
      </c>
      <c r="E12" s="70">
        <v>463</v>
      </c>
      <c r="F12" s="69">
        <v>1561</v>
      </c>
      <c r="G12" s="69">
        <v>68</v>
      </c>
      <c r="K12" s="46"/>
    </row>
    <row r="13" spans="1:11" ht="16.5" customHeight="1">
      <c r="A13" s="60">
        <f>A10+1</f>
        <v>21</v>
      </c>
      <c r="B13" s="81" t="s">
        <v>23</v>
      </c>
      <c r="C13" s="69" t="s">
        <v>7</v>
      </c>
      <c r="D13" s="69">
        <v>892</v>
      </c>
      <c r="E13" s="70" t="s">
        <v>7</v>
      </c>
      <c r="F13" s="69">
        <v>892</v>
      </c>
      <c r="G13" s="69">
        <v>44</v>
      </c>
      <c r="K13" s="46"/>
    </row>
    <row r="14" spans="1:11" ht="16.5" customHeight="1">
      <c r="A14" s="59"/>
      <c r="B14" s="81" t="s">
        <v>26</v>
      </c>
      <c r="C14" s="74">
        <v>27</v>
      </c>
      <c r="D14" s="72">
        <v>179</v>
      </c>
      <c r="E14" s="73">
        <v>463</v>
      </c>
      <c r="F14" s="72">
        <v>669</v>
      </c>
      <c r="G14" s="72">
        <v>24</v>
      </c>
      <c r="K14" s="46"/>
    </row>
    <row r="15" spans="1:11" ht="16.5" customHeight="1">
      <c r="A15" s="58"/>
      <c r="B15" s="81" t="s">
        <v>19</v>
      </c>
      <c r="C15" s="69">
        <v>15</v>
      </c>
      <c r="D15" s="69">
        <v>1245</v>
      </c>
      <c r="E15" s="70">
        <v>486</v>
      </c>
      <c r="F15" s="69">
        <v>1746</v>
      </c>
      <c r="G15" s="69">
        <v>69</v>
      </c>
      <c r="K15" s="46"/>
    </row>
    <row r="16" spans="1:11" ht="16.5" customHeight="1">
      <c r="A16" s="60">
        <f>A13+1</f>
        <v>22</v>
      </c>
      <c r="B16" s="81" t="s">
        <v>23</v>
      </c>
      <c r="C16" s="70" t="s">
        <v>7</v>
      </c>
      <c r="D16" s="69">
        <v>1107</v>
      </c>
      <c r="E16" s="70" t="s">
        <v>7</v>
      </c>
      <c r="F16" s="69">
        <v>1107</v>
      </c>
      <c r="G16" s="69">
        <v>45</v>
      </c>
      <c r="K16" s="46"/>
    </row>
    <row r="17" spans="1:11" ht="16.5" customHeight="1">
      <c r="A17" s="59"/>
      <c r="B17" s="81" t="s">
        <v>26</v>
      </c>
      <c r="C17" s="74">
        <v>15</v>
      </c>
      <c r="D17" s="72">
        <v>138</v>
      </c>
      <c r="E17" s="73">
        <v>486</v>
      </c>
      <c r="F17" s="72">
        <v>639</v>
      </c>
      <c r="G17" s="72">
        <v>24</v>
      </c>
      <c r="K17" s="46"/>
    </row>
    <row r="18" spans="1:11" ht="16.5" customHeight="1">
      <c r="A18" s="58"/>
      <c r="B18" s="81" t="s">
        <v>19</v>
      </c>
      <c r="C18" s="75">
        <v>43</v>
      </c>
      <c r="D18" s="76">
        <v>1409</v>
      </c>
      <c r="E18" s="77">
        <v>414</v>
      </c>
      <c r="F18" s="76">
        <v>1866</v>
      </c>
      <c r="G18" s="76">
        <v>45</v>
      </c>
      <c r="K18" s="46"/>
    </row>
    <row r="19" spans="1:11" ht="16.5" customHeight="1">
      <c r="A19" s="57">
        <f>A16+1</f>
        <v>23</v>
      </c>
      <c r="B19" s="81" t="s">
        <v>23</v>
      </c>
      <c r="C19" s="291" t="s">
        <v>7</v>
      </c>
      <c r="D19" s="76">
        <v>1135</v>
      </c>
      <c r="E19" s="77" t="s">
        <v>7</v>
      </c>
      <c r="F19" s="76">
        <v>1135</v>
      </c>
      <c r="G19" s="76">
        <v>34</v>
      </c>
      <c r="K19" s="46"/>
    </row>
    <row r="20" spans="1:11" ht="16.5" customHeight="1" thickBot="1">
      <c r="A20" s="56"/>
      <c r="B20" s="82" t="s">
        <v>26</v>
      </c>
      <c r="C20" s="78">
        <v>43</v>
      </c>
      <c r="D20" s="79">
        <v>274</v>
      </c>
      <c r="E20" s="80">
        <v>414</v>
      </c>
      <c r="F20" s="79">
        <v>731</v>
      </c>
      <c r="G20" s="79">
        <v>11</v>
      </c>
      <c r="K20" s="46"/>
    </row>
    <row r="21" spans="1:11" s="47" customFormat="1" ht="13.5">
      <c r="A21" s="49" t="s">
        <v>243</v>
      </c>
      <c r="B21" s="49"/>
      <c r="C21" s="49"/>
      <c r="D21" s="49"/>
      <c r="E21" s="49"/>
      <c r="I21" s="49"/>
      <c r="K21" s="53"/>
    </row>
    <row r="22" spans="1:11" s="47" customFormat="1" ht="13.5">
      <c r="A22" s="47" t="s">
        <v>17</v>
      </c>
      <c r="I22" s="49"/>
      <c r="K22" s="53"/>
    </row>
    <row r="23" spans="1:9" ht="13.5">
      <c r="A23" s="46"/>
      <c r="B23" s="46"/>
      <c r="I23" s="48"/>
    </row>
    <row r="24" spans="1:9" ht="13.5">
      <c r="A24" s="46"/>
      <c r="B24" s="46"/>
      <c r="I24" s="48"/>
    </row>
    <row r="25" spans="1:9" ht="13.5">
      <c r="A25" s="46"/>
      <c r="B25" s="46"/>
      <c r="I25" s="48"/>
    </row>
    <row r="26" spans="1:9" ht="13.5">
      <c r="A26" s="46"/>
      <c r="B26" s="46"/>
      <c r="I26" s="48"/>
    </row>
    <row r="27" spans="1:9" ht="13.5">
      <c r="A27" s="46"/>
      <c r="B27" s="46"/>
      <c r="I27" s="48"/>
    </row>
    <row r="28" spans="1:9" ht="13.5">
      <c r="A28" s="46"/>
      <c r="B28" s="46"/>
      <c r="I28" s="48"/>
    </row>
    <row r="29" spans="1:9" ht="13.5">
      <c r="A29" s="46"/>
      <c r="B29" s="46"/>
      <c r="I29" s="48"/>
    </row>
    <row r="30" spans="1:9" ht="13.5">
      <c r="A30" s="46"/>
      <c r="B30" s="46"/>
      <c r="I30" s="48"/>
    </row>
    <row r="31" spans="1:9" ht="13.5">
      <c r="A31" s="46"/>
      <c r="B31" s="46"/>
      <c r="I31" s="48"/>
    </row>
    <row r="32" spans="1:9" ht="13.5">
      <c r="A32" s="46"/>
      <c r="B32" s="46"/>
      <c r="I32" s="48"/>
    </row>
    <row r="33" s="46" customFormat="1" ht="13.5">
      <c r="I33" s="48"/>
    </row>
  </sheetData>
  <sheetProtection/>
  <mergeCells count="4">
    <mergeCell ref="A4:A5"/>
    <mergeCell ref="B4:B5"/>
    <mergeCell ref="C4:G4"/>
    <mergeCell ref="A1:G1"/>
  </mergeCells>
  <printOptions/>
  <pageMargins left="0.5905511811023623" right="0.5905511811023623" top="0.5118110236220472" bottom="0.3937007874015748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guser</cp:lastModifiedBy>
  <dcterms:created xsi:type="dcterms:W3CDTF">2011-07-26T02:17:51Z</dcterms:created>
  <dcterms:modified xsi:type="dcterms:W3CDTF">2013-03-06T00:37:08Z</dcterms:modified>
  <cp:category/>
  <cp:version/>
  <cp:contentType/>
  <cp:contentStatus/>
</cp:coreProperties>
</file>