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</sheets>
  <definedNames>
    <definedName name="_xlnm.Print_Area" localSheetId="0">'15-1'!$A$3:$I$49</definedName>
    <definedName name="_xlnm.Print_Area" localSheetId="9">'15-10'!$A$3:$L$14</definedName>
    <definedName name="_xlnm.Print_Area" localSheetId="10">'15-11'!$A$1:$O$49</definedName>
    <definedName name="_xlnm.Print_Area" localSheetId="1">'15-2'!$A$2:$L$57</definedName>
    <definedName name="_xlnm.Print_Area" localSheetId="2">'15-3'!$A$3:$L$42</definedName>
    <definedName name="_xlnm.Print_Area" localSheetId="3">'15-4'!$A$1:$G$29</definedName>
    <definedName name="_xlnm.Print_Area" localSheetId="4">'15-5'!$A$1:$H$26</definedName>
    <definedName name="_xlnm.Print_Area" localSheetId="5">'15-6'!$A$1:$G$26</definedName>
    <definedName name="_xlnm.Print_Area" localSheetId="6">'15-7'!$A$3:$J$51</definedName>
    <definedName name="_xlnm.Print_Area" localSheetId="7">'15-8'!$A$1:$H$17</definedName>
    <definedName name="_xlnm.Print_Area" localSheetId="8">'15-9'!$A$3:$D$12</definedName>
  </definedNames>
  <calcPr fullCalcOnLoad="1"/>
</workbook>
</file>

<file path=xl/sharedStrings.xml><?xml version="1.0" encoding="utf-8"?>
<sst xmlns="http://schemas.openxmlformats.org/spreadsheetml/2006/main" count="584" uniqueCount="338">
  <si>
    <t>１５－８　競輪開催実績</t>
  </si>
  <si>
    <t>（単位：回，日，人，円）</t>
  </si>
  <si>
    <t>区　　　　　分</t>
  </si>
  <si>
    <t>普通競輪</t>
  </si>
  <si>
    <t>開催回数</t>
  </si>
  <si>
    <t>開催日数</t>
  </si>
  <si>
    <t>入場者数</t>
  </si>
  <si>
    <t>入場料</t>
  </si>
  <si>
    <t>車券売上高</t>
  </si>
  <si>
    <t>財団法人
ＪＫＡ交付金</t>
  </si>
  <si>
    <t>中四国自転車
競技会委託料
(交付金)</t>
  </si>
  <si>
    <t>開催経費</t>
  </si>
  <si>
    <t>公営企業金融
公庫納付金</t>
  </si>
  <si>
    <t>-</t>
  </si>
  <si>
    <t>資料：高松市産業経済部競輪局事業課</t>
  </si>
  <si>
    <t>１５－９　競輪事業の収支</t>
  </si>
  <si>
    <t>（単位：千円）</t>
  </si>
  <si>
    <t>年　    　　度</t>
  </si>
  <si>
    <t>純 収 入 金 額</t>
  </si>
  <si>
    <t>総 収 入 金 額</t>
  </si>
  <si>
    <t>支  出  金  額</t>
  </si>
  <si>
    <t>１５－１０　市有財産（工作物・立木竹）の現況</t>
  </si>
  <si>
    <t>（平成22年3月31日現在）</t>
  </si>
  <si>
    <t>（単位：個）</t>
  </si>
  <si>
    <t>種　　　  目</t>
  </si>
  <si>
    <t>数量</t>
  </si>
  <si>
    <t>(１)</t>
  </si>
  <si>
    <t>工作物</t>
  </si>
  <si>
    <t>暖 　房 　施　設</t>
  </si>
  <si>
    <t>望 楼・塔</t>
  </si>
  <si>
    <t>門</t>
  </si>
  <si>
    <t>空 　調 　施　設</t>
  </si>
  <si>
    <t>昇降機</t>
  </si>
  <si>
    <t>囲 障(ｍ)</t>
  </si>
  <si>
    <t>消 　火 　施　設</t>
  </si>
  <si>
    <t>加熱施設</t>
  </si>
  <si>
    <t>給排水施設</t>
  </si>
  <si>
    <t>汚水(物)処理施設</t>
  </si>
  <si>
    <t>置場</t>
  </si>
  <si>
    <t>池井</t>
  </si>
  <si>
    <t>通信 ・ 放送施設</t>
  </si>
  <si>
    <t>計測装置</t>
  </si>
  <si>
    <t>貯槽</t>
  </si>
  <si>
    <t>橋  り   ょ   う</t>
  </si>
  <si>
    <t>諸標</t>
  </si>
  <si>
    <t>照明施設</t>
  </si>
  <si>
    <t>電   気   施  設</t>
  </si>
  <si>
    <t>その他</t>
  </si>
  <si>
    <t>冷房施設</t>
  </si>
  <si>
    <t>機   械   施  設</t>
  </si>
  <si>
    <t>(２)</t>
  </si>
  <si>
    <r>
      <t>立木竹（m</t>
    </r>
    <r>
      <rPr>
        <b/>
        <vertAlign val="superscript"/>
        <sz val="11"/>
        <rFont val="ＭＳ ゴシック"/>
        <family val="3"/>
      </rPr>
      <t>3</t>
    </r>
    <r>
      <rPr>
        <b/>
        <sz val="11"/>
        <rFont val="ＭＳ ゴシック"/>
        <family val="3"/>
      </rPr>
      <t>）</t>
    </r>
  </si>
  <si>
    <t>資料：高松市財務部財産活用課</t>
  </si>
  <si>
    <t>１５－１１　市有財産（工作物・立木竹を除く）の現況</t>
  </si>
  <si>
    <t>（各年3月31日現在）</t>
  </si>
  <si>
    <t>区　　　　　　　　　　　　　分</t>
  </si>
  <si>
    <t>(1) 土　　　　　地</t>
  </si>
  <si>
    <t>㎡</t>
  </si>
  <si>
    <t>㎡</t>
  </si>
  <si>
    <t>高松勤労者総合福祉振興協会出捐金</t>
  </si>
  <si>
    <t>円</t>
  </si>
  <si>
    <t>-</t>
  </si>
  <si>
    <t>本庁舎</t>
  </si>
  <si>
    <t>高松観光コンベンション・ビューロー出捐金</t>
  </si>
  <si>
    <t>その他の行政機関</t>
  </si>
  <si>
    <t>財団法人香川県農業振興公社出捐金</t>
  </si>
  <si>
    <t>公共用財産</t>
  </si>
  <si>
    <t>株式会社ケーブルメディア四国出資金</t>
  </si>
  <si>
    <t>普通財産</t>
  </si>
  <si>
    <t>株式会社高松市食肉卸売市場公社出資金</t>
  </si>
  <si>
    <t>財団法人かがわ産業支援財団出捐金</t>
  </si>
  <si>
    <t>(2) 建　　　　　物</t>
  </si>
  <si>
    <t>椛川ダム建設事業出資金</t>
  </si>
  <si>
    <t>財団法人高松市文化芸術財団基本財産出捐金</t>
  </si>
  <si>
    <t>高松市塩江簡易水道事業会計出資金</t>
  </si>
  <si>
    <t>塩江温泉旅館飲食協同組合出資金</t>
  </si>
  <si>
    <t>有限会社湯遊しおのえ出資金</t>
  </si>
  <si>
    <t>塩江町森林組合出資金</t>
  </si>
  <si>
    <t>(3) 物　　　　　権</t>
  </si>
  <si>
    <t>国分寺町水道事業会計出資金</t>
  </si>
  <si>
    <t>地上権</t>
  </si>
  <si>
    <t>香南地域振興有限会社出資金</t>
  </si>
  <si>
    <t>香川東部森林組合出資金</t>
  </si>
  <si>
    <t>(4) 有　価　証　券</t>
  </si>
  <si>
    <t>円</t>
  </si>
  <si>
    <t>有限会社香南町農業振興公社出資金</t>
  </si>
  <si>
    <t>株券</t>
  </si>
  <si>
    <t>社会福祉法人志度玉浦園出捐金</t>
  </si>
  <si>
    <t>香川県下水道公社出捐金</t>
  </si>
  <si>
    <t>(5) 出資による権利</t>
  </si>
  <si>
    <t>地方公営企業等金融機構出資金</t>
  </si>
  <si>
    <t>香川県漁業信用基金協会出資金</t>
  </si>
  <si>
    <t>香川県農業信用基金協会出資金</t>
  </si>
  <si>
    <t>香川県信用保証協会出捐金</t>
  </si>
  <si>
    <t>高松市水道事業会計出資金</t>
  </si>
  <si>
    <t>高松市病院事業出資金(市民病院分）</t>
  </si>
  <si>
    <t>高松市病院事業出資金(香川病院分）</t>
  </si>
  <si>
    <t>高松市土地開発公社出捐金</t>
  </si>
  <si>
    <t>香川県青果物生産出荷安定基金協会出捐金</t>
  </si>
  <si>
    <t>香川県水産振興基金出捐金</t>
  </si>
  <si>
    <t>高松市学校給食会出資金</t>
  </si>
  <si>
    <t>香川県環境保全公社出捐金</t>
  </si>
  <si>
    <t>高松市福祉事業団出資金</t>
  </si>
  <si>
    <t>太平洋戦全国空爆犠牲者慰霊協会出捐金</t>
  </si>
  <si>
    <t>香川県市町村職員互助会出捐金</t>
  </si>
  <si>
    <t>高松市スポーツ振興事業団出資金</t>
  </si>
  <si>
    <t>高松市花と緑の協会出捐金</t>
  </si>
  <si>
    <t>リバーフロント整備センター出捐金</t>
  </si>
  <si>
    <t>財団法人香川いのちのリレー財団出捐金</t>
  </si>
  <si>
    <t>高松市国際交流協会基本財産出捐金</t>
  </si>
  <si>
    <t>香川県眼球銀行出捐金</t>
  </si>
  <si>
    <t>財団法人かがわ健康福祉機構出捐金</t>
  </si>
  <si>
    <t>香川県暴力追放運動推進センター出捐金</t>
  </si>
  <si>
    <t>１５－１　高松市歳入歳出決算</t>
  </si>
  <si>
    <t>項    　　　　　　　目</t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</si>
  <si>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</si>
  <si>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</si>
  <si>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</si>
  <si>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</si>
  <si>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</si>
  <si>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</si>
  <si>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</si>
  <si>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国民健康保険事業</t>
  </si>
  <si>
    <t>老人福祉センター
奥の湯温泉事業</t>
  </si>
  <si>
    <t>老人保健事業</t>
  </si>
  <si>
    <t>後期高齢者医療事業</t>
  </si>
  <si>
    <t>介護保険事業</t>
  </si>
  <si>
    <t>特別養護老人ホーム事業</t>
  </si>
  <si>
    <t>母子寡婦福祉資金貸付事業</t>
  </si>
  <si>
    <t>食肉センター事業</t>
  </si>
  <si>
    <t>競輪事業</t>
  </si>
  <si>
    <t>中央卸売市場事業</t>
  </si>
  <si>
    <t>中小企業勤労者福祉共済事業</t>
  </si>
  <si>
    <t>奥の湯温泉事業</t>
  </si>
  <si>
    <t>農業集落排水事業</t>
  </si>
  <si>
    <t>土地区画整理換地清算事業</t>
  </si>
  <si>
    <t>太田第２土地区画整理事業</t>
  </si>
  <si>
    <t>駐車場事業</t>
  </si>
  <si>
    <t>下水道事業</t>
  </si>
  <si>
    <t>資料：高松市財務部財政課，出納室</t>
  </si>
  <si>
    <t>１５－２　一般会計歳入決算</t>
  </si>
  <si>
    <t>款  　   　　項</t>
  </si>
  <si>
    <t>款           項</t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</si>
  <si>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</si>
  <si>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</si>
  <si>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</si>
  <si>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</si>
  <si>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</si>
  <si>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</si>
  <si>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</si>
  <si>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</si>
  <si>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</si>
  <si>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</si>
  <si>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</si>
  <si>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分担金</t>
  </si>
  <si>
    <t>特別土地保有税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</si>
  <si>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</si>
  <si>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</si>
  <si>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</si>
  <si>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</si>
  <si>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</si>
  <si>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</si>
  <si>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</si>
  <si>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地方揮発油譲与税</t>
  </si>
  <si>
    <t>自動車重量譲与税</t>
  </si>
  <si>
    <t>国庫支出金</t>
  </si>
  <si>
    <t>地方道路譲与税</t>
  </si>
  <si>
    <t>国庫負担金</t>
  </si>
  <si>
    <t>特別とん譲与税</t>
  </si>
  <si>
    <t>国庫補助金</t>
  </si>
  <si>
    <t>航空機燃料譲与税</t>
  </si>
  <si>
    <t>委託金</t>
  </si>
  <si>
    <t>所得譲与税</t>
  </si>
  <si>
    <t>県支出金</t>
  </si>
  <si>
    <t>利子割交付金</t>
  </si>
  <si>
    <t>県負担金</t>
  </si>
  <si>
    <t>県補助金</t>
  </si>
  <si>
    <t>配当割交付金</t>
  </si>
  <si>
    <t>財産収入</t>
  </si>
  <si>
    <t>財産運用収入</t>
  </si>
  <si>
    <t>株式等譲渡所得割交付金</t>
  </si>
  <si>
    <t>財産売払収入</t>
  </si>
  <si>
    <t>株式等譲渡所得割交付金</t>
  </si>
  <si>
    <t>寄附金</t>
  </si>
  <si>
    <t>地方消費税交付金</t>
  </si>
  <si>
    <t>繰入金</t>
  </si>
  <si>
    <t>ゴルフ場利用税交付金</t>
  </si>
  <si>
    <t>特別会計繰入金</t>
  </si>
  <si>
    <t>基金繰入金</t>
  </si>
  <si>
    <t>特別地方消費税交付金</t>
  </si>
  <si>
    <t>繰越金</t>
  </si>
  <si>
    <t>自動車取得税交付金</t>
  </si>
  <si>
    <t>諸収入</t>
  </si>
  <si>
    <t>延滞金、加算金及び過料</t>
  </si>
  <si>
    <t>市預金利子</t>
  </si>
  <si>
    <t>国有提供施設等所在
市町村助成交付金</t>
  </si>
  <si>
    <t>貸付金元利収入</t>
  </si>
  <si>
    <t>受託事業収入</t>
  </si>
  <si>
    <t>収益事業収入</t>
  </si>
  <si>
    <t>地方特例交付金</t>
  </si>
  <si>
    <t>雑入</t>
  </si>
  <si>
    <t>特別交付金</t>
  </si>
  <si>
    <t>市債</t>
  </si>
  <si>
    <t>地方税等減収補てん
臨時交付金</t>
  </si>
  <si>
    <t>地方交付税</t>
  </si>
  <si>
    <t>１５－３　一般会計歳出決算</t>
  </si>
  <si>
    <t>款項</t>
  </si>
  <si>
    <t>議会費</t>
  </si>
  <si>
    <t>土木費</t>
  </si>
  <si>
    <t>土木管理費</t>
  </si>
  <si>
    <t>道路
橋りょう費</t>
  </si>
  <si>
    <t>総務費</t>
  </si>
  <si>
    <t>河川費</t>
  </si>
  <si>
    <t>総務管理費</t>
  </si>
  <si>
    <t>港湾費</t>
  </si>
  <si>
    <t>徴税費</t>
  </si>
  <si>
    <t>都市計画費</t>
  </si>
  <si>
    <t>戸籍住民
基本台帳費</t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</si>
  <si>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</si>
  <si>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</si>
  <si>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</si>
  <si>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</si>
  <si>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</si>
  <si>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</si>
  <si>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</si>
  <si>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</si>
  <si>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</si>
  <si>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</si>
  <si>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</si>
  <si>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</si>
  <si>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</si>
  <si>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</si>
  <si>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</si>
  <si>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</si>
  <si>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</si>
  <si>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</si>
  <si>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</si>
  <si>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</si>
  <si>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</si>
  <si>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災害復旧費</t>
  </si>
  <si>
    <t>労働費</t>
  </si>
  <si>
    <t>農林水産施設
災害復旧費</t>
  </si>
  <si>
    <t>労働諸費</t>
  </si>
  <si>
    <t>土木施設
災害復旧費</t>
  </si>
  <si>
    <t>農林水産業費</t>
  </si>
  <si>
    <t>公債費</t>
  </si>
  <si>
    <t>農業費</t>
  </si>
  <si>
    <t>林業費</t>
  </si>
  <si>
    <t>水産業費</t>
  </si>
  <si>
    <t>諸支出金</t>
  </si>
  <si>
    <t>公営企業
支出金</t>
  </si>
  <si>
    <t>商工費</t>
  </si>
  <si>
    <t>予備費</t>
  </si>
  <si>
    <t>年  度  ・  種  類</t>
  </si>
  <si>
    <t>棟　　  数</t>
  </si>
  <si>
    <t>総 床 面 積</t>
  </si>
  <si>
    <t>総決定価格</t>
  </si>
  <si>
    <t>1㎡当たり単価</t>
  </si>
  <si>
    <t>木造家屋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</si>
  <si>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</si>
  <si>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</si>
  <si>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</si>
  <si>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</si>
  <si>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</si>
  <si>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</si>
  <si>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</si>
  <si>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</si>
  <si>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</si>
  <si>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</si>
  <si>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付属家</t>
  </si>
  <si>
    <t>木造以外の家屋</t>
  </si>
  <si>
    <t>住宅・アパート</t>
  </si>
  <si>
    <t>その他</t>
  </si>
  <si>
    <t>資料：高松市財務部資産税課</t>
  </si>
  <si>
    <t>年　度　・　種　類</t>
  </si>
  <si>
    <t>決 定 価 格</t>
  </si>
  <si>
    <t>課税標準額</t>
  </si>
  <si>
    <t>市長が価格を決定したもの</t>
  </si>
  <si>
    <t>総務大臣・県知事が価格を決定したもの</t>
  </si>
  <si>
    <t>法第349条の3等の規定の適用をうけるもの</t>
  </si>
  <si>
    <t>左以外のもの</t>
  </si>
  <si>
    <t>構築物</t>
  </si>
  <si>
    <t>機械および装置</t>
  </si>
  <si>
    <t>船舶</t>
  </si>
  <si>
    <t>航空機</t>
  </si>
  <si>
    <t>車両および運搬具</t>
  </si>
  <si>
    <t>工具器具および備品</t>
  </si>
  <si>
    <t>調整額</t>
  </si>
  <si>
    <t>総務大臣・県知事が
価格を決定したもの</t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</si>
  <si>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</si>
  <si>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</si>
  <si>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</si>
  <si>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</si>
  <si>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</si>
  <si>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</si>
  <si>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</si>
  <si>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</si>
  <si>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</si>
  <si>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</si>
  <si>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</si>
  <si>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</si>
  <si>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</si>
  <si>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</si>
  <si>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</si>
  <si>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</si>
  <si>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</si>
  <si>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</si>
  <si>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</si>
  <si>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</si>
  <si>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</si>
  <si>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</si>
  <si>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</si>
  <si>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</si>
  <si>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</si>
  <si>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</si>
  <si>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</si>
  <si>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</si>
  <si>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</si>
  <si>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</si>
  <si>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</si>
  <si>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区  　　　分</t>
  </si>
  <si>
    <t>調 定 額</t>
  </si>
  <si>
    <t>収 入 額</t>
  </si>
  <si>
    <t>市税総額</t>
  </si>
  <si>
    <t>現年課税分</t>
  </si>
  <si>
    <t>滞納繰越分</t>
  </si>
  <si>
    <t xml:space="preserve"> </t>
  </si>
  <si>
    <t>資料：高松市財務部納税課</t>
  </si>
  <si>
    <t>１５－４　固定資産評価額（家屋）</t>
  </si>
  <si>
    <t>（棟）</t>
  </si>
  <si>
    <t>（㎡）</t>
  </si>
  <si>
    <t>（千円）</t>
  </si>
  <si>
    <t>（円）</t>
  </si>
  <si>
    <t>１５－５　固定資産評価額（償却資産）</t>
  </si>
  <si>
    <t>-</t>
  </si>
  <si>
    <t>１５－６　固定資産評価額（土地）</t>
  </si>
  <si>
    <t>１５－７　市税税目別決算額</t>
  </si>
  <si>
    <t>（単位：千円）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</si>
</sst>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&quot;年度 &quot;"/>
    <numFmt numFmtId="178" formatCode="&quot;平 成 &quot;#&quot; 年 度&quot;"/>
    <numFmt numFmtId="179" formatCode="&quot;平成&quot;#&quot;年&quot;"/>
    <numFmt numFmtId="180" formatCode="&quot;平　成　&quot;#&quot;　年　度&quot;"/>
    <numFmt numFmtId="181" formatCode="#&quot;　　年　　度&quot;"/>
    <numFmt numFmtId="182" formatCode="#&quot; 年 度&quot;"/>
    <numFmt numFmtId="183" formatCode="#,##0;&quot;△ &quot;#,##0"/>
    <numFmt numFmtId="184" formatCode="&quot;平　成　&quot;##&quot;　年　度&quot;"/>
    <numFmt numFmtId="185" formatCode="&quot;平&quot;&quot;成&quot;##&quot;年&quot;&quot;度&quot;"/>
    <numFmt numFmtId="186" formatCode="##&quot;年&quot;&quot;度&quot;"/>
    <numFmt numFmtId="187" formatCode="#&quot;年度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11"/>
      <name val=" 明朝"/>
      <family val="3"/>
    </font>
    <font>
      <b/>
      <vertAlign val="superscript"/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519">
    <xf numFmtId="0" fontId="0" fillId="0" borderId="0" xfId="0" applyFont="1" applyAlignment="1">
      <alignment vertical="center"/>
    </xf>
    <xf numFmtId="0" fontId="6" fillId="0" borderId="0" xfId="66" applyFont="1">
      <alignment/>
      <protection/>
    </xf>
    <xf numFmtId="0" fontId="6" fillId="0" borderId="0" xfId="66" applyFont="1" applyAlignment="1">
      <alignment horizontal="right"/>
      <protection/>
    </xf>
    <xf numFmtId="0" fontId="6" fillId="0" borderId="10" xfId="66" applyFont="1" applyBorder="1">
      <alignment/>
      <protection/>
    </xf>
    <xf numFmtId="0" fontId="6" fillId="0" borderId="10" xfId="66" applyFont="1" applyBorder="1" applyAlignment="1">
      <alignment horizontal="right"/>
      <protection/>
    </xf>
    <xf numFmtId="176" fontId="6" fillId="0" borderId="11" xfId="66" applyNumberFormat="1" applyFont="1" applyFill="1" applyBorder="1" applyAlignment="1">
      <alignment horizontal="center" vertical="center"/>
      <protection/>
    </xf>
    <xf numFmtId="177" fontId="6" fillId="0" borderId="11" xfId="66" applyNumberFormat="1" applyFont="1" applyFill="1" applyBorder="1" applyAlignment="1">
      <alignment horizontal="center" vertical="center"/>
      <protection/>
    </xf>
    <xf numFmtId="177" fontId="7" fillId="0" borderId="11" xfId="66" applyNumberFormat="1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0" xfId="66" applyFont="1" applyBorder="1">
      <alignment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horizontal="distributed" vertical="center"/>
      <protection/>
    </xf>
    <xf numFmtId="0" fontId="6" fillId="0" borderId="15" xfId="66" applyFont="1" applyFill="1" applyBorder="1" applyAlignment="1">
      <alignment vertical="center"/>
      <protection/>
    </xf>
    <xf numFmtId="38" fontId="9" fillId="0" borderId="14" xfId="66" applyNumberFormat="1" applyFont="1" applyBorder="1" applyAlignment="1" applyProtection="1">
      <alignment horizontal="right" vertical="center"/>
      <protection locked="0"/>
    </xf>
    <xf numFmtId="38" fontId="7" fillId="0" borderId="14" xfId="66" applyNumberFormat="1" applyFont="1" applyBorder="1" applyAlignment="1" applyProtection="1">
      <alignment horizontal="right" vertical="center"/>
      <protection locked="0"/>
    </xf>
    <xf numFmtId="0" fontId="6" fillId="0" borderId="0" xfId="66" applyFont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6" fillId="0" borderId="16" xfId="66" applyFont="1" applyFill="1" applyBorder="1" applyAlignment="1">
      <alignment vertical="center"/>
      <protection/>
    </xf>
    <xf numFmtId="38" fontId="9" fillId="0" borderId="0" xfId="66" applyNumberFormat="1" applyFont="1" applyAlignment="1" applyProtection="1">
      <alignment horizontal="right" vertical="center"/>
      <protection locked="0"/>
    </xf>
    <xf numFmtId="38" fontId="7" fillId="0" borderId="0" xfId="66" applyNumberFormat="1" applyFont="1" applyAlignment="1" applyProtection="1">
      <alignment horizontal="right" vertical="center"/>
      <protection locked="0"/>
    </xf>
    <xf numFmtId="0" fontId="6" fillId="0" borderId="0" xfId="66" applyFont="1" applyFill="1" applyBorder="1" applyAlignment="1">
      <alignment horizontal="distributed" vertical="center" wrapText="1"/>
      <protection/>
    </xf>
    <xf numFmtId="38" fontId="9" fillId="33" borderId="0" xfId="66" applyNumberFormat="1" applyFont="1" applyFill="1" applyAlignment="1" applyProtection="1">
      <alignment horizontal="right" vertical="center"/>
      <protection locked="0"/>
    </xf>
    <xf numFmtId="38" fontId="7" fillId="33" borderId="0" xfId="66" applyNumberFormat="1" applyFont="1" applyFill="1" applyAlignment="1" applyProtection="1">
      <alignment horizontal="right" vertical="center"/>
      <protection locked="0"/>
    </xf>
    <xf numFmtId="0" fontId="6" fillId="0" borderId="10" xfId="66" applyFont="1" applyFill="1" applyBorder="1" applyAlignment="1">
      <alignment vertical="center"/>
      <protection/>
    </xf>
    <xf numFmtId="0" fontId="6" fillId="0" borderId="10" xfId="66" applyFont="1" applyFill="1" applyBorder="1" applyAlignment="1">
      <alignment horizontal="distributed" vertical="center"/>
      <protection/>
    </xf>
    <xf numFmtId="0" fontId="6" fillId="0" borderId="17" xfId="66" applyFont="1" applyFill="1" applyBorder="1" applyAlignment="1">
      <alignment vertical="center"/>
      <protection/>
    </xf>
    <xf numFmtId="38" fontId="10" fillId="0" borderId="10" xfId="66" applyNumberFormat="1" applyFont="1" applyBorder="1" applyAlignment="1" applyProtection="1" quotePrefix="1">
      <alignment horizontal="right"/>
      <protection locked="0"/>
    </xf>
    <xf numFmtId="0" fontId="6" fillId="0" borderId="18" xfId="66" applyFont="1" applyBorder="1" applyAlignment="1">
      <alignment vertical="center"/>
      <protection/>
    </xf>
    <xf numFmtId="0" fontId="11" fillId="0" borderId="0" xfId="66" applyFont="1">
      <alignment/>
      <protection/>
    </xf>
    <xf numFmtId="0" fontId="6" fillId="0" borderId="0" xfId="66" applyFont="1" applyFill="1">
      <alignment/>
      <protection/>
    </xf>
    <xf numFmtId="178" fontId="6" fillId="0" borderId="16" xfId="66" applyNumberFormat="1" applyFont="1" applyBorder="1" applyAlignment="1">
      <alignment horizontal="center" vertical="center"/>
      <protection/>
    </xf>
    <xf numFmtId="3" fontId="9" fillId="0" borderId="0" xfId="66" applyNumberFormat="1" applyFont="1" applyAlignment="1" applyProtection="1" quotePrefix="1">
      <alignment horizontal="right" vertical="center" indent="1"/>
      <protection locked="0"/>
    </xf>
    <xf numFmtId="38" fontId="9" fillId="0" borderId="0" xfId="66" applyNumberFormat="1" applyFont="1" applyAlignment="1" applyProtection="1">
      <alignment horizontal="right" vertical="center" indent="1"/>
      <protection locked="0"/>
    </xf>
    <xf numFmtId="0" fontId="9" fillId="0" borderId="0" xfId="66" applyFont="1">
      <alignment/>
      <protection/>
    </xf>
    <xf numFmtId="0" fontId="6" fillId="0" borderId="16" xfId="66" applyNumberFormat="1" applyFont="1" applyBorder="1" applyAlignment="1" quotePrefix="1">
      <alignment horizontal="center" vertical="center"/>
      <protection/>
    </xf>
    <xf numFmtId="0" fontId="12" fillId="0" borderId="0" xfId="66" applyFont="1">
      <alignment/>
      <protection/>
    </xf>
    <xf numFmtId="38" fontId="9" fillId="0" borderId="0" xfId="66" applyNumberFormat="1" applyFont="1" applyAlignment="1" applyProtection="1" quotePrefix="1">
      <alignment horizontal="right" vertical="center" indent="1"/>
      <protection locked="0"/>
    </xf>
    <xf numFmtId="0" fontId="7" fillId="0" borderId="16" xfId="66" applyNumberFormat="1" applyFont="1" applyBorder="1" applyAlignment="1" quotePrefix="1">
      <alignment horizontal="center" vertical="center"/>
      <protection/>
    </xf>
    <xf numFmtId="38" fontId="7" fillId="0" borderId="0" xfId="66" applyNumberFormat="1" applyFont="1" applyAlignment="1" applyProtection="1" quotePrefix="1">
      <alignment horizontal="right" vertical="center" indent="1"/>
      <protection locked="0"/>
    </xf>
    <xf numFmtId="38" fontId="7" fillId="0" borderId="0" xfId="66" applyNumberFormat="1" applyFont="1" applyAlignment="1" applyProtection="1">
      <alignment horizontal="right" vertical="center" indent="1"/>
      <protection locked="0"/>
    </xf>
    <xf numFmtId="0" fontId="7" fillId="0" borderId="0" xfId="66" applyFont="1">
      <alignment/>
      <protection/>
    </xf>
    <xf numFmtId="0" fontId="6" fillId="0" borderId="0" xfId="63" applyFont="1" applyFill="1">
      <alignment/>
      <protection/>
    </xf>
    <xf numFmtId="0" fontId="6" fillId="0" borderId="10" xfId="63" applyFont="1" applyBorder="1">
      <alignment/>
      <protection/>
    </xf>
    <xf numFmtId="0" fontId="6" fillId="0" borderId="10" xfId="63" applyFont="1" applyFill="1" applyBorder="1">
      <alignment/>
      <protection/>
    </xf>
    <xf numFmtId="0" fontId="6" fillId="0" borderId="10" xfId="63" applyFont="1" applyFill="1" applyBorder="1" applyAlignment="1">
      <alignment horizontal="right"/>
      <protection/>
    </xf>
    <xf numFmtId="0" fontId="7" fillId="0" borderId="14" xfId="63" applyFont="1" applyFill="1" applyBorder="1" applyAlignment="1" quotePrefix="1">
      <alignment vertical="center"/>
      <protection/>
    </xf>
    <xf numFmtId="0" fontId="7" fillId="0" borderId="14" xfId="63" applyFont="1" applyFill="1" applyBorder="1" applyAlignment="1">
      <alignment horizontal="distributed" vertical="center"/>
      <protection/>
    </xf>
    <xf numFmtId="0" fontId="6" fillId="0" borderId="15" xfId="63" applyFont="1" applyFill="1" applyBorder="1" applyAlignment="1">
      <alignment vertical="center"/>
      <protection/>
    </xf>
    <xf numFmtId="0" fontId="13" fillId="0" borderId="12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distributed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3" fontId="9" fillId="0" borderId="13" xfId="63" applyNumberFormat="1" applyFont="1" applyBorder="1" applyAlignment="1" applyProtection="1">
      <alignment vertical="center"/>
      <protection locked="0"/>
    </xf>
    <xf numFmtId="0" fontId="6" fillId="0" borderId="13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vertical="center"/>
      <protection/>
    </xf>
    <xf numFmtId="3" fontId="9" fillId="0" borderId="19" xfId="63" applyNumberFormat="1" applyFont="1" applyBorder="1" applyAlignment="1" applyProtection="1">
      <alignment horizontal="right" vertical="center"/>
      <protection locked="0"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3" fontId="9" fillId="0" borderId="20" xfId="63" applyNumberFormat="1" applyFont="1" applyBorder="1" applyAlignment="1" applyProtection="1">
      <alignment vertical="center"/>
      <protection locked="0"/>
    </xf>
    <xf numFmtId="3" fontId="6" fillId="0" borderId="20" xfId="63" applyNumberFormat="1" applyFont="1" applyFill="1" applyBorder="1" applyAlignment="1">
      <alignment vertical="center"/>
      <protection/>
    </xf>
    <xf numFmtId="3" fontId="6" fillId="0" borderId="0" xfId="63" applyNumberFormat="1" applyFont="1" applyFill="1" applyBorder="1" applyAlignment="1">
      <alignment horizontal="distributed" vertical="center"/>
      <protection/>
    </xf>
    <xf numFmtId="3" fontId="6" fillId="0" borderId="16" xfId="63" applyNumberFormat="1" applyFont="1" applyFill="1" applyBorder="1" applyAlignment="1">
      <alignment vertical="center"/>
      <protection/>
    </xf>
    <xf numFmtId="3" fontId="9" fillId="0" borderId="19" xfId="63" applyNumberFormat="1" applyFont="1" applyBorder="1" applyAlignment="1" applyProtection="1">
      <alignment vertical="center"/>
      <protection locked="0"/>
    </xf>
    <xf numFmtId="0" fontId="6" fillId="0" borderId="10" xfId="63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horizontal="distributed" vertical="center"/>
      <protection/>
    </xf>
    <xf numFmtId="0" fontId="6" fillId="0" borderId="17" xfId="63" applyFont="1" applyFill="1" applyBorder="1" applyAlignment="1">
      <alignment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3" fontId="9" fillId="0" borderId="22" xfId="63" applyNumberFormat="1" applyFont="1" applyBorder="1" applyAlignment="1" applyProtection="1">
      <alignment horizontal="right" vertical="center"/>
      <protection locked="0"/>
    </xf>
    <xf numFmtId="0" fontId="7" fillId="0" borderId="21" xfId="63" applyFont="1" applyFill="1" applyBorder="1" applyAlignment="1" quotePrefix="1">
      <alignment vertical="center"/>
      <protection/>
    </xf>
    <xf numFmtId="0" fontId="7" fillId="0" borderId="23" xfId="63" applyFont="1" applyBorder="1" applyAlignment="1">
      <alignment horizontal="distributed" vertical="top"/>
      <protection/>
    </xf>
    <xf numFmtId="3" fontId="7" fillId="0" borderId="17" xfId="63" applyNumberFormat="1" applyFont="1" applyFill="1" applyBorder="1" applyAlignment="1">
      <alignment horizontal="distributed" vertical="center"/>
      <protection/>
    </xf>
    <xf numFmtId="0" fontId="6" fillId="0" borderId="18" xfId="63" applyFont="1" applyFill="1" applyBorder="1" applyAlignment="1">
      <alignment vertical="center"/>
      <protection/>
    </xf>
    <xf numFmtId="0" fontId="6" fillId="0" borderId="18" xfId="63" applyFont="1" applyFill="1" applyBorder="1">
      <alignment/>
      <protection/>
    </xf>
    <xf numFmtId="0" fontId="6" fillId="0" borderId="0" xfId="63" applyFont="1" applyFill="1" applyBorder="1">
      <alignment/>
      <protection/>
    </xf>
    <xf numFmtId="0" fontId="15" fillId="0" borderId="0" xfId="63" applyFont="1" applyBorder="1" applyAlignment="1">
      <alignment horizontal="center"/>
      <protection/>
    </xf>
    <xf numFmtId="0" fontId="6" fillId="0" borderId="0" xfId="63" applyFont="1">
      <alignment/>
      <protection/>
    </xf>
    <xf numFmtId="0" fontId="15" fillId="0" borderId="0" xfId="63" applyFont="1" applyAlignment="1">
      <alignment/>
      <protection/>
    </xf>
    <xf numFmtId="0" fontId="15" fillId="0" borderId="0" xfId="63" applyFont="1" applyAlignment="1">
      <alignment horizontal="left"/>
      <protection/>
    </xf>
    <xf numFmtId="0" fontId="15" fillId="0" borderId="0" xfId="63" applyFont="1" applyBorder="1" applyAlignment="1">
      <alignment/>
      <protection/>
    </xf>
    <xf numFmtId="0" fontId="16" fillId="0" borderId="0" xfId="63" applyFont="1">
      <alignment/>
      <protection/>
    </xf>
    <xf numFmtId="0" fontId="6" fillId="0" borderId="10" xfId="63" applyFont="1" applyBorder="1" applyAlignment="1">
      <alignment horizontal="left"/>
      <protection/>
    </xf>
    <xf numFmtId="0" fontId="6" fillId="0" borderId="0" xfId="63" applyFont="1" applyBorder="1">
      <alignment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3" fontId="6" fillId="0" borderId="14" xfId="63" applyNumberFormat="1" applyFont="1" applyBorder="1" applyAlignment="1">
      <alignment vertical="center"/>
      <protection/>
    </xf>
    <xf numFmtId="3" fontId="6" fillId="0" borderId="14" xfId="63" applyNumberFormat="1" applyFont="1" applyBorder="1" applyAlignment="1">
      <alignment horizontal="left" vertical="center"/>
      <protection/>
    </xf>
    <xf numFmtId="3" fontId="6" fillId="0" borderId="0" xfId="63" applyNumberFormat="1" applyFont="1" applyBorder="1" applyAlignment="1">
      <alignment vertical="center"/>
      <protection/>
    </xf>
    <xf numFmtId="0" fontId="6" fillId="0" borderId="20" xfId="63" applyFont="1" applyBorder="1">
      <alignment/>
      <protection/>
    </xf>
    <xf numFmtId="0" fontId="6" fillId="0" borderId="0" xfId="63" applyFont="1" applyBorder="1" applyAlignment="1">
      <alignment vertical="center"/>
      <protection/>
    </xf>
    <xf numFmtId="0" fontId="6" fillId="0" borderId="16" xfId="63" applyFont="1" applyBorder="1" applyAlignment="1">
      <alignment vertical="center"/>
      <protection/>
    </xf>
    <xf numFmtId="38" fontId="9" fillId="0" borderId="0" xfId="50" applyFont="1" applyFill="1" applyBorder="1" applyAlignment="1" applyProtection="1">
      <alignment vertical="center"/>
      <protection locked="0"/>
    </xf>
    <xf numFmtId="38" fontId="9" fillId="0" borderId="0" xfId="50" applyFont="1" applyAlignment="1">
      <alignment horizontal="left" vertical="center"/>
    </xf>
    <xf numFmtId="38" fontId="7" fillId="0" borderId="0" xfId="50" applyFont="1" applyFill="1" applyBorder="1" applyAlignment="1" applyProtection="1">
      <alignment vertical="center"/>
      <protection locked="0"/>
    </xf>
    <xf numFmtId="38" fontId="7" fillId="0" borderId="0" xfId="50" applyFont="1" applyAlignment="1">
      <alignment horizontal="left" vertical="center"/>
    </xf>
    <xf numFmtId="38" fontId="6" fillId="0" borderId="0" xfId="50" applyFont="1" applyBorder="1" applyAlignment="1">
      <alignment vertical="center"/>
    </xf>
    <xf numFmtId="38" fontId="6" fillId="0" borderId="0" xfId="50" applyFont="1" applyBorder="1" applyAlignment="1">
      <alignment horizontal="distributed" vertical="center"/>
    </xf>
    <xf numFmtId="38" fontId="6" fillId="0" borderId="16" xfId="50" applyFont="1" applyBorder="1" applyAlignment="1">
      <alignment vertical="center"/>
    </xf>
    <xf numFmtId="38" fontId="9" fillId="0" borderId="0" xfId="50" applyFont="1" applyAlignment="1" applyProtection="1">
      <alignment vertical="center"/>
      <protection locked="0"/>
    </xf>
    <xf numFmtId="38" fontId="9" fillId="0" borderId="0" xfId="50" applyFont="1" applyAlignment="1" applyProtection="1">
      <alignment horizontal="right" vertical="center"/>
      <protection locked="0"/>
    </xf>
    <xf numFmtId="0" fontId="7" fillId="0" borderId="0" xfId="63" applyFont="1" applyAlignment="1">
      <alignment horizontal="left" vertical="center"/>
      <protection/>
    </xf>
    <xf numFmtId="0" fontId="6" fillId="0" borderId="0" xfId="63" applyFont="1" applyBorder="1" applyAlignment="1">
      <alignment horizontal="distributed" vertical="center"/>
      <protection/>
    </xf>
    <xf numFmtId="38" fontId="6" fillId="0" borderId="0" xfId="50" applyFont="1" applyAlignment="1">
      <alignment horizontal="left" vertical="center"/>
    </xf>
    <xf numFmtId="0" fontId="9" fillId="0" borderId="0" xfId="63" applyFont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38" fontId="6" fillId="0" borderId="0" xfId="50" applyFont="1" applyFill="1" applyBorder="1" applyAlignment="1">
      <alignment horizontal="distributed" vertical="center"/>
    </xf>
    <xf numFmtId="38" fontId="9" fillId="0" borderId="0" xfId="50" applyFont="1" applyAlignment="1">
      <alignment horizontal="right" vertical="center"/>
    </xf>
    <xf numFmtId="38" fontId="6" fillId="0" borderId="0" xfId="50" applyFont="1" applyFill="1" applyBorder="1" applyAlignment="1" applyProtection="1">
      <alignment vertical="center"/>
      <protection locked="0"/>
    </xf>
    <xf numFmtId="38" fontId="6" fillId="0" borderId="16" xfId="50" applyFont="1" applyBorder="1" applyAlignment="1">
      <alignment/>
    </xf>
    <xf numFmtId="38" fontId="9" fillId="0" borderId="0" xfId="50" applyFont="1" applyAlignment="1">
      <alignment/>
    </xf>
    <xf numFmtId="38" fontId="6" fillId="0" borderId="0" xfId="50" applyFont="1" applyAlignment="1">
      <alignment/>
    </xf>
    <xf numFmtId="38" fontId="9" fillId="0" borderId="0" xfId="50" applyFont="1" applyAlignment="1">
      <alignment horizontal="right"/>
    </xf>
    <xf numFmtId="38" fontId="9" fillId="0" borderId="0" xfId="50" applyFont="1" applyBorder="1" applyAlignment="1" applyProtection="1">
      <alignment vertical="center"/>
      <protection locked="0"/>
    </xf>
    <xf numFmtId="41" fontId="9" fillId="0" borderId="0" xfId="63" applyNumberFormat="1" applyFont="1" applyAlignment="1">
      <alignment horizontal="right" vertical="center"/>
      <protection/>
    </xf>
    <xf numFmtId="0" fontId="6" fillId="0" borderId="10" xfId="63" applyFont="1" applyBorder="1" applyAlignment="1">
      <alignment vertical="center"/>
      <protection/>
    </xf>
    <xf numFmtId="0" fontId="6" fillId="0" borderId="10" xfId="63" applyFont="1" applyBorder="1" applyAlignment="1">
      <alignment horizontal="distributed" vertical="center"/>
      <protection/>
    </xf>
    <xf numFmtId="0" fontId="6" fillId="0" borderId="17" xfId="63" applyFont="1" applyBorder="1">
      <alignment/>
      <protection/>
    </xf>
    <xf numFmtId="38" fontId="6" fillId="0" borderId="10" xfId="63" applyNumberFormat="1" applyFont="1" applyBorder="1">
      <alignment/>
      <protection/>
    </xf>
    <xf numFmtId="38" fontId="6" fillId="0" borderId="10" xfId="50" applyFont="1" applyBorder="1" applyAlignment="1">
      <alignment/>
    </xf>
    <xf numFmtId="0" fontId="17" fillId="0" borderId="0" xfId="63" applyFont="1" applyFill="1" applyBorder="1" applyAlignment="1">
      <alignment horizontal="left" vertical="center"/>
      <protection/>
    </xf>
    <xf numFmtId="38" fontId="6" fillId="0" borderId="0" xfId="50" applyFont="1" applyBorder="1" applyAlignment="1">
      <alignment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left" vertical="center"/>
      <protection/>
    </xf>
    <xf numFmtId="0" fontId="18" fillId="0" borderId="0" xfId="63" applyFont="1" applyBorder="1" applyAlignment="1">
      <alignment vertical="center"/>
      <protection/>
    </xf>
    <xf numFmtId="41" fontId="18" fillId="0" borderId="0" xfId="63" applyNumberFormat="1" applyFont="1" applyBorder="1" applyAlignment="1">
      <alignment vertical="center"/>
      <protection/>
    </xf>
    <xf numFmtId="38" fontId="18" fillId="0" borderId="0" xfId="50" applyFont="1" applyBorder="1" applyAlignment="1">
      <alignment vertical="center"/>
    </xf>
    <xf numFmtId="41" fontId="6" fillId="0" borderId="0" xfId="63" applyNumberFormat="1" applyFont="1" applyBorder="1">
      <alignment/>
      <protection/>
    </xf>
    <xf numFmtId="38" fontId="6" fillId="0" borderId="0" xfId="63" applyNumberFormat="1" applyFont="1" applyBorder="1" applyAlignment="1">
      <alignment horizontal="distributed" vertical="center"/>
      <protection/>
    </xf>
    <xf numFmtId="38" fontId="6" fillId="0" borderId="0" xfId="63" applyNumberFormat="1" applyFont="1" applyFill="1" applyBorder="1" applyAlignment="1">
      <alignment horizontal="distributed" vertical="center"/>
      <protection/>
    </xf>
    <xf numFmtId="38" fontId="6" fillId="0" borderId="0" xfId="50" applyFont="1" applyFill="1" applyBorder="1" applyAlignment="1">
      <alignment horizontal="right" vertical="center"/>
    </xf>
    <xf numFmtId="0" fontId="6" fillId="0" borderId="17" xfId="63" applyFont="1" applyBorder="1" applyAlignment="1">
      <alignment vertical="center"/>
      <protection/>
    </xf>
    <xf numFmtId="41" fontId="6" fillId="0" borderId="10" xfId="63" applyNumberFormat="1" applyFont="1" applyBorder="1" applyAlignment="1">
      <alignment vertical="center"/>
      <protection/>
    </xf>
    <xf numFmtId="0" fontId="6" fillId="0" borderId="10" xfId="63" applyFont="1" applyBorder="1" applyAlignment="1">
      <alignment horizontal="left" vertical="center"/>
      <protection/>
    </xf>
    <xf numFmtId="0" fontId="18" fillId="0" borderId="0" xfId="63" applyFont="1" applyAlignment="1">
      <alignment vertical="center"/>
      <protection/>
    </xf>
    <xf numFmtId="38" fontId="18" fillId="0" borderId="0" xfId="50" applyFont="1" applyAlignment="1">
      <alignment vertical="center"/>
    </xf>
    <xf numFmtId="0" fontId="6" fillId="0" borderId="18" xfId="63" applyFont="1" applyFill="1" applyBorder="1" applyAlignment="1">
      <alignment horizontal="left"/>
      <protection/>
    </xf>
    <xf numFmtId="41" fontId="6" fillId="0" borderId="18" xfId="63" applyNumberFormat="1" applyFont="1" applyFill="1" applyBorder="1">
      <alignment/>
      <protection/>
    </xf>
    <xf numFmtId="0" fontId="6" fillId="0" borderId="0" xfId="63" applyFont="1" applyAlignment="1">
      <alignment/>
      <protection/>
    </xf>
    <xf numFmtId="38" fontId="18" fillId="0" borderId="0" xfId="63" applyNumberFormat="1" applyFont="1" applyAlignment="1">
      <alignment vertical="center"/>
      <protection/>
    </xf>
    <xf numFmtId="38" fontId="18" fillId="0" borderId="0" xfId="63" applyNumberFormat="1" applyFont="1" applyAlignment="1">
      <alignment horizontal="left" vertical="center"/>
      <protection/>
    </xf>
    <xf numFmtId="0" fontId="18" fillId="0" borderId="0" xfId="63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center"/>
      <protection/>
    </xf>
    <xf numFmtId="0" fontId="6" fillId="0" borderId="10" xfId="61" applyFont="1" applyBorder="1">
      <alignment/>
      <protection/>
    </xf>
    <xf numFmtId="0" fontId="19" fillId="0" borderId="10" xfId="61" applyFont="1" applyBorder="1">
      <alignment/>
      <protection/>
    </xf>
    <xf numFmtId="0" fontId="6" fillId="0" borderId="10" xfId="61" applyFont="1" applyBorder="1" applyAlignment="1">
      <alignment horizontal="right"/>
      <protection/>
    </xf>
    <xf numFmtId="0" fontId="6" fillId="0" borderId="0" xfId="61" applyFont="1" applyFill="1">
      <alignment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vertical="center"/>
      <protection/>
    </xf>
    <xf numFmtId="38" fontId="9" fillId="0" borderId="13" xfId="61" applyNumberFormat="1" applyFont="1" applyBorder="1" applyAlignment="1" applyProtection="1">
      <alignment vertical="center"/>
      <protection locked="0"/>
    </xf>
    <xf numFmtId="38" fontId="9" fillId="0" borderId="14" xfId="61" applyNumberFormat="1" applyFont="1" applyBorder="1" applyAlignment="1" applyProtection="1">
      <alignment vertical="center"/>
      <protection locked="0"/>
    </xf>
    <xf numFmtId="0" fontId="6" fillId="0" borderId="16" xfId="61" applyFont="1" applyFill="1" applyBorder="1" applyAlignment="1">
      <alignment vertical="center"/>
      <protection/>
    </xf>
    <xf numFmtId="38" fontId="9" fillId="0" borderId="20" xfId="61" applyNumberFormat="1" applyFont="1" applyBorder="1" applyAlignment="1">
      <alignment vertical="center"/>
      <protection/>
    </xf>
    <xf numFmtId="38" fontId="9" fillId="0" borderId="0" xfId="61" applyNumberFormat="1" applyFont="1" applyAlignment="1" applyProtection="1">
      <alignment vertical="center"/>
      <protection locked="0"/>
    </xf>
    <xf numFmtId="0" fontId="19" fillId="0" borderId="0" xfId="61" applyFont="1" applyFill="1" applyBorder="1" applyAlignment="1">
      <alignment horizontal="distributed" vertical="center"/>
      <protection/>
    </xf>
    <xf numFmtId="38" fontId="9" fillId="0" borderId="20" xfId="61" applyNumberFormat="1" applyFont="1" applyBorder="1" applyAlignment="1" applyProtection="1">
      <alignment horizontal="right" vertical="center"/>
      <protection locked="0"/>
    </xf>
    <xf numFmtId="38" fontId="9" fillId="0" borderId="0" xfId="61" applyNumberFormat="1" applyFont="1" applyAlignment="1" applyProtection="1">
      <alignment horizontal="right" vertical="center"/>
      <protection locked="0"/>
    </xf>
    <xf numFmtId="0" fontId="19" fillId="0" borderId="0" xfId="61" applyFont="1" applyFill="1" applyBorder="1" applyAlignment="1">
      <alignment horizontal="distributed" vertical="center" wrapText="1"/>
      <protection/>
    </xf>
    <xf numFmtId="38" fontId="9" fillId="0" borderId="20" xfId="50" applyFont="1" applyFill="1" applyBorder="1" applyAlignment="1" applyProtection="1">
      <alignment horizontal="right" vertical="center"/>
      <protection locked="0"/>
    </xf>
    <xf numFmtId="0" fontId="6" fillId="0" borderId="10" xfId="61" applyFont="1" applyFill="1" applyBorder="1" applyAlignment="1">
      <alignment horizontal="distributed" vertical="center"/>
      <protection/>
    </xf>
    <xf numFmtId="0" fontId="19" fillId="0" borderId="10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vertical="center"/>
      <protection/>
    </xf>
    <xf numFmtId="38" fontId="9" fillId="0" borderId="21" xfId="61" applyNumberFormat="1" applyFont="1" applyBorder="1" applyAlignment="1" applyProtection="1">
      <alignment vertical="center"/>
      <protection locked="0"/>
    </xf>
    <xf numFmtId="38" fontId="9" fillId="0" borderId="10" xfId="61" applyNumberFormat="1" applyFont="1" applyBorder="1" applyAlignment="1" applyProtection="1">
      <alignment vertical="center"/>
      <protection locked="0"/>
    </xf>
    <xf numFmtId="0" fontId="6" fillId="0" borderId="10" xfId="61" applyFont="1" applyFill="1" applyBorder="1" applyAlignment="1">
      <alignment vertical="center"/>
      <protection/>
    </xf>
    <xf numFmtId="0" fontId="19" fillId="0" borderId="10" xfId="61" applyFont="1" applyFill="1" applyBorder="1" applyAlignment="1">
      <alignment vertical="center"/>
      <protection/>
    </xf>
    <xf numFmtId="38" fontId="7" fillId="0" borderId="13" xfId="50" applyFont="1" applyFill="1" applyBorder="1" applyAlignment="1" applyProtection="1">
      <alignment vertical="center"/>
      <protection locked="0"/>
    </xf>
    <xf numFmtId="38" fontId="7" fillId="0" borderId="14" xfId="50" applyFont="1" applyFill="1" applyBorder="1" applyAlignment="1" applyProtection="1">
      <alignment vertical="center"/>
      <protection locked="0"/>
    </xf>
    <xf numFmtId="38" fontId="7" fillId="0" borderId="20" xfId="50" applyFont="1" applyFill="1" applyBorder="1" applyAlignment="1" applyProtection="1">
      <alignment vertical="center"/>
      <protection/>
    </xf>
    <xf numFmtId="38" fontId="7" fillId="0" borderId="20" xfId="50" applyFont="1" applyFill="1" applyBorder="1" applyAlignment="1" applyProtection="1">
      <alignment horizontal="right" vertical="center"/>
      <protection locked="0"/>
    </xf>
    <xf numFmtId="38" fontId="7" fillId="0" borderId="0" xfId="50" applyFont="1" applyFill="1" applyBorder="1" applyAlignment="1" applyProtection="1">
      <alignment horizontal="right" vertical="center"/>
      <protection locked="0"/>
    </xf>
    <xf numFmtId="38" fontId="6" fillId="0" borderId="0" xfId="50" applyFont="1" applyFill="1" applyAlignment="1">
      <alignment/>
    </xf>
    <xf numFmtId="38" fontId="9" fillId="0" borderId="20" xfId="61" applyNumberFormat="1" applyFont="1" applyBorder="1" applyAlignment="1" applyProtection="1">
      <alignment vertical="center"/>
      <protection locked="0"/>
    </xf>
    <xf numFmtId="38" fontId="9" fillId="0" borderId="0" xfId="61" applyNumberFormat="1" applyFont="1" applyBorder="1" applyAlignment="1" applyProtection="1">
      <alignment vertical="center"/>
      <protection locked="0"/>
    </xf>
    <xf numFmtId="38" fontId="9" fillId="0" borderId="16" xfId="61" applyNumberFormat="1" applyFont="1" applyBorder="1" applyAlignment="1" applyProtection="1">
      <alignment vertical="center"/>
      <protection locked="0"/>
    </xf>
    <xf numFmtId="38" fontId="7" fillId="0" borderId="21" xfId="50" applyFont="1" applyFill="1" applyBorder="1" applyAlignment="1" applyProtection="1">
      <alignment vertical="center"/>
      <protection locked="0"/>
    </xf>
    <xf numFmtId="38" fontId="7" fillId="0" borderId="10" xfId="50" applyFont="1" applyFill="1" applyBorder="1" applyAlignment="1" applyProtection="1">
      <alignment vertical="center"/>
      <protection locked="0"/>
    </xf>
    <xf numFmtId="0" fontId="6" fillId="0" borderId="18" xfId="61" applyFont="1" applyBorder="1" applyAlignme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19" fillId="0" borderId="0" xfId="61" applyFont="1" applyFill="1" applyBorder="1">
      <alignment/>
      <protection/>
    </xf>
    <xf numFmtId="38" fontId="6" fillId="0" borderId="0" xfId="61" applyNumberFormat="1" applyFont="1" applyFill="1">
      <alignment/>
      <protection/>
    </xf>
    <xf numFmtId="0" fontId="19" fillId="0" borderId="0" xfId="61" applyFont="1" applyBorder="1">
      <alignment/>
      <protection/>
    </xf>
    <xf numFmtId="0" fontId="19" fillId="0" borderId="0" xfId="61" applyFont="1">
      <alignment/>
      <protection/>
    </xf>
    <xf numFmtId="0" fontId="6" fillId="0" borderId="0" xfId="61" applyFont="1" applyBorder="1" applyAlignment="1">
      <alignment horizontal="right"/>
      <protection/>
    </xf>
    <xf numFmtId="182" fontId="6" fillId="0" borderId="27" xfId="61" applyNumberFormat="1" applyFont="1" applyBorder="1" applyAlignment="1">
      <alignment horizontal="center" vertical="center"/>
      <protection/>
    </xf>
    <xf numFmtId="182" fontId="6" fillId="0" borderId="28" xfId="61" applyNumberFormat="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3" fontId="20" fillId="0" borderId="14" xfId="61" applyNumberFormat="1" applyFont="1" applyFill="1" applyBorder="1" applyAlignment="1">
      <alignment vertical="center"/>
      <protection/>
    </xf>
    <xf numFmtId="3" fontId="20" fillId="0" borderId="15" xfId="61" applyNumberFormat="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3" fontId="11" fillId="0" borderId="13" xfId="61" applyNumberFormat="1" applyFont="1" applyFill="1" applyBorder="1" applyAlignment="1">
      <alignment vertical="center"/>
      <protection/>
    </xf>
    <xf numFmtId="3" fontId="11" fillId="0" borderId="14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3" fontId="11" fillId="0" borderId="2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vertical="center"/>
      <protection/>
    </xf>
    <xf numFmtId="183" fontId="20" fillId="0" borderId="0" xfId="61" applyNumberFormat="1" applyFont="1" applyFill="1" applyBorder="1" applyAlignment="1">
      <alignment vertical="center"/>
      <protection/>
    </xf>
    <xf numFmtId="183" fontId="20" fillId="0" borderId="16" xfId="61" applyNumberFormat="1" applyFont="1" applyFill="1" applyBorder="1" applyAlignment="1">
      <alignment vertical="center"/>
      <protection/>
    </xf>
    <xf numFmtId="38" fontId="20" fillId="0" borderId="0" xfId="50" applyFont="1" applyFill="1" applyBorder="1" applyAlignment="1">
      <alignment vertical="center"/>
    </xf>
    <xf numFmtId="38" fontId="10" fillId="0" borderId="0" xfId="50" applyFont="1" applyFill="1" applyBorder="1" applyAlignment="1" applyProtection="1">
      <alignment vertical="center"/>
      <protection locked="0"/>
    </xf>
    <xf numFmtId="38" fontId="10" fillId="0" borderId="16" xfId="50" applyFont="1" applyFill="1" applyBorder="1" applyAlignment="1" applyProtection="1">
      <alignment vertical="center"/>
      <protection locked="0"/>
    </xf>
    <xf numFmtId="0" fontId="11" fillId="0" borderId="0" xfId="61" applyFont="1" applyFill="1" applyBorder="1" applyAlignment="1">
      <alignment horizontal="distributed" vertical="center"/>
      <protection/>
    </xf>
    <xf numFmtId="38" fontId="10" fillId="0" borderId="0" xfId="50" applyFont="1" applyFill="1" applyBorder="1" applyAlignment="1">
      <alignment vertical="center"/>
    </xf>
    <xf numFmtId="38" fontId="10" fillId="0" borderId="0" xfId="50" applyFont="1" applyFill="1" applyBorder="1" applyAlignment="1" applyProtection="1">
      <alignment horizontal="right" vertical="center"/>
      <protection locked="0"/>
    </xf>
    <xf numFmtId="38" fontId="10" fillId="0" borderId="16" xfId="50" applyFont="1" applyFill="1" applyBorder="1" applyAlignment="1" applyProtection="1">
      <alignment horizontal="right" vertical="center"/>
      <protection locked="0"/>
    </xf>
    <xf numFmtId="38" fontId="10" fillId="0" borderId="0" xfId="61" applyNumberFormat="1" applyFont="1" applyFill="1" applyBorder="1" applyAlignment="1">
      <alignment vertical="center"/>
      <protection/>
    </xf>
    <xf numFmtId="38" fontId="10" fillId="0" borderId="16" xfId="50" applyFont="1" applyFill="1" applyBorder="1" applyAlignment="1">
      <alignment vertical="center"/>
    </xf>
    <xf numFmtId="38" fontId="20" fillId="0" borderId="16" xfId="50" applyFont="1" applyFill="1" applyBorder="1" applyAlignment="1">
      <alignment vertical="center"/>
    </xf>
    <xf numFmtId="38" fontId="10" fillId="0" borderId="0" xfId="50" applyFont="1" applyFill="1" applyBorder="1" applyAlignment="1">
      <alignment horizontal="right" vertical="center"/>
    </xf>
    <xf numFmtId="0" fontId="6" fillId="0" borderId="0" xfId="61" applyFont="1" applyFill="1" applyBorder="1">
      <alignment/>
      <protection/>
    </xf>
    <xf numFmtId="38" fontId="10" fillId="0" borderId="16" xfId="50" applyFont="1" applyFill="1" applyBorder="1" applyAlignment="1">
      <alignment horizontal="right" vertical="center"/>
    </xf>
    <xf numFmtId="38" fontId="10" fillId="0" borderId="0" xfId="50" applyFont="1" applyFill="1" applyBorder="1" applyAlignment="1" applyProtection="1" quotePrefix="1">
      <alignment horizontal="right" vertical="center"/>
      <protection locked="0"/>
    </xf>
    <xf numFmtId="38" fontId="10" fillId="0" borderId="0" xfId="50" applyFont="1" applyFill="1" applyBorder="1" applyAlignment="1" quotePrefix="1">
      <alignment horizontal="right" vertical="center"/>
    </xf>
    <xf numFmtId="38" fontId="20" fillId="0" borderId="0" xfId="50" applyFont="1" applyFill="1" applyBorder="1" applyAlignment="1" applyProtection="1">
      <alignment horizontal="right" vertical="center"/>
      <protection locked="0"/>
    </xf>
    <xf numFmtId="38" fontId="20" fillId="0" borderId="0" xfId="50" applyFont="1" applyFill="1" applyBorder="1" applyAlignment="1">
      <alignment horizontal="right" vertical="center"/>
    </xf>
    <xf numFmtId="38" fontId="20" fillId="0" borderId="16" xfId="50" applyFont="1" applyFill="1" applyBorder="1" applyAlignment="1" applyProtection="1">
      <alignment horizontal="right" vertical="center"/>
      <protection locked="0"/>
    </xf>
    <xf numFmtId="0" fontId="6" fillId="0" borderId="0" xfId="61" applyFont="1" applyFill="1" applyBorder="1" applyAlignment="1">
      <alignment horizontal="distributed" vertical="center" wrapText="1"/>
      <protection/>
    </xf>
    <xf numFmtId="38" fontId="10" fillId="0" borderId="0" xfId="61" applyNumberFormat="1" applyFont="1" applyAlignment="1">
      <alignment vertical="center"/>
      <protection/>
    </xf>
    <xf numFmtId="0" fontId="6" fillId="0" borderId="20" xfId="61" applyFont="1" applyFill="1" applyBorder="1">
      <alignment/>
      <protection/>
    </xf>
    <xf numFmtId="3" fontId="6" fillId="0" borderId="21" xfId="61" applyNumberFormat="1" applyFont="1" applyFill="1" applyBorder="1" applyAlignment="1">
      <alignment vertical="center"/>
      <protection/>
    </xf>
    <xf numFmtId="38" fontId="6" fillId="0" borderId="10" xfId="50" applyFont="1" applyFill="1" applyBorder="1" applyAlignment="1">
      <alignment vertical="center"/>
    </xf>
    <xf numFmtId="38" fontId="6" fillId="0" borderId="17" xfId="50" applyFont="1" applyFill="1" applyBorder="1" applyAlignment="1">
      <alignment vertical="center"/>
    </xf>
    <xf numFmtId="3" fontId="11" fillId="0" borderId="21" xfId="61" applyNumberFormat="1" applyFont="1" applyFill="1" applyBorder="1" applyAlignment="1">
      <alignment vertical="center"/>
      <protection/>
    </xf>
    <xf numFmtId="38" fontId="11" fillId="0" borderId="10" xfId="50" applyFont="1" applyFill="1" applyBorder="1" applyAlignment="1">
      <alignment vertical="center"/>
    </xf>
    <xf numFmtId="0" fontId="6" fillId="0" borderId="18" xfId="61" applyFont="1" applyBorder="1">
      <alignment/>
      <protection/>
    </xf>
    <xf numFmtId="0" fontId="7" fillId="0" borderId="15" xfId="61" applyFont="1" applyBorder="1" applyAlignment="1">
      <alignment vertical="center"/>
      <protection/>
    </xf>
    <xf numFmtId="3" fontId="7" fillId="0" borderId="14" xfId="61" applyNumberFormat="1" applyFont="1" applyFill="1" applyBorder="1" applyAlignment="1">
      <alignment vertical="center"/>
      <protection/>
    </xf>
    <xf numFmtId="3" fontId="7" fillId="0" borderId="15" xfId="61" applyNumberFormat="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7" fillId="0" borderId="16" xfId="61" applyFont="1" applyBorder="1" applyAlignment="1">
      <alignment vertical="center"/>
      <protection/>
    </xf>
    <xf numFmtId="38" fontId="7" fillId="0" borderId="0" xfId="50" applyFont="1" applyFill="1" applyBorder="1" applyAlignment="1">
      <alignment vertical="center"/>
    </xf>
    <xf numFmtId="38" fontId="7" fillId="0" borderId="16" xfId="50" applyFont="1" applyFill="1" applyBorder="1" applyAlignment="1">
      <alignment vertical="center"/>
    </xf>
    <xf numFmtId="38" fontId="9" fillId="0" borderId="16" xfId="50" applyFont="1" applyFill="1" applyBorder="1" applyAlignment="1" applyProtection="1">
      <alignment vertical="center"/>
      <protection locked="0"/>
    </xf>
    <xf numFmtId="38" fontId="9" fillId="0" borderId="0" xfId="50" applyFont="1" applyFill="1" applyBorder="1" applyAlignment="1">
      <alignment vertical="center"/>
    </xf>
    <xf numFmtId="38" fontId="9" fillId="0" borderId="16" xfId="50" applyFont="1" applyFill="1" applyBorder="1" applyAlignment="1">
      <alignment vertical="center"/>
    </xf>
    <xf numFmtId="0" fontId="6" fillId="0" borderId="0" xfId="61" applyFont="1" applyBorder="1" applyAlignment="1">
      <alignment horizontal="distributed" vertical="center" wrapText="1"/>
      <protection/>
    </xf>
    <xf numFmtId="38" fontId="9" fillId="0" borderId="0" xfId="50" applyFont="1" applyFill="1" applyBorder="1" applyAlignment="1" applyProtection="1">
      <alignment horizontal="right" vertical="center"/>
      <protection locked="0"/>
    </xf>
    <xf numFmtId="38" fontId="6" fillId="0" borderId="0" xfId="61" applyNumberFormat="1" applyFont="1">
      <alignment/>
      <protection/>
    </xf>
    <xf numFmtId="38" fontId="7" fillId="0" borderId="0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0" fontId="9" fillId="0" borderId="0" xfId="61" applyFont="1" applyBorder="1">
      <alignment/>
      <protection/>
    </xf>
    <xf numFmtId="0" fontId="9" fillId="0" borderId="16" xfId="61" applyFont="1" applyBorder="1">
      <alignment/>
      <protection/>
    </xf>
    <xf numFmtId="0" fontId="6" fillId="0" borderId="16" xfId="61" applyFont="1" applyBorder="1">
      <alignment/>
      <protection/>
    </xf>
    <xf numFmtId="0" fontId="6" fillId="0" borderId="20" xfId="6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7" xfId="61" applyFont="1" applyBorder="1" applyAlignment="1">
      <alignment vertical="center"/>
      <protection/>
    </xf>
    <xf numFmtId="38" fontId="10" fillId="0" borderId="21" xfId="50" applyFont="1" applyBorder="1" applyAlignment="1">
      <alignment vertical="center"/>
    </xf>
    <xf numFmtId="38" fontId="10" fillId="0" borderId="10" xfId="50" applyFont="1" applyFill="1" applyBorder="1" applyAlignment="1">
      <alignment vertical="center"/>
    </xf>
    <xf numFmtId="38" fontId="10" fillId="0" borderId="17" xfId="50" applyFont="1" applyFill="1" applyBorder="1" applyAlignment="1">
      <alignment vertical="center"/>
    </xf>
    <xf numFmtId="38" fontId="11" fillId="0" borderId="21" xfId="50" applyFont="1" applyFill="1" applyBorder="1" applyAlignment="1">
      <alignment vertical="center"/>
    </xf>
    <xf numFmtId="0" fontId="21" fillId="0" borderId="18" xfId="61" applyFont="1" applyBorder="1" applyAlignment="1">
      <alignment vertical="center"/>
      <protection/>
    </xf>
    <xf numFmtId="0" fontId="21" fillId="0" borderId="0" xfId="61" applyFont="1" applyAlignment="1">
      <alignment vertical="center"/>
      <protection/>
    </xf>
    <xf numFmtId="0" fontId="6" fillId="0" borderId="0" xfId="64" applyFont="1">
      <alignment/>
      <protection/>
    </xf>
    <xf numFmtId="0" fontId="6" fillId="0" borderId="10" xfId="64" applyFont="1" applyBorder="1">
      <alignment/>
      <protection/>
    </xf>
    <xf numFmtId="0" fontId="6" fillId="0" borderId="14" xfId="64" applyFont="1" applyBorder="1" applyAlignment="1">
      <alignment vertical="center"/>
      <protection/>
    </xf>
    <xf numFmtId="0" fontId="6" fillId="0" borderId="13" xfId="64" applyFont="1" applyBorder="1" applyAlignment="1">
      <alignment horizontal="right" vertical="center"/>
      <protection/>
    </xf>
    <xf numFmtId="0" fontId="6" fillId="0" borderId="14" xfId="64" applyFont="1" applyBorder="1" applyAlignment="1">
      <alignment horizontal="right" vertical="center"/>
      <protection/>
    </xf>
    <xf numFmtId="0" fontId="9" fillId="0" borderId="0" xfId="64" applyFont="1" applyBorder="1" applyAlignment="1" quotePrefix="1">
      <alignment horizontal="center" vertical="center"/>
      <protection/>
    </xf>
    <xf numFmtId="3" fontId="9" fillId="0" borderId="20" xfId="64" applyNumberFormat="1" applyFont="1" applyBorder="1" applyAlignment="1">
      <alignment vertical="center"/>
      <protection/>
    </xf>
    <xf numFmtId="3" fontId="9" fillId="0" borderId="0" xfId="64" applyNumberFormat="1" applyFont="1" applyAlignment="1">
      <alignment vertical="center"/>
      <protection/>
    </xf>
    <xf numFmtId="0" fontId="9" fillId="0" borderId="0" xfId="64" applyFont="1">
      <alignment/>
      <protection/>
    </xf>
    <xf numFmtId="0" fontId="12" fillId="0" borderId="0" xfId="64" applyFont="1" applyFill="1">
      <alignment/>
      <protection/>
    </xf>
    <xf numFmtId="0" fontId="12" fillId="0" borderId="0" xfId="64" applyFont="1">
      <alignment/>
      <protection/>
    </xf>
    <xf numFmtId="0" fontId="9" fillId="0" borderId="0" xfId="64" applyFont="1" applyFill="1">
      <alignment/>
      <protection/>
    </xf>
    <xf numFmtId="0" fontId="7" fillId="0" borderId="0" xfId="64" applyFont="1" applyBorder="1" applyAlignment="1" quotePrefix="1">
      <alignment horizontal="center" vertical="center"/>
      <protection/>
    </xf>
    <xf numFmtId="3" fontId="7" fillId="0" borderId="20" xfId="64" applyNumberFormat="1" applyFont="1" applyFill="1" applyBorder="1" applyAlignment="1">
      <alignment vertical="center"/>
      <protection/>
    </xf>
    <xf numFmtId="3" fontId="7" fillId="0" borderId="0" xfId="64" applyNumberFormat="1" applyFont="1" applyFill="1" applyBorder="1" applyAlignment="1">
      <alignment vertical="center"/>
      <protection/>
    </xf>
    <xf numFmtId="0" fontId="7" fillId="0" borderId="0" xfId="64" applyFont="1" applyFill="1">
      <alignment/>
      <protection/>
    </xf>
    <xf numFmtId="0" fontId="7" fillId="0" borderId="0" xfId="64" applyFont="1">
      <alignment/>
      <protection/>
    </xf>
    <xf numFmtId="0" fontId="6" fillId="0" borderId="0" xfId="64" applyFont="1" applyBorder="1" applyAlignment="1">
      <alignment vertical="center"/>
      <protection/>
    </xf>
    <xf numFmtId="38" fontId="7" fillId="0" borderId="0" xfId="50" applyFont="1" applyBorder="1" applyAlignment="1">
      <alignment vertical="center"/>
    </xf>
    <xf numFmtId="38" fontId="9" fillId="0" borderId="20" xfId="50" applyFont="1" applyFill="1" applyBorder="1" applyAlignment="1" applyProtection="1">
      <alignment vertical="center"/>
      <protection locked="0"/>
    </xf>
    <xf numFmtId="38" fontId="7" fillId="0" borderId="20" xfId="50" applyFont="1" applyFill="1" applyBorder="1" applyAlignment="1" applyProtection="1">
      <alignment vertical="center"/>
      <protection locked="0"/>
    </xf>
    <xf numFmtId="38" fontId="7" fillId="0" borderId="20" xfId="50" applyFont="1" applyFill="1" applyBorder="1" applyAlignment="1">
      <alignment vertical="center"/>
    </xf>
    <xf numFmtId="38" fontId="9" fillId="0" borderId="20" xfId="50" applyFont="1" applyBorder="1" applyAlignment="1" applyProtection="1">
      <alignment vertical="center"/>
      <protection locked="0"/>
    </xf>
    <xf numFmtId="0" fontId="6" fillId="0" borderId="10" xfId="64" applyFont="1" applyBorder="1" applyAlignment="1">
      <alignment horizontal="distributed" vertical="center"/>
      <protection/>
    </xf>
    <xf numFmtId="38" fontId="9" fillId="0" borderId="21" xfId="50" applyFont="1" applyBorder="1" applyAlignment="1" applyProtection="1">
      <alignment vertical="center"/>
      <protection locked="0"/>
    </xf>
    <xf numFmtId="38" fontId="9" fillId="0" borderId="10" xfId="50" applyFont="1" applyBorder="1" applyAlignment="1" applyProtection="1">
      <alignment vertical="center"/>
      <protection locked="0"/>
    </xf>
    <xf numFmtId="38" fontId="9" fillId="0" borderId="10" xfId="50" applyFont="1" applyFill="1" applyBorder="1" applyAlignment="1" applyProtection="1">
      <alignment vertical="center"/>
      <protection locked="0"/>
    </xf>
    <xf numFmtId="0" fontId="6" fillId="0" borderId="18" xfId="64" applyFont="1" applyBorder="1" applyAlignment="1">
      <alignment vertical="center"/>
      <protection/>
    </xf>
    <xf numFmtId="0" fontId="6" fillId="0" borderId="18" xfId="64" applyFont="1" applyBorder="1">
      <alignment/>
      <protection/>
    </xf>
    <xf numFmtId="0" fontId="22" fillId="0" borderId="0" xfId="64" applyFont="1">
      <alignment/>
      <protection/>
    </xf>
    <xf numFmtId="0" fontId="6" fillId="0" borderId="10" xfId="64" applyFont="1" applyBorder="1" applyAlignment="1">
      <alignment horizontal="right"/>
      <protection/>
    </xf>
    <xf numFmtId="0" fontId="6" fillId="0" borderId="2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 wrapText="1"/>
      <protection/>
    </xf>
    <xf numFmtId="0" fontId="9" fillId="0" borderId="16" xfId="64" applyFont="1" applyBorder="1" applyAlignment="1" quotePrefix="1">
      <alignment horizontal="center" vertical="center"/>
      <protection/>
    </xf>
    <xf numFmtId="3" fontId="9" fillId="0" borderId="20" xfId="62" applyNumberFormat="1" applyFont="1" applyBorder="1">
      <alignment vertical="center"/>
      <protection/>
    </xf>
    <xf numFmtId="3" fontId="9" fillId="0" borderId="0" xfId="62" applyNumberFormat="1" applyFont="1">
      <alignment vertical="center"/>
      <protection/>
    </xf>
    <xf numFmtId="0" fontId="6" fillId="0" borderId="16" xfId="64" applyFont="1" applyBorder="1" applyAlignment="1" quotePrefix="1">
      <alignment horizontal="center" vertical="center"/>
      <protection/>
    </xf>
    <xf numFmtId="3" fontId="7" fillId="0" borderId="20" xfId="62" applyNumberFormat="1" applyFont="1" applyBorder="1">
      <alignment vertical="center"/>
      <protection/>
    </xf>
    <xf numFmtId="3" fontId="7" fillId="0" borderId="0" xfId="62" applyNumberFormat="1" applyFont="1">
      <alignment vertical="center"/>
      <protection/>
    </xf>
    <xf numFmtId="0" fontId="6" fillId="0" borderId="16" xfId="64" applyFont="1" applyBorder="1" applyAlignment="1">
      <alignment vertical="center"/>
      <protection/>
    </xf>
    <xf numFmtId="0" fontId="9" fillId="0" borderId="0" xfId="62" applyFont="1">
      <alignment vertical="center"/>
      <protection/>
    </xf>
    <xf numFmtId="38" fontId="9" fillId="0" borderId="0" xfId="62" applyNumberFormat="1" applyFont="1" applyAlignment="1" applyProtection="1">
      <alignment horizontal="right" vertical="center"/>
      <protection locked="0"/>
    </xf>
    <xf numFmtId="0" fontId="11" fillId="0" borderId="0" xfId="64" applyFont="1" applyBorder="1" applyAlignment="1">
      <alignment horizontal="distributed" vertical="center"/>
      <protection/>
    </xf>
    <xf numFmtId="38" fontId="9" fillId="0" borderId="20" xfId="50" applyFont="1" applyBorder="1" applyAlignment="1" applyProtection="1">
      <alignment horizontal="right" vertical="center"/>
      <protection locked="0"/>
    </xf>
    <xf numFmtId="38" fontId="9" fillId="0" borderId="20" xfId="50" applyFont="1" applyBorder="1" applyAlignment="1">
      <alignment horizontal="right" vertical="center"/>
    </xf>
    <xf numFmtId="0" fontId="6" fillId="0" borderId="10" xfId="64" applyFont="1" applyBorder="1" applyAlignment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21" xfId="64" applyFont="1" applyFill="1" applyBorder="1" applyAlignment="1">
      <alignment horizontal="right" vertical="center"/>
      <protection/>
    </xf>
    <xf numFmtId="3" fontId="6" fillId="0" borderId="10" xfId="64" applyNumberFormat="1" applyFont="1" applyFill="1" applyBorder="1" applyAlignment="1">
      <alignment horizontal="right" vertical="center"/>
      <protection/>
    </xf>
    <xf numFmtId="0" fontId="6" fillId="0" borderId="10" xfId="64" applyFont="1" applyFill="1" applyBorder="1" applyAlignment="1">
      <alignment horizontal="right" vertical="center"/>
      <protection/>
    </xf>
    <xf numFmtId="0" fontId="6" fillId="0" borderId="0" xfId="64" applyFont="1" applyAlignment="1">
      <alignment vertical="center"/>
      <protection/>
    </xf>
    <xf numFmtId="38" fontId="6" fillId="0" borderId="0" xfId="64" applyNumberFormat="1" applyFont="1">
      <alignment/>
      <protection/>
    </xf>
    <xf numFmtId="0" fontId="6" fillId="0" borderId="0" xfId="64" applyFont="1" applyBorder="1">
      <alignment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0" xfId="64" applyNumberFormat="1" applyFont="1" applyAlignment="1">
      <alignment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9" fillId="0" borderId="16" xfId="64" applyFont="1" applyBorder="1" applyAlignment="1">
      <alignment horizontal="center" vertical="center"/>
      <protection/>
    </xf>
    <xf numFmtId="3" fontId="9" fillId="0" borderId="20" xfId="62" applyNumberFormat="1" applyFont="1" applyBorder="1" applyAlignment="1">
      <alignment horizontal="right" vertical="center"/>
      <protection/>
    </xf>
    <xf numFmtId="3" fontId="9" fillId="0" borderId="0" xfId="62" applyNumberFormat="1" applyFont="1" applyAlignment="1">
      <alignment horizontal="right" vertical="center"/>
      <protection/>
    </xf>
    <xf numFmtId="0" fontId="9" fillId="0" borderId="0" xfId="64" applyFont="1" applyBorder="1" applyAlignment="1">
      <alignment horizontal="right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7" fillId="0" borderId="16" xfId="64" applyFont="1" applyBorder="1" applyAlignment="1">
      <alignment horizontal="center" vertical="center"/>
      <protection/>
    </xf>
    <xf numFmtId="3" fontId="7" fillId="0" borderId="20" xfId="62" applyNumberFormat="1" applyFont="1" applyBorder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6" fillId="0" borderId="0" xfId="64" applyFont="1" applyBorder="1" applyAlignment="1" quotePrefix="1">
      <alignment horizontal="right" vertical="center"/>
      <protection/>
    </xf>
    <xf numFmtId="0" fontId="9" fillId="0" borderId="16" xfId="64" applyFont="1" applyBorder="1" applyAlignment="1">
      <alignment vertical="center"/>
      <protection/>
    </xf>
    <xf numFmtId="38" fontId="9" fillId="0" borderId="20" xfId="62" applyNumberFormat="1" applyFont="1" applyBorder="1" applyAlignment="1" applyProtection="1">
      <alignment horizontal="right" vertical="center"/>
      <protection locked="0"/>
    </xf>
    <xf numFmtId="38" fontId="9" fillId="0" borderId="0" xfId="50" applyNumberFormat="1" applyFont="1" applyBorder="1" applyAlignment="1">
      <alignment horizontal="right" vertical="center"/>
    </xf>
    <xf numFmtId="38" fontId="9" fillId="0" borderId="0" xfId="64" applyNumberFormat="1" applyFont="1">
      <alignment/>
      <protection/>
    </xf>
    <xf numFmtId="0" fontId="9" fillId="0" borderId="0" xfId="64" applyFont="1" applyBorder="1" applyAlignment="1">
      <alignment vertical="center"/>
      <protection/>
    </xf>
    <xf numFmtId="49" fontId="9" fillId="0" borderId="20" xfId="62" applyNumberFormat="1" applyFont="1" applyBorder="1" applyAlignment="1" applyProtection="1">
      <alignment horizontal="right" vertical="center"/>
      <protection locked="0"/>
    </xf>
    <xf numFmtId="49" fontId="9" fillId="0" borderId="0" xfId="62" applyNumberFormat="1" applyFont="1" applyBorder="1" applyAlignment="1" applyProtection="1">
      <alignment horizontal="right" vertical="center"/>
      <protection locked="0"/>
    </xf>
    <xf numFmtId="38" fontId="6" fillId="0" borderId="0" xfId="64" applyNumberFormat="1" applyFont="1" applyFill="1" applyBorder="1" applyAlignment="1" applyProtection="1">
      <alignment horizontal="right" vertical="center"/>
      <protection locked="0"/>
    </xf>
    <xf numFmtId="3" fontId="6" fillId="0" borderId="0" xfId="64" applyNumberFormat="1" applyFont="1">
      <alignment/>
      <protection/>
    </xf>
    <xf numFmtId="0" fontId="6" fillId="33" borderId="0" xfId="65" applyFont="1" applyFill="1">
      <alignment/>
      <protection/>
    </xf>
    <xf numFmtId="0" fontId="15" fillId="33" borderId="0" xfId="65" applyFont="1" applyFill="1" applyAlignment="1">
      <alignment horizontal="center"/>
      <protection/>
    </xf>
    <xf numFmtId="0" fontId="6" fillId="33" borderId="0" xfId="65" applyFont="1" applyFill="1" applyBorder="1">
      <alignment/>
      <protection/>
    </xf>
    <xf numFmtId="0" fontId="6" fillId="33" borderId="10" xfId="65" applyFont="1" applyFill="1" applyBorder="1">
      <alignment/>
      <protection/>
    </xf>
    <xf numFmtId="0" fontId="6" fillId="33" borderId="0" xfId="65" applyFont="1" applyFill="1" applyAlignment="1">
      <alignment horizontal="right"/>
      <protection/>
    </xf>
    <xf numFmtId="0" fontId="6" fillId="33" borderId="29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6" fillId="33" borderId="15" xfId="65" applyFont="1" applyFill="1" applyBorder="1" applyAlignment="1">
      <alignment vertical="center"/>
      <protection/>
    </xf>
    <xf numFmtId="38" fontId="6" fillId="33" borderId="0" xfId="50" applyFont="1" applyFill="1" applyAlignment="1">
      <alignment vertical="center"/>
    </xf>
    <xf numFmtId="0" fontId="6" fillId="33" borderId="16" xfId="65" applyFont="1" applyFill="1" applyBorder="1" applyAlignment="1">
      <alignment vertical="center"/>
      <protection/>
    </xf>
    <xf numFmtId="38" fontId="9" fillId="33" borderId="0" xfId="50" applyFont="1" applyFill="1" applyAlignment="1">
      <alignment vertical="center"/>
    </xf>
    <xf numFmtId="0" fontId="6" fillId="33" borderId="0" xfId="65" applyFont="1" applyFill="1" applyBorder="1" applyAlignment="1" quotePrefix="1">
      <alignment horizontal="distributed" vertical="center"/>
      <protection/>
    </xf>
    <xf numFmtId="38" fontId="9" fillId="33" borderId="0" xfId="50" applyFont="1" applyFill="1" applyAlignment="1">
      <alignment horizontal="right" vertical="center"/>
    </xf>
    <xf numFmtId="38" fontId="9" fillId="33" borderId="0" xfId="50" applyFont="1" applyFill="1" applyAlignment="1">
      <alignment horizontal="right"/>
    </xf>
    <xf numFmtId="0" fontId="6" fillId="33" borderId="10" xfId="65" applyFont="1" applyFill="1" applyBorder="1" applyAlignment="1">
      <alignment vertical="center"/>
      <protection/>
    </xf>
    <xf numFmtId="0" fontId="6" fillId="33" borderId="17" xfId="65" applyFont="1" applyFill="1" applyBorder="1" applyAlignment="1">
      <alignment vertical="center"/>
      <protection/>
    </xf>
    <xf numFmtId="38" fontId="6" fillId="33" borderId="10" xfId="50" applyFont="1" applyFill="1" applyBorder="1" applyAlignment="1">
      <alignment vertical="center"/>
    </xf>
    <xf numFmtId="38" fontId="6" fillId="33" borderId="29" xfId="50" applyFont="1" applyFill="1" applyBorder="1" applyAlignment="1">
      <alignment horizontal="center" vertical="center"/>
    </xf>
    <xf numFmtId="38" fontId="6" fillId="33" borderId="30" xfId="50" applyFont="1" applyFill="1" applyBorder="1" applyAlignment="1">
      <alignment horizontal="center" vertical="center"/>
    </xf>
    <xf numFmtId="38" fontId="6" fillId="33" borderId="31" xfId="50" applyFont="1" applyFill="1" applyBorder="1" applyAlignment="1">
      <alignment horizontal="center" vertical="center"/>
    </xf>
    <xf numFmtId="38" fontId="6" fillId="33" borderId="0" xfId="50" applyFont="1" applyFill="1" applyAlignment="1">
      <alignment horizontal="right" vertical="center"/>
    </xf>
    <xf numFmtId="38" fontId="6" fillId="33" borderId="10" xfId="50" applyFont="1" applyFill="1" applyBorder="1" applyAlignment="1">
      <alignment horizontal="right" vertical="center"/>
    </xf>
    <xf numFmtId="38" fontId="6" fillId="33" borderId="32" xfId="50" applyFont="1" applyFill="1" applyBorder="1" applyAlignment="1">
      <alignment vertical="center"/>
    </xf>
    <xf numFmtId="38" fontId="7" fillId="33" borderId="0" xfId="50" applyFont="1" applyFill="1" applyBorder="1" applyAlignment="1">
      <alignment horizontal="right" vertical="center"/>
    </xf>
    <xf numFmtId="38" fontId="7" fillId="33" borderId="0" xfId="50" applyFont="1" applyFill="1" applyAlignment="1">
      <alignment vertical="center"/>
    </xf>
    <xf numFmtId="38" fontId="7" fillId="33" borderId="0" xfId="50" applyFont="1" applyFill="1" applyAlignment="1">
      <alignment horizontal="right" vertical="center"/>
    </xf>
    <xf numFmtId="38" fontId="7" fillId="33" borderId="0" xfId="50" applyFont="1" applyFill="1" applyAlignment="1">
      <alignment horizontal="right"/>
    </xf>
    <xf numFmtId="38" fontId="7" fillId="33" borderId="10" xfId="50" applyFont="1" applyFill="1" applyBorder="1" applyAlignment="1">
      <alignment horizontal="right" vertical="center"/>
    </xf>
    <xf numFmtId="0" fontId="6" fillId="33" borderId="18" xfId="65" applyFont="1" applyFill="1" applyBorder="1" applyAlignment="1">
      <alignment horizontal="left" vertical="center"/>
      <protection/>
    </xf>
    <xf numFmtId="0" fontId="6" fillId="33" borderId="0" xfId="65" applyFont="1" applyFill="1" applyBorder="1" applyAlignment="1">
      <alignment horizontal="left" vertical="center"/>
      <protection/>
    </xf>
    <xf numFmtId="0" fontId="6" fillId="33" borderId="0" xfId="65" applyFont="1" applyFill="1" applyAlignment="1">
      <alignment horizontal="left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7" fillId="0" borderId="0" xfId="64" applyFont="1" applyBorder="1" applyAlignment="1">
      <alignment horizontal="distributed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33" borderId="0" xfId="65" applyFont="1" applyFill="1" applyBorder="1" applyAlignment="1">
      <alignment horizontal="distributed" vertical="center"/>
      <protection/>
    </xf>
    <xf numFmtId="0" fontId="6" fillId="33" borderId="31" xfId="65" applyFont="1" applyFill="1" applyBorder="1" applyAlignment="1">
      <alignment horizontal="center" vertical="center"/>
      <protection/>
    </xf>
    <xf numFmtId="0" fontId="6" fillId="33" borderId="30" xfId="65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34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31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/>
      <protection/>
    </xf>
    <xf numFmtId="181" fontId="6" fillId="0" borderId="11" xfId="61" applyNumberFormat="1" applyFont="1" applyFill="1" applyBorder="1" applyAlignment="1">
      <alignment horizontal="center" vertical="center"/>
      <protection/>
    </xf>
    <xf numFmtId="181" fontId="6" fillId="0" borderId="35" xfId="61" applyNumberFormat="1" applyFont="1" applyFill="1" applyBorder="1" applyAlignment="1">
      <alignment horizontal="center" vertical="center"/>
      <protection/>
    </xf>
    <xf numFmtId="181" fontId="6" fillId="0" borderId="36" xfId="61" applyNumberFormat="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180" fontId="6" fillId="0" borderId="11" xfId="61" applyNumberFormat="1" applyFont="1" applyFill="1" applyBorder="1" applyAlignment="1">
      <alignment horizontal="center" vertical="center"/>
      <protection/>
    </xf>
    <xf numFmtId="180" fontId="6" fillId="0" borderId="35" xfId="61" applyNumberFormat="1" applyFont="1" applyFill="1" applyBorder="1" applyAlignment="1">
      <alignment horizontal="center" vertical="center"/>
      <protection/>
    </xf>
    <xf numFmtId="180" fontId="6" fillId="0" borderId="36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7" fillId="0" borderId="14" xfId="61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180" fontId="6" fillId="0" borderId="11" xfId="61" applyNumberFormat="1" applyFont="1" applyBorder="1" applyAlignment="1">
      <alignment horizontal="center" vertical="center"/>
      <protection/>
    </xf>
    <xf numFmtId="180" fontId="6" fillId="0" borderId="36" xfId="61" applyNumberFormat="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7" fillId="0" borderId="0" xfId="61" applyFont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14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  <xf numFmtId="0" fontId="6" fillId="0" borderId="34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distributed" vertical="center"/>
      <protection/>
    </xf>
    <xf numFmtId="0" fontId="6" fillId="0" borderId="31" xfId="61" applyFont="1" applyBorder="1" applyAlignment="1">
      <alignment horizontal="distributed" vertical="center"/>
      <protection/>
    </xf>
    <xf numFmtId="0" fontId="6" fillId="0" borderId="30" xfId="61" applyFont="1" applyBorder="1" applyAlignment="1">
      <alignment horizontal="distributed" vertical="center"/>
      <protection/>
    </xf>
    <xf numFmtId="0" fontId="7" fillId="0" borderId="0" xfId="64" applyFont="1" applyAlignment="1" quotePrefix="1">
      <alignment horizontal="center" vertical="center"/>
      <protection/>
    </xf>
    <xf numFmtId="0" fontId="7" fillId="0" borderId="0" xfId="64" applyFont="1" applyBorder="1" applyAlignment="1">
      <alignment horizontal="distributed" vertical="center"/>
      <protection/>
    </xf>
    <xf numFmtId="0" fontId="4" fillId="0" borderId="0" xfId="64" applyFont="1" applyAlignment="1">
      <alignment horizont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184" fontId="6" fillId="0" borderId="0" xfId="64" applyNumberFormat="1" applyFont="1" applyAlignment="1">
      <alignment horizontal="center" vertical="center"/>
      <protection/>
    </xf>
    <xf numFmtId="0" fontId="6" fillId="0" borderId="0" xfId="64" applyNumberFormat="1" applyFont="1" applyAlignment="1" quotePrefix="1">
      <alignment horizontal="center" vertical="center"/>
      <protection/>
    </xf>
    <xf numFmtId="0" fontId="6" fillId="0" borderId="0" xfId="64" applyFont="1" applyAlignment="1" quotePrefix="1">
      <alignment horizontal="center" vertical="center"/>
      <protection/>
    </xf>
    <xf numFmtId="0" fontId="6" fillId="0" borderId="0" xfId="64" applyFont="1" applyAlignment="1">
      <alignment horizontal="distributed" vertical="center" wrapText="1"/>
      <protection/>
    </xf>
    <xf numFmtId="0" fontId="6" fillId="0" borderId="0" xfId="64" applyFont="1" applyBorder="1" applyAlignment="1">
      <alignment horizontal="distributed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33" xfId="64" applyFont="1" applyBorder="1" applyAlignment="1">
      <alignment horizontal="center" vertical="center" wrapText="1"/>
      <protection/>
    </xf>
    <xf numFmtId="0" fontId="17" fillId="0" borderId="12" xfId="64" applyFont="1" applyBorder="1" applyAlignment="1">
      <alignment horizontal="center" vertical="center" wrapText="1"/>
      <protection/>
    </xf>
    <xf numFmtId="0" fontId="17" fillId="0" borderId="29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33" borderId="0" xfId="65" applyFont="1" applyFill="1" applyBorder="1" applyAlignment="1">
      <alignment horizontal="distributed" vertical="center"/>
      <protection/>
    </xf>
    <xf numFmtId="0" fontId="6" fillId="33" borderId="18" xfId="65" applyFont="1" applyFill="1" applyBorder="1" applyAlignment="1">
      <alignment horizontal="center" vertical="center"/>
      <protection/>
    </xf>
    <xf numFmtId="0" fontId="6" fillId="33" borderId="34" xfId="65" applyFont="1" applyFill="1" applyBorder="1" applyAlignment="1">
      <alignment horizontal="center" vertical="center"/>
      <protection/>
    </xf>
    <xf numFmtId="0" fontId="6" fillId="33" borderId="31" xfId="65" applyFont="1" applyFill="1" applyBorder="1" applyAlignment="1">
      <alignment horizontal="center" vertical="center"/>
      <protection/>
    </xf>
    <xf numFmtId="0" fontId="6" fillId="33" borderId="30" xfId="65" applyFont="1" applyFill="1" applyBorder="1" applyAlignment="1">
      <alignment horizontal="center" vertical="center"/>
      <protection/>
    </xf>
    <xf numFmtId="187" fontId="6" fillId="33" borderId="11" xfId="50" applyNumberFormat="1" applyFont="1" applyFill="1" applyBorder="1" applyAlignment="1">
      <alignment horizontal="center" vertical="center"/>
    </xf>
    <xf numFmtId="187" fontId="6" fillId="33" borderId="35" xfId="50" applyNumberFormat="1" applyFont="1" applyFill="1" applyBorder="1" applyAlignment="1">
      <alignment horizontal="center" vertical="center"/>
    </xf>
    <xf numFmtId="187" fontId="6" fillId="33" borderId="36" xfId="50" applyNumberFormat="1" applyFont="1" applyFill="1" applyBorder="1" applyAlignment="1">
      <alignment horizontal="center" vertical="center"/>
    </xf>
    <xf numFmtId="187" fontId="7" fillId="33" borderId="11" xfId="50" applyNumberFormat="1" applyFont="1" applyFill="1" applyBorder="1" applyAlignment="1">
      <alignment horizontal="center" vertical="center"/>
    </xf>
    <xf numFmtId="187" fontId="7" fillId="33" borderId="35" xfId="50" applyNumberFormat="1" applyFont="1" applyFill="1" applyBorder="1" applyAlignment="1">
      <alignment horizontal="center" vertical="center"/>
    </xf>
    <xf numFmtId="0" fontId="4" fillId="33" borderId="0" xfId="65" applyFont="1" applyFill="1" applyAlignment="1">
      <alignment horizontal="center"/>
      <protection/>
    </xf>
    <xf numFmtId="185" fontId="6" fillId="33" borderId="11" xfId="65" applyNumberFormat="1" applyFont="1" applyFill="1" applyBorder="1" applyAlignment="1">
      <alignment horizontal="center" vertical="center"/>
      <protection/>
    </xf>
    <xf numFmtId="185" fontId="6" fillId="33" borderId="35" xfId="65" applyNumberFormat="1" applyFont="1" applyFill="1" applyBorder="1" applyAlignment="1">
      <alignment horizontal="center" vertical="center"/>
      <protection/>
    </xf>
    <xf numFmtId="185" fontId="6" fillId="33" borderId="36" xfId="65" applyNumberFormat="1" applyFont="1" applyFill="1" applyBorder="1" applyAlignment="1">
      <alignment horizontal="center" vertical="center"/>
      <protection/>
    </xf>
    <xf numFmtId="186" fontId="6" fillId="33" borderId="11" xfId="65" applyNumberFormat="1" applyFont="1" applyFill="1" applyBorder="1" applyAlignment="1">
      <alignment horizontal="center" vertical="center"/>
      <protection/>
    </xf>
    <xf numFmtId="186" fontId="6" fillId="33" borderId="35" xfId="65" applyNumberFormat="1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0" fontId="6" fillId="0" borderId="18" xfId="66" applyFont="1" applyFill="1" applyBorder="1" applyAlignment="1">
      <alignment horizontal="center" vertical="center"/>
      <protection/>
    </xf>
    <xf numFmtId="0" fontId="6" fillId="0" borderId="34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16" xfId="66" applyFont="1" applyFill="1" applyBorder="1" applyAlignment="1">
      <alignment horizontal="center" vertical="center"/>
      <protection/>
    </xf>
    <xf numFmtId="0" fontId="6" fillId="0" borderId="34" xfId="66" applyFont="1" applyBorder="1" applyAlignment="1">
      <alignment horizontal="center" vertical="center"/>
      <protection/>
    </xf>
    <xf numFmtId="0" fontId="6" fillId="0" borderId="16" xfId="66" applyFont="1" applyBorder="1" applyAlignment="1">
      <alignment horizontal="center" vertical="center"/>
      <protection/>
    </xf>
    <xf numFmtId="0" fontId="6" fillId="0" borderId="30" xfId="66" applyFont="1" applyBorder="1" applyAlignment="1">
      <alignment horizontal="center" vertical="center"/>
      <protection/>
    </xf>
    <xf numFmtId="0" fontId="6" fillId="0" borderId="27" xfId="66" applyFont="1" applyBorder="1" applyAlignment="1">
      <alignment horizontal="center" vertical="center"/>
      <protection/>
    </xf>
    <xf numFmtId="0" fontId="6" fillId="0" borderId="19" xfId="66" applyFont="1" applyBorder="1" applyAlignment="1">
      <alignment horizontal="center" vertical="center"/>
      <protection/>
    </xf>
    <xf numFmtId="0" fontId="6" fillId="0" borderId="29" xfId="66" applyFont="1" applyBorder="1" applyAlignment="1">
      <alignment horizontal="center" vertical="center"/>
      <protection/>
    </xf>
    <xf numFmtId="0" fontId="6" fillId="0" borderId="28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6" fillId="0" borderId="33" xfId="66" applyFont="1" applyBorder="1" applyAlignment="1">
      <alignment horizontal="center" vertical="center"/>
      <protection/>
    </xf>
    <xf numFmtId="0" fontId="4" fillId="0" borderId="0" xfId="63" applyFont="1" applyFill="1" applyAlignment="1">
      <alignment horizont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34" xfId="63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center" vertical="center"/>
      <protection/>
    </xf>
    <xf numFmtId="0" fontId="6" fillId="0" borderId="30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33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  <xf numFmtId="0" fontId="15" fillId="0" borderId="0" xfId="63" applyFont="1" applyAlignment="1">
      <alignment horizont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34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179" fontId="6" fillId="0" borderId="28" xfId="63" applyNumberFormat="1" applyFont="1" applyBorder="1" applyAlignment="1">
      <alignment horizontal="center" vertical="center"/>
      <protection/>
    </xf>
    <xf numFmtId="179" fontId="6" fillId="0" borderId="34" xfId="63" applyNumberFormat="1" applyFont="1" applyBorder="1" applyAlignment="1">
      <alignment horizontal="center" vertical="center"/>
      <protection/>
    </xf>
    <xf numFmtId="179" fontId="6" fillId="0" borderId="33" xfId="63" applyNumberFormat="1" applyFont="1" applyBorder="1" applyAlignment="1">
      <alignment horizontal="center" vertical="center"/>
      <protection/>
    </xf>
    <xf numFmtId="179" fontId="6" fillId="0" borderId="30" xfId="63" applyNumberFormat="1" applyFont="1" applyBorder="1" applyAlignment="1">
      <alignment horizontal="center" vertical="center"/>
      <protection/>
    </xf>
    <xf numFmtId="179" fontId="7" fillId="0" borderId="28" xfId="63" applyNumberFormat="1" applyFont="1" applyBorder="1" applyAlignment="1">
      <alignment horizontal="center" vertical="center"/>
      <protection/>
    </xf>
    <xf numFmtId="179" fontId="7" fillId="0" borderId="18" xfId="63" applyNumberFormat="1" applyFont="1" applyBorder="1" applyAlignment="1">
      <alignment horizontal="center" vertical="center"/>
      <protection/>
    </xf>
    <xf numFmtId="179" fontId="7" fillId="0" borderId="33" xfId="63" applyNumberFormat="1" applyFont="1" applyBorder="1" applyAlignment="1">
      <alignment horizontal="center" vertical="center"/>
      <protection/>
    </xf>
    <xf numFmtId="179" fontId="7" fillId="0" borderId="31" xfId="63" applyNumberFormat="1" applyFont="1" applyBorder="1" applyAlignment="1">
      <alignment horizontal="center" vertical="center"/>
      <protection/>
    </xf>
    <xf numFmtId="179" fontId="6" fillId="0" borderId="37" xfId="63" applyNumberFormat="1" applyFont="1" applyBorder="1" applyAlignment="1">
      <alignment horizontal="center" vertical="center"/>
      <protection/>
    </xf>
    <xf numFmtId="179" fontId="6" fillId="0" borderId="38" xfId="63" applyNumberFormat="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５　財産活用課(2)" xfId="63"/>
    <cellStyle name="標準_１５　資産税課" xfId="64"/>
    <cellStyle name="標準_１５　納税課" xfId="65"/>
    <cellStyle name="標準_１５競輪局事業課(2)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SheetLayoutView="85" zoomScalePageLayoutView="0" workbookViewId="0" topLeftCell="A1">
      <selection activeCell="AB1" sqref="AB1"/>
    </sheetView>
  </sheetViews>
  <sheetFormatPr defaultColWidth="11.421875" defaultRowHeight="15"/>
  <cols>
    <col min="1" max="1" width="1.8515625" style="147" customWidth="1"/>
    <col min="2" max="2" width="27.28125" style="191" customWidth="1"/>
    <col min="3" max="3" width="0.5625" style="147" customWidth="1"/>
    <col min="4" max="6" width="11.8515625" style="147" customWidth="1"/>
    <col min="7" max="9" width="13.28125" style="147" customWidth="1"/>
    <col min="10" max="16384" width="11.421875" style="147" customWidth="1"/>
  </cols>
  <sheetData>
    <row r="1" spans="1:9" ht="21" customHeight="1">
      <c r="A1" s="406" t="s">
        <v>113</v>
      </c>
      <c r="B1" s="406"/>
      <c r="C1" s="406"/>
      <c r="D1" s="406"/>
      <c r="E1" s="406"/>
      <c r="F1" s="406"/>
      <c r="G1" s="406"/>
      <c r="H1" s="406"/>
      <c r="I1" s="406"/>
    </row>
    <row r="2" spans="1:9" ht="13.5" customHeight="1">
      <c r="A2" s="148"/>
      <c r="B2" s="148"/>
      <c r="C2" s="375"/>
      <c r="D2" s="375"/>
      <c r="E2" s="375"/>
      <c r="F2" s="375"/>
      <c r="G2" s="375"/>
      <c r="H2" s="375"/>
      <c r="I2" s="375"/>
    </row>
    <row r="3" spans="1:9" ht="14.25" thickBot="1">
      <c r="A3" s="149"/>
      <c r="B3" s="150"/>
      <c r="C3" s="149"/>
      <c r="D3" s="149"/>
      <c r="E3" s="149"/>
      <c r="F3" s="149"/>
      <c r="G3" s="149"/>
      <c r="H3" s="149"/>
      <c r="I3" s="151" t="s">
        <v>16</v>
      </c>
    </row>
    <row r="4" spans="1:9" s="152" customFormat="1" ht="16.5" customHeight="1">
      <c r="A4" s="395" t="s">
        <v>114</v>
      </c>
      <c r="B4" s="395"/>
      <c r="C4" s="396"/>
      <c r="D4" s="407">
        <v>18</v>
      </c>
      <c r="E4" s="408"/>
      <c r="F4" s="409"/>
      <c r="G4" s="401">
        <f>D4+1</f>
        <v>19</v>
      </c>
      <c r="H4" s="402"/>
      <c r="I4" s="402"/>
    </row>
    <row r="5" spans="1:9" s="152" customFormat="1" ht="16.5" customHeight="1">
      <c r="A5" s="397"/>
      <c r="B5" s="397"/>
      <c r="C5" s="398"/>
      <c r="D5" s="404" t="s">
        <v>115</v>
      </c>
      <c r="E5" s="153" t="s">
        <v>116</v>
      </c>
      <c r="F5" s="154" t="s">
        <v>117</v>
      </c>
      <c r="G5" s="404" t="s">
        <v>115</v>
      </c>
      <c r="H5" s="153" t="s">
        <v>116</v>
      </c>
      <c r="I5" s="154" t="s">
        <v>117</v>
      </c>
    </row>
    <row r="6" spans="1:9" s="152" customFormat="1" ht="16.5" customHeight="1">
      <c r="A6" s="399"/>
      <c r="B6" s="399"/>
      <c r="C6" s="400"/>
      <c r="D6" s="405"/>
      <c r="E6" s="155" t="s">
        <v>118</v>
      </c>
      <c r="F6" s="153" t="s">
        <v>119</v>
      </c>
      <c r="G6" s="405"/>
      <c r="H6" s="155" t="s">
        <v>118</v>
      </c>
      <c r="I6" s="153" t="s">
        <v>119</v>
      </c>
    </row>
    <row r="7" spans="1:9" s="152" customFormat="1" ht="19.5" customHeight="1">
      <c r="A7" s="393" t="s">
        <v>120</v>
      </c>
      <c r="B7" s="393"/>
      <c r="C7" s="156"/>
      <c r="D7" s="157">
        <v>129532000</v>
      </c>
      <c r="E7" s="158">
        <v>134259386</v>
      </c>
      <c r="F7" s="158">
        <v>129017115</v>
      </c>
      <c r="G7" s="157">
        <v>135450000</v>
      </c>
      <c r="H7" s="158">
        <v>135684254</v>
      </c>
      <c r="I7" s="158">
        <v>130616331</v>
      </c>
    </row>
    <row r="8" spans="1:9" s="152" customFormat="1" ht="19.5" customHeight="1">
      <c r="A8" s="394" t="s">
        <v>121</v>
      </c>
      <c r="B8" s="394"/>
      <c r="C8" s="159"/>
      <c r="D8" s="160">
        <v>136526226</v>
      </c>
      <c r="E8" s="161">
        <v>138476314</v>
      </c>
      <c r="F8" s="161">
        <v>134718812</v>
      </c>
      <c r="G8" s="160">
        <v>139955094</v>
      </c>
      <c r="H8" s="161">
        <v>145414744</v>
      </c>
      <c r="I8" s="161">
        <v>142515288</v>
      </c>
    </row>
    <row r="9" spans="1:9" s="152" customFormat="1" ht="19.5" customHeight="1">
      <c r="A9" s="373"/>
      <c r="B9" s="162" t="s">
        <v>122</v>
      </c>
      <c r="C9" s="159"/>
      <c r="D9" s="163">
        <v>37033480</v>
      </c>
      <c r="E9" s="164">
        <v>39140551</v>
      </c>
      <c r="F9" s="164">
        <v>37295666</v>
      </c>
      <c r="G9" s="163">
        <v>41457721</v>
      </c>
      <c r="H9" s="164">
        <v>43095747</v>
      </c>
      <c r="I9" s="164">
        <v>41894897</v>
      </c>
    </row>
    <row r="10" spans="1:9" s="152" customFormat="1" ht="26.25" customHeight="1">
      <c r="A10" s="373"/>
      <c r="B10" s="165" t="s">
        <v>123</v>
      </c>
      <c r="C10" s="159"/>
      <c r="D10" s="163">
        <v>136590</v>
      </c>
      <c r="E10" s="164">
        <v>144933</v>
      </c>
      <c r="F10" s="164">
        <v>144933</v>
      </c>
      <c r="G10" s="163">
        <v>140304</v>
      </c>
      <c r="H10" s="164">
        <v>136588</v>
      </c>
      <c r="I10" s="164">
        <v>136588</v>
      </c>
    </row>
    <row r="11" spans="1:9" s="152" customFormat="1" ht="19.5" customHeight="1">
      <c r="A11" s="373"/>
      <c r="B11" s="162" t="s">
        <v>124</v>
      </c>
      <c r="C11" s="159"/>
      <c r="D11" s="163">
        <v>40992775</v>
      </c>
      <c r="E11" s="164">
        <v>38734799</v>
      </c>
      <c r="F11" s="164">
        <v>38697283</v>
      </c>
      <c r="G11" s="163">
        <v>39516728</v>
      </c>
      <c r="H11" s="164">
        <v>38479422</v>
      </c>
      <c r="I11" s="164">
        <v>38459290</v>
      </c>
    </row>
    <row r="12" spans="1:9" s="152" customFormat="1" ht="19.5" customHeight="1">
      <c r="A12" s="373"/>
      <c r="B12" s="162" t="s">
        <v>125</v>
      </c>
      <c r="C12" s="159"/>
      <c r="D12" s="166" t="s">
        <v>61</v>
      </c>
      <c r="E12" s="164" t="s">
        <v>61</v>
      </c>
      <c r="F12" s="164" t="s">
        <v>61</v>
      </c>
      <c r="G12" s="166" t="s">
        <v>61</v>
      </c>
      <c r="H12" s="164" t="s">
        <v>61</v>
      </c>
      <c r="I12" s="164" t="s">
        <v>61</v>
      </c>
    </row>
    <row r="13" spans="1:9" s="152" customFormat="1" ht="19.5" customHeight="1">
      <c r="A13" s="373"/>
      <c r="B13" s="162" t="s">
        <v>126</v>
      </c>
      <c r="C13" s="159"/>
      <c r="D13" s="163">
        <v>22748008</v>
      </c>
      <c r="E13" s="164">
        <v>23499944</v>
      </c>
      <c r="F13" s="164">
        <v>22907447</v>
      </c>
      <c r="G13" s="163">
        <v>24172568</v>
      </c>
      <c r="H13" s="164">
        <v>24709836</v>
      </c>
      <c r="I13" s="164">
        <v>24380311</v>
      </c>
    </row>
    <row r="14" spans="1:9" s="152" customFormat="1" ht="19.5" customHeight="1">
      <c r="A14" s="373"/>
      <c r="B14" s="162" t="s">
        <v>127</v>
      </c>
      <c r="C14" s="159"/>
      <c r="D14" s="163">
        <v>166991</v>
      </c>
      <c r="E14" s="164">
        <v>281642</v>
      </c>
      <c r="F14" s="164">
        <v>163869</v>
      </c>
      <c r="G14" s="163">
        <v>204644</v>
      </c>
      <c r="H14" s="164">
        <v>307547</v>
      </c>
      <c r="I14" s="164">
        <v>191905</v>
      </c>
    </row>
    <row r="15" spans="1:9" s="152" customFormat="1" ht="19.5" customHeight="1">
      <c r="A15" s="373"/>
      <c r="B15" s="162" t="s">
        <v>128</v>
      </c>
      <c r="C15" s="159"/>
      <c r="D15" s="163">
        <v>112188</v>
      </c>
      <c r="E15" s="164">
        <v>117496</v>
      </c>
      <c r="F15" s="164">
        <v>112001</v>
      </c>
      <c r="G15" s="163">
        <v>137313</v>
      </c>
      <c r="H15" s="164">
        <v>139451</v>
      </c>
      <c r="I15" s="164">
        <v>134270</v>
      </c>
    </row>
    <row r="16" spans="1:9" s="152" customFormat="1" ht="19.5" customHeight="1">
      <c r="A16" s="373"/>
      <c r="B16" s="162" t="s">
        <v>129</v>
      </c>
      <c r="C16" s="159"/>
      <c r="D16" s="163">
        <v>471615</v>
      </c>
      <c r="E16" s="164">
        <v>462720</v>
      </c>
      <c r="F16" s="164">
        <v>462720</v>
      </c>
      <c r="G16" s="163">
        <v>470354</v>
      </c>
      <c r="H16" s="164">
        <v>467939</v>
      </c>
      <c r="I16" s="164">
        <v>467939</v>
      </c>
    </row>
    <row r="17" spans="1:9" s="152" customFormat="1" ht="19.5" customHeight="1">
      <c r="A17" s="373"/>
      <c r="B17" s="162" t="s">
        <v>130</v>
      </c>
      <c r="C17" s="159"/>
      <c r="D17" s="163">
        <v>14364370</v>
      </c>
      <c r="E17" s="164">
        <v>16137452</v>
      </c>
      <c r="F17" s="164">
        <v>15270990</v>
      </c>
      <c r="G17" s="163">
        <v>14219870</v>
      </c>
      <c r="H17" s="164">
        <v>15385280</v>
      </c>
      <c r="I17" s="164">
        <v>14542533</v>
      </c>
    </row>
    <row r="18" spans="1:9" s="152" customFormat="1" ht="19.5" customHeight="1">
      <c r="A18" s="373"/>
      <c r="B18" s="162" t="s">
        <v>131</v>
      </c>
      <c r="C18" s="159"/>
      <c r="D18" s="163">
        <v>428454</v>
      </c>
      <c r="E18" s="164">
        <v>411265</v>
      </c>
      <c r="F18" s="164">
        <v>411265</v>
      </c>
      <c r="G18" s="163">
        <v>409423</v>
      </c>
      <c r="H18" s="164">
        <v>406824</v>
      </c>
      <c r="I18" s="164">
        <v>406824</v>
      </c>
    </row>
    <row r="19" spans="1:9" s="152" customFormat="1" ht="19.5" customHeight="1">
      <c r="A19" s="373"/>
      <c r="B19" s="162" t="s">
        <v>132</v>
      </c>
      <c r="C19" s="159"/>
      <c r="D19" s="163">
        <v>313406</v>
      </c>
      <c r="E19" s="164">
        <v>304359</v>
      </c>
      <c r="F19" s="164">
        <v>300616</v>
      </c>
      <c r="G19" s="163">
        <v>309837</v>
      </c>
      <c r="H19" s="164">
        <v>298645</v>
      </c>
      <c r="I19" s="164">
        <v>297676</v>
      </c>
    </row>
    <row r="20" spans="1:9" s="152" customFormat="1" ht="19.5" customHeight="1">
      <c r="A20" s="373"/>
      <c r="B20" s="162" t="s">
        <v>133</v>
      </c>
      <c r="C20" s="159"/>
      <c r="D20" s="163" t="s">
        <v>61</v>
      </c>
      <c r="E20" s="164" t="s">
        <v>61</v>
      </c>
      <c r="F20" s="164" t="s">
        <v>61</v>
      </c>
      <c r="G20" s="163" t="s">
        <v>61</v>
      </c>
      <c r="H20" s="164" t="s">
        <v>61</v>
      </c>
      <c r="I20" s="164" t="s">
        <v>61</v>
      </c>
    </row>
    <row r="21" spans="1:9" s="152" customFormat="1" ht="19.5" customHeight="1">
      <c r="A21" s="373"/>
      <c r="B21" s="162" t="s">
        <v>134</v>
      </c>
      <c r="C21" s="159"/>
      <c r="D21" s="163">
        <v>15373</v>
      </c>
      <c r="E21" s="164">
        <v>14472</v>
      </c>
      <c r="F21" s="164">
        <v>14472</v>
      </c>
      <c r="G21" s="163">
        <v>11998</v>
      </c>
      <c r="H21" s="164">
        <v>11644</v>
      </c>
      <c r="I21" s="164">
        <v>11644</v>
      </c>
    </row>
    <row r="22" spans="1:9" s="152" customFormat="1" ht="19.5" customHeight="1">
      <c r="A22" s="373"/>
      <c r="B22" s="162" t="s">
        <v>135</v>
      </c>
      <c r="C22" s="159"/>
      <c r="D22" s="163" t="s">
        <v>61</v>
      </c>
      <c r="E22" s="164" t="s">
        <v>61</v>
      </c>
      <c r="F22" s="164" t="s">
        <v>61</v>
      </c>
      <c r="G22" s="163" t="s">
        <v>61</v>
      </c>
      <c r="H22" s="164" t="s">
        <v>61</v>
      </c>
      <c r="I22" s="164" t="s">
        <v>61</v>
      </c>
    </row>
    <row r="23" spans="1:9" s="152" customFormat="1" ht="19.5" customHeight="1">
      <c r="A23" s="373"/>
      <c r="B23" s="162" t="s">
        <v>136</v>
      </c>
      <c r="C23" s="159"/>
      <c r="D23" s="163">
        <v>2791107</v>
      </c>
      <c r="E23" s="164">
        <v>3426573</v>
      </c>
      <c r="F23" s="164">
        <v>3139216</v>
      </c>
      <c r="G23" s="163">
        <v>2334764</v>
      </c>
      <c r="H23" s="164">
        <v>2566174</v>
      </c>
      <c r="I23" s="164">
        <v>2181765</v>
      </c>
    </row>
    <row r="24" spans="1:9" s="152" customFormat="1" ht="19.5" customHeight="1">
      <c r="A24" s="373"/>
      <c r="B24" s="162" t="s">
        <v>137</v>
      </c>
      <c r="C24" s="159"/>
      <c r="D24" s="163">
        <v>729946</v>
      </c>
      <c r="E24" s="164">
        <v>713774</v>
      </c>
      <c r="F24" s="164">
        <v>712000</v>
      </c>
      <c r="G24" s="163">
        <v>702453</v>
      </c>
      <c r="H24" s="164">
        <v>687701</v>
      </c>
      <c r="I24" s="164">
        <v>687700</v>
      </c>
    </row>
    <row r="25" spans="1:9" s="152" customFormat="1" ht="19.5" customHeight="1" thickBot="1">
      <c r="A25" s="167"/>
      <c r="B25" s="168" t="s">
        <v>138</v>
      </c>
      <c r="C25" s="169"/>
      <c r="D25" s="170">
        <v>16221923</v>
      </c>
      <c r="E25" s="171">
        <v>15086334</v>
      </c>
      <c r="F25" s="171">
        <v>15086334</v>
      </c>
      <c r="G25" s="170">
        <v>15867117</v>
      </c>
      <c r="H25" s="171">
        <v>18721946</v>
      </c>
      <c r="I25" s="171">
        <v>18721946</v>
      </c>
    </row>
    <row r="26" spans="1:9" s="152" customFormat="1" ht="10.5" customHeight="1" thickBot="1">
      <c r="A26" s="172"/>
      <c r="B26" s="173"/>
      <c r="C26" s="172"/>
      <c r="D26" s="172"/>
      <c r="E26" s="172"/>
      <c r="F26" s="172"/>
      <c r="G26" s="172"/>
      <c r="H26" s="172"/>
      <c r="I26" s="172"/>
    </row>
    <row r="27" spans="1:9" s="152" customFormat="1" ht="16.5" customHeight="1">
      <c r="A27" s="395" t="s">
        <v>114</v>
      </c>
      <c r="B27" s="395"/>
      <c r="C27" s="396"/>
      <c r="D27" s="401">
        <f>G4+1</f>
        <v>20</v>
      </c>
      <c r="E27" s="402"/>
      <c r="F27" s="403"/>
      <c r="G27" s="401">
        <f>D27+1</f>
        <v>21</v>
      </c>
      <c r="H27" s="402"/>
      <c r="I27" s="402"/>
    </row>
    <row r="28" spans="1:9" s="152" customFormat="1" ht="16.5" customHeight="1">
      <c r="A28" s="397"/>
      <c r="B28" s="397"/>
      <c r="C28" s="398"/>
      <c r="D28" s="404" t="s">
        <v>115</v>
      </c>
      <c r="E28" s="153" t="s">
        <v>116</v>
      </c>
      <c r="F28" s="154" t="s">
        <v>117</v>
      </c>
      <c r="G28" s="404" t="s">
        <v>115</v>
      </c>
      <c r="H28" s="153" t="s">
        <v>116</v>
      </c>
      <c r="I28" s="154" t="s">
        <v>117</v>
      </c>
    </row>
    <row r="29" spans="1:9" s="152" customFormat="1" ht="16.5" customHeight="1">
      <c r="A29" s="399"/>
      <c r="B29" s="399"/>
      <c r="C29" s="400"/>
      <c r="D29" s="405"/>
      <c r="E29" s="155" t="s">
        <v>118</v>
      </c>
      <c r="F29" s="153" t="s">
        <v>119</v>
      </c>
      <c r="G29" s="405"/>
      <c r="H29" s="155" t="s">
        <v>118</v>
      </c>
      <c r="I29" s="153" t="s">
        <v>119</v>
      </c>
    </row>
    <row r="30" spans="1:9" s="152" customFormat="1" ht="19.5" customHeight="1">
      <c r="A30" s="393" t="s">
        <v>120</v>
      </c>
      <c r="B30" s="393"/>
      <c r="C30" s="156"/>
      <c r="D30" s="157">
        <v>133906000</v>
      </c>
      <c r="E30" s="158">
        <v>138401394</v>
      </c>
      <c r="F30" s="158">
        <v>133635646</v>
      </c>
      <c r="G30" s="174">
        <v>137776000</v>
      </c>
      <c r="H30" s="175">
        <v>152537294</v>
      </c>
      <c r="I30" s="175">
        <v>147553873</v>
      </c>
    </row>
    <row r="31" spans="1:9" s="152" customFormat="1" ht="19.5" customHeight="1">
      <c r="A31" s="394" t="s">
        <v>121</v>
      </c>
      <c r="B31" s="394"/>
      <c r="C31" s="159"/>
      <c r="D31" s="160">
        <v>117271425</v>
      </c>
      <c r="E31" s="161">
        <v>122739840</v>
      </c>
      <c r="F31" s="161">
        <v>120306614</v>
      </c>
      <c r="G31" s="176">
        <v>107545601</v>
      </c>
      <c r="H31" s="98">
        <v>105885515</v>
      </c>
      <c r="I31" s="98">
        <v>104592504</v>
      </c>
    </row>
    <row r="32" spans="1:11" s="152" customFormat="1" ht="19.5" customHeight="1">
      <c r="A32" s="373"/>
      <c r="B32" s="162" t="s">
        <v>122</v>
      </c>
      <c r="C32" s="159"/>
      <c r="D32" s="163">
        <v>42110368</v>
      </c>
      <c r="E32" s="164">
        <v>41440075</v>
      </c>
      <c r="F32" s="164">
        <v>40675087</v>
      </c>
      <c r="G32" s="177">
        <v>42281013</v>
      </c>
      <c r="H32" s="178">
        <v>41109567</v>
      </c>
      <c r="I32" s="178">
        <v>40986644</v>
      </c>
      <c r="K32" s="179"/>
    </row>
    <row r="33" spans="1:9" s="152" customFormat="1" ht="27.75" customHeight="1">
      <c r="A33" s="373"/>
      <c r="B33" s="165" t="s">
        <v>123</v>
      </c>
      <c r="C33" s="159"/>
      <c r="D33" s="163">
        <v>145739</v>
      </c>
      <c r="E33" s="164">
        <v>137817</v>
      </c>
      <c r="F33" s="164">
        <v>137817</v>
      </c>
      <c r="G33" s="177" t="s">
        <v>61</v>
      </c>
      <c r="H33" s="178" t="s">
        <v>61</v>
      </c>
      <c r="I33" s="178" t="s">
        <v>61</v>
      </c>
    </row>
    <row r="34" spans="1:9" s="152" customFormat="1" ht="19.5" customHeight="1">
      <c r="A34" s="373"/>
      <c r="B34" s="162" t="s">
        <v>124</v>
      </c>
      <c r="C34" s="159"/>
      <c r="D34" s="163">
        <v>3892206</v>
      </c>
      <c r="E34" s="164">
        <v>3657683</v>
      </c>
      <c r="F34" s="164">
        <v>3548304</v>
      </c>
      <c r="G34" s="177">
        <v>31866</v>
      </c>
      <c r="H34" s="178">
        <v>158233</v>
      </c>
      <c r="I34" s="178">
        <v>119186</v>
      </c>
    </row>
    <row r="35" spans="1:9" s="152" customFormat="1" ht="19.5" customHeight="1">
      <c r="A35" s="373"/>
      <c r="B35" s="162" t="s">
        <v>125</v>
      </c>
      <c r="C35" s="159"/>
      <c r="D35" s="163">
        <v>4820288</v>
      </c>
      <c r="E35" s="164">
        <v>4412120</v>
      </c>
      <c r="F35" s="164">
        <v>4396760</v>
      </c>
      <c r="G35" s="177">
        <v>4668683</v>
      </c>
      <c r="H35" s="178">
        <v>4558682</v>
      </c>
      <c r="I35" s="178">
        <v>4544202</v>
      </c>
    </row>
    <row r="36" spans="1:9" s="152" customFormat="1" ht="19.5" customHeight="1">
      <c r="A36" s="373"/>
      <c r="B36" s="162" t="s">
        <v>126</v>
      </c>
      <c r="C36" s="159"/>
      <c r="D36" s="163">
        <v>25251451</v>
      </c>
      <c r="E36" s="164">
        <v>26197829</v>
      </c>
      <c r="F36" s="164">
        <v>25872919</v>
      </c>
      <c r="G36" s="177">
        <v>27199155</v>
      </c>
      <c r="H36" s="178">
        <v>28069353</v>
      </c>
      <c r="I36" s="178">
        <v>27717282</v>
      </c>
    </row>
    <row r="37" spans="1:9" s="152" customFormat="1" ht="19.5" customHeight="1">
      <c r="A37" s="373"/>
      <c r="B37" s="162" t="s">
        <v>127</v>
      </c>
      <c r="C37" s="159"/>
      <c r="D37" s="163">
        <v>199698</v>
      </c>
      <c r="E37" s="164">
        <v>302535</v>
      </c>
      <c r="F37" s="164">
        <v>188234</v>
      </c>
      <c r="G37" s="177">
        <v>194994</v>
      </c>
      <c r="H37" s="178">
        <v>302474</v>
      </c>
      <c r="I37" s="178">
        <v>302474</v>
      </c>
    </row>
    <row r="38" spans="1:9" s="152" customFormat="1" ht="19.5" customHeight="1">
      <c r="A38" s="373"/>
      <c r="B38" s="162" t="s">
        <v>128</v>
      </c>
      <c r="C38" s="159"/>
      <c r="D38" s="163">
        <v>174182</v>
      </c>
      <c r="E38" s="164">
        <v>187639</v>
      </c>
      <c r="F38" s="164">
        <v>119607</v>
      </c>
      <c r="G38" s="177">
        <v>144306</v>
      </c>
      <c r="H38" s="178">
        <v>159775</v>
      </c>
      <c r="I38" s="178">
        <v>97771</v>
      </c>
    </row>
    <row r="39" spans="1:9" s="152" customFormat="1" ht="19.5" customHeight="1">
      <c r="A39" s="373"/>
      <c r="B39" s="162" t="s">
        <v>129</v>
      </c>
      <c r="C39" s="159"/>
      <c r="D39" s="163">
        <v>462082</v>
      </c>
      <c r="E39" s="164">
        <v>500469</v>
      </c>
      <c r="F39" s="164">
        <v>500469</v>
      </c>
      <c r="G39" s="177">
        <v>492518</v>
      </c>
      <c r="H39" s="178">
        <v>495818</v>
      </c>
      <c r="I39" s="178">
        <v>495818</v>
      </c>
    </row>
    <row r="40" spans="1:9" s="152" customFormat="1" ht="19.5" customHeight="1">
      <c r="A40" s="373"/>
      <c r="B40" s="162" t="s">
        <v>130</v>
      </c>
      <c r="C40" s="159"/>
      <c r="D40" s="163">
        <v>21801700</v>
      </c>
      <c r="E40" s="164">
        <v>22294889</v>
      </c>
      <c r="F40" s="164">
        <v>21260759</v>
      </c>
      <c r="G40" s="177">
        <v>13829097</v>
      </c>
      <c r="H40" s="178">
        <v>12654815</v>
      </c>
      <c r="I40" s="178">
        <v>11955864</v>
      </c>
    </row>
    <row r="41" spans="1:9" s="152" customFormat="1" ht="19.5" customHeight="1">
      <c r="A41" s="373"/>
      <c r="B41" s="162" t="s">
        <v>131</v>
      </c>
      <c r="C41" s="159"/>
      <c r="D41" s="163">
        <v>404959</v>
      </c>
      <c r="E41" s="164">
        <v>433390</v>
      </c>
      <c r="F41" s="164">
        <v>433390</v>
      </c>
      <c r="G41" s="177">
        <v>417305</v>
      </c>
      <c r="H41" s="178">
        <v>426565</v>
      </c>
      <c r="I41" s="178">
        <v>426565</v>
      </c>
    </row>
    <row r="42" spans="1:9" s="152" customFormat="1" ht="19.5" customHeight="1">
      <c r="A42" s="373"/>
      <c r="B42" s="162" t="s">
        <v>132</v>
      </c>
      <c r="C42" s="159"/>
      <c r="D42" s="163">
        <v>299655</v>
      </c>
      <c r="E42" s="164">
        <v>294816</v>
      </c>
      <c r="F42" s="164">
        <v>292690</v>
      </c>
      <c r="G42" s="177">
        <v>298471</v>
      </c>
      <c r="H42" s="178">
        <v>290046</v>
      </c>
      <c r="I42" s="178">
        <v>286511</v>
      </c>
    </row>
    <row r="43" spans="1:9" s="152" customFormat="1" ht="19.5" customHeight="1">
      <c r="A43" s="373"/>
      <c r="B43" s="162" t="s">
        <v>133</v>
      </c>
      <c r="C43" s="159"/>
      <c r="D43" s="163" t="s">
        <v>61</v>
      </c>
      <c r="E43" s="164" t="s">
        <v>61</v>
      </c>
      <c r="F43" s="164" t="s">
        <v>61</v>
      </c>
      <c r="G43" s="177">
        <v>136812</v>
      </c>
      <c r="H43" s="178">
        <v>127343</v>
      </c>
      <c r="I43" s="178">
        <v>127343</v>
      </c>
    </row>
    <row r="44" spans="1:9" s="152" customFormat="1" ht="19.5" customHeight="1">
      <c r="A44" s="373"/>
      <c r="B44" s="162" t="s">
        <v>134</v>
      </c>
      <c r="C44" s="159"/>
      <c r="D44" s="163">
        <v>12747</v>
      </c>
      <c r="E44" s="164">
        <v>12347</v>
      </c>
      <c r="F44" s="164">
        <v>12347</v>
      </c>
      <c r="G44" s="177">
        <v>12567</v>
      </c>
      <c r="H44" s="178">
        <v>11733</v>
      </c>
      <c r="I44" s="178">
        <v>11733</v>
      </c>
    </row>
    <row r="45" spans="1:9" s="152" customFormat="1" ht="19.5" customHeight="1">
      <c r="A45" s="373"/>
      <c r="B45" s="162" t="s">
        <v>135</v>
      </c>
      <c r="C45" s="159"/>
      <c r="D45" s="163" t="s">
        <v>61</v>
      </c>
      <c r="E45" s="164" t="s">
        <v>61</v>
      </c>
      <c r="F45" s="164" t="s">
        <v>61</v>
      </c>
      <c r="G45" s="177">
        <v>986095</v>
      </c>
      <c r="H45" s="178">
        <v>951406</v>
      </c>
      <c r="I45" s="178">
        <v>951406</v>
      </c>
    </row>
    <row r="46" spans="1:9" s="152" customFormat="1" ht="19.5" customHeight="1">
      <c r="A46" s="373"/>
      <c r="B46" s="162" t="s">
        <v>136</v>
      </c>
      <c r="C46" s="159"/>
      <c r="D46" s="163">
        <v>1742004</v>
      </c>
      <c r="E46" s="164">
        <v>1954209</v>
      </c>
      <c r="F46" s="164">
        <v>1954209</v>
      </c>
      <c r="G46" s="177" t="s">
        <v>61</v>
      </c>
      <c r="H46" s="178" t="s">
        <v>61</v>
      </c>
      <c r="I46" s="178" t="s">
        <v>61</v>
      </c>
    </row>
    <row r="47" spans="1:9" s="152" customFormat="1" ht="19.5" customHeight="1">
      <c r="A47" s="373"/>
      <c r="B47" s="162" t="s">
        <v>137</v>
      </c>
      <c r="C47" s="159"/>
      <c r="D47" s="180">
        <v>673462</v>
      </c>
      <c r="E47" s="181">
        <v>677800</v>
      </c>
      <c r="F47" s="182">
        <v>677800</v>
      </c>
      <c r="G47" s="177">
        <v>676304</v>
      </c>
      <c r="H47" s="178">
        <v>675509</v>
      </c>
      <c r="I47" s="178">
        <v>675509</v>
      </c>
    </row>
    <row r="48" spans="1:9" s="152" customFormat="1" ht="19.5" customHeight="1" thickBot="1">
      <c r="A48" s="167"/>
      <c r="B48" s="168" t="s">
        <v>138</v>
      </c>
      <c r="C48" s="169"/>
      <c r="D48" s="180">
        <v>15280884</v>
      </c>
      <c r="E48" s="181">
        <v>20236222</v>
      </c>
      <c r="F48" s="181">
        <v>20236222</v>
      </c>
      <c r="G48" s="183">
        <v>16176415</v>
      </c>
      <c r="H48" s="184">
        <v>15894196</v>
      </c>
      <c r="I48" s="184">
        <v>15894196</v>
      </c>
    </row>
    <row r="49" spans="1:9" s="187" customFormat="1" ht="16.5" customHeight="1">
      <c r="A49" s="185" t="s">
        <v>139</v>
      </c>
      <c r="B49" s="186"/>
      <c r="C49" s="185"/>
      <c r="D49" s="185"/>
      <c r="E49" s="185"/>
      <c r="F49" s="185"/>
      <c r="G49" s="185"/>
      <c r="H49" s="185"/>
      <c r="I49" s="185"/>
    </row>
    <row r="50" spans="2:8" s="152" customFormat="1" ht="13.5">
      <c r="B50" s="188"/>
      <c r="H50" s="189"/>
    </row>
    <row r="51" spans="2:9" s="152" customFormat="1" ht="13.5">
      <c r="B51" s="188"/>
      <c r="G51" s="189"/>
      <c r="H51" s="189"/>
      <c r="I51" s="189"/>
    </row>
    <row r="52" s="152" customFormat="1" ht="13.5">
      <c r="B52" s="188"/>
    </row>
    <row r="53" s="152" customFormat="1" ht="13.5">
      <c r="B53" s="188"/>
    </row>
    <row r="54" s="152" customFormat="1" ht="13.5">
      <c r="B54" s="188"/>
    </row>
    <row r="55" s="152" customFormat="1" ht="13.5">
      <c r="B55" s="188"/>
    </row>
    <row r="56" ht="13.5">
      <c r="B56" s="190"/>
    </row>
    <row r="57" ht="13.5">
      <c r="B57" s="190"/>
    </row>
    <row r="58" ht="13.5">
      <c r="B58" s="190"/>
    </row>
    <row r="59" ht="13.5">
      <c r="B59" s="190"/>
    </row>
    <row r="60" ht="13.5">
      <c r="B60" s="190"/>
    </row>
    <row r="61" ht="13.5">
      <c r="B61" s="190"/>
    </row>
    <row r="62" ht="13.5">
      <c r="B62" s="190"/>
    </row>
    <row r="63" ht="13.5">
      <c r="B63" s="190"/>
    </row>
    <row r="64" ht="13.5">
      <c r="B64" s="190"/>
    </row>
    <row r="65" ht="13.5">
      <c r="B65" s="190"/>
    </row>
    <row r="66" ht="13.5">
      <c r="B66" s="190"/>
    </row>
    <row r="67" ht="13.5">
      <c r="B67" s="190"/>
    </row>
    <row r="68" ht="13.5">
      <c r="B68" s="190"/>
    </row>
    <row r="69" ht="13.5">
      <c r="B69" s="190"/>
    </row>
    <row r="70" ht="13.5">
      <c r="B70" s="190"/>
    </row>
    <row r="71" ht="13.5">
      <c r="B71" s="190"/>
    </row>
    <row r="72" ht="13.5">
      <c r="B72" s="190"/>
    </row>
    <row r="73" ht="13.5">
      <c r="B73" s="190"/>
    </row>
    <row r="74" ht="13.5">
      <c r="B74" s="190"/>
    </row>
    <row r="75" ht="13.5">
      <c r="B75" s="190"/>
    </row>
    <row r="76" ht="13.5">
      <c r="B76" s="190"/>
    </row>
    <row r="77" ht="13.5">
      <c r="B77" s="190"/>
    </row>
    <row r="78" ht="13.5">
      <c r="B78" s="190"/>
    </row>
    <row r="79" ht="13.5">
      <c r="B79" s="190"/>
    </row>
    <row r="80" ht="13.5">
      <c r="B80" s="190"/>
    </row>
    <row r="81" ht="13.5">
      <c r="B81" s="190"/>
    </row>
    <row r="82" ht="13.5">
      <c r="B82" s="190"/>
    </row>
  </sheetData>
  <sheetProtection/>
  <mergeCells count="15">
    <mergeCell ref="D27:F27"/>
    <mergeCell ref="G27:I27"/>
    <mergeCell ref="D28:D29"/>
    <mergeCell ref="G28:G29"/>
    <mergeCell ref="A1:I1"/>
    <mergeCell ref="A4:C6"/>
    <mergeCell ref="D4:F4"/>
    <mergeCell ref="G4:I4"/>
    <mergeCell ref="D5:D6"/>
    <mergeCell ref="G5:G6"/>
    <mergeCell ref="A30:B30"/>
    <mergeCell ref="A31:B31"/>
    <mergeCell ref="A7:B7"/>
    <mergeCell ref="A8:B8"/>
    <mergeCell ref="A27:C29"/>
  </mergeCells>
  <printOptions/>
  <pageMargins left="0.19" right="0.18" top="0.7086614173228347" bottom="0.1968503937007874" header="0.35433070866141736" footer="0.4724409448818898"/>
  <pageSetup horizontalDpi="600" verticalDpi="600" orientation="portrait" paperSize="9" scale="90" r:id="rId1"/>
  <colBreaks count="1" manualBreakCount="1">
    <brk id="9" min="2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SheetLayoutView="100" zoomScalePageLayoutView="0" workbookViewId="0" topLeftCell="A1">
      <selection activeCell="AB1" sqref="AB1"/>
    </sheetView>
  </sheetViews>
  <sheetFormatPr defaultColWidth="11.421875" defaultRowHeight="15"/>
  <cols>
    <col min="1" max="1" width="4.421875" style="43" customWidth="1"/>
    <col min="2" max="2" width="15.28125" style="43" customWidth="1"/>
    <col min="3" max="3" width="1.1484375" style="43" customWidth="1"/>
    <col min="4" max="4" width="8.8515625" style="43" customWidth="1"/>
    <col min="5" max="5" width="1.1484375" style="43" customWidth="1"/>
    <col min="6" max="6" width="17.7109375" style="43" customWidth="1"/>
    <col min="7" max="7" width="1.1484375" style="43" customWidth="1"/>
    <col min="8" max="8" width="8.8515625" style="43" customWidth="1"/>
    <col min="9" max="9" width="4.421875" style="43" customWidth="1"/>
    <col min="10" max="10" width="15.00390625" style="43" customWidth="1"/>
    <col min="11" max="11" width="1.1484375" style="43" customWidth="1"/>
    <col min="12" max="12" width="8.8515625" style="43" customWidth="1"/>
    <col min="13" max="13" width="13.421875" style="43" customWidth="1"/>
    <col min="14" max="14" width="17.421875" style="43" customWidth="1"/>
    <col min="15" max="15" width="11.421875" style="43" customWidth="1"/>
    <col min="16" max="16" width="21.421875" style="43" customWidth="1"/>
    <col min="17" max="19" width="8.421875" style="43" customWidth="1"/>
    <col min="20" max="20" width="21.421875" style="43" customWidth="1"/>
    <col min="21" max="23" width="8.421875" style="43" customWidth="1"/>
    <col min="24" max="24" width="7.421875" style="43" customWidth="1"/>
    <col min="25" max="25" width="17.421875" style="43" customWidth="1"/>
    <col min="26" max="26" width="7.421875" style="43" customWidth="1"/>
    <col min="27" max="27" width="13.421875" style="43" customWidth="1"/>
    <col min="28" max="34" width="11.421875" style="43" customWidth="1"/>
    <col min="35" max="35" width="13.421875" style="43" customWidth="1"/>
    <col min="36" max="38" width="4.421875" style="43" customWidth="1"/>
    <col min="39" max="42" width="6.421875" style="43" customWidth="1"/>
    <col min="43" max="55" width="4.421875" style="43" customWidth="1"/>
    <col min="56" max="56" width="11.421875" style="43" customWidth="1"/>
    <col min="57" max="57" width="17.421875" style="43" customWidth="1"/>
    <col min="58" max="85" width="3.421875" style="43" customWidth="1"/>
    <col min="86" max="86" width="11.421875" style="43" customWidth="1"/>
    <col min="87" max="87" width="15.421875" style="43" customWidth="1"/>
    <col min="88" max="94" width="11.421875" style="43" customWidth="1"/>
    <col min="95" max="95" width="16.421875" style="43" customWidth="1"/>
    <col min="96" max="101" width="9.00390625" style="43" customWidth="1"/>
    <col min="102" max="103" width="11.421875" style="43" customWidth="1"/>
    <col min="104" max="107" width="9.00390625" style="43" customWidth="1"/>
    <col min="108" max="108" width="8.421875" style="43" customWidth="1"/>
    <col min="109" max="110" width="7.421875" style="43" customWidth="1"/>
    <col min="111" max="112" width="12.421875" style="43" customWidth="1"/>
    <col min="113" max="113" width="11.421875" style="43" customWidth="1"/>
    <col min="114" max="114" width="8.421875" style="43" customWidth="1"/>
    <col min="115" max="115" width="6.421875" style="43" customWidth="1"/>
    <col min="116" max="123" width="5.421875" style="43" customWidth="1"/>
    <col min="124" max="124" width="6.421875" style="43" customWidth="1"/>
    <col min="125" max="125" width="9.00390625" style="43" customWidth="1"/>
    <col min="126" max="128" width="5.421875" style="43" customWidth="1"/>
    <col min="129" max="129" width="11.421875" style="43" customWidth="1"/>
    <col min="130" max="130" width="9.00390625" style="43" customWidth="1"/>
    <col min="131" max="131" width="11.421875" style="43" customWidth="1"/>
    <col min="132" max="132" width="7.421875" style="43" customWidth="1"/>
    <col min="133" max="135" width="5.421875" style="43" customWidth="1"/>
    <col min="136" max="136" width="6.421875" style="43" customWidth="1"/>
    <col min="137" max="138" width="5.421875" style="43" customWidth="1"/>
    <col min="139" max="139" width="6.421875" style="43" customWidth="1"/>
    <col min="140" max="141" width="5.421875" style="43" customWidth="1"/>
    <col min="142" max="142" width="6.421875" style="43" customWidth="1"/>
    <col min="143" max="146" width="5.421875" style="43" customWidth="1"/>
    <col min="147" max="147" width="13.421875" style="43" customWidth="1"/>
    <col min="148" max="148" width="15.421875" style="43" customWidth="1"/>
    <col min="149" max="149" width="5.421875" style="43" customWidth="1"/>
    <col min="150" max="150" width="9.00390625" style="43" customWidth="1"/>
    <col min="151" max="151" width="5.421875" style="43" customWidth="1"/>
    <col min="152" max="152" width="9.00390625" style="43" customWidth="1"/>
    <col min="153" max="153" width="5.421875" style="43" customWidth="1"/>
    <col min="154" max="154" width="9.00390625" style="43" customWidth="1"/>
    <col min="155" max="155" width="5.421875" style="43" customWidth="1"/>
    <col min="156" max="156" width="9.00390625" style="43" customWidth="1"/>
    <col min="157" max="157" width="5.421875" style="43" customWidth="1"/>
    <col min="158" max="158" width="9.00390625" style="43" customWidth="1"/>
    <col min="159" max="159" width="5.421875" style="43" customWidth="1"/>
    <col min="160" max="160" width="9.00390625" style="43" customWidth="1"/>
    <col min="161" max="161" width="11.421875" style="43" customWidth="1"/>
    <col min="162" max="162" width="13.421875" style="43" customWidth="1"/>
    <col min="163" max="163" width="29.421875" style="43" customWidth="1"/>
    <col min="164" max="173" width="7.421875" style="43" customWidth="1"/>
    <col min="174" max="174" width="6.421875" style="43" customWidth="1"/>
    <col min="175" max="175" width="29.421875" style="43" customWidth="1"/>
    <col min="176" max="185" width="7.421875" style="43" customWidth="1"/>
    <col min="186" max="186" width="6.421875" style="43" customWidth="1"/>
    <col min="187" max="16384" width="11.421875" style="43" customWidth="1"/>
  </cols>
  <sheetData>
    <row r="1" spans="1:12" ht="25.5" customHeight="1">
      <c r="A1" s="494" t="s">
        <v>21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3" spans="1:12" ht="14.25" thickBot="1">
      <c r="A3" s="44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 t="s">
        <v>23</v>
      </c>
    </row>
    <row r="4" spans="1:12" ht="13.5">
      <c r="A4" s="495" t="s">
        <v>24</v>
      </c>
      <c r="B4" s="495"/>
      <c r="C4" s="496"/>
      <c r="D4" s="499" t="s">
        <v>25</v>
      </c>
      <c r="E4" s="501" t="s">
        <v>24</v>
      </c>
      <c r="F4" s="495"/>
      <c r="G4" s="496"/>
      <c r="H4" s="499" t="s">
        <v>25</v>
      </c>
      <c r="I4" s="501" t="s">
        <v>24</v>
      </c>
      <c r="J4" s="495"/>
      <c r="K4" s="496"/>
      <c r="L4" s="501" t="s">
        <v>25</v>
      </c>
    </row>
    <row r="5" spans="1:12" ht="13.5">
      <c r="A5" s="497"/>
      <c r="B5" s="497"/>
      <c r="C5" s="498"/>
      <c r="D5" s="500"/>
      <c r="E5" s="502"/>
      <c r="F5" s="497"/>
      <c r="G5" s="498"/>
      <c r="H5" s="500"/>
      <c r="I5" s="502"/>
      <c r="J5" s="497"/>
      <c r="K5" s="498"/>
      <c r="L5" s="502"/>
    </row>
    <row r="6" spans="1:12" ht="20.25" customHeight="1">
      <c r="A6" s="47" t="s">
        <v>26</v>
      </c>
      <c r="B6" s="48" t="s">
        <v>27</v>
      </c>
      <c r="C6" s="49"/>
      <c r="D6" s="50"/>
      <c r="E6" s="51"/>
      <c r="F6" s="52" t="s">
        <v>28</v>
      </c>
      <c r="G6" s="53"/>
      <c r="H6" s="54">
        <v>4</v>
      </c>
      <c r="I6" s="55"/>
      <c r="J6" s="52" t="s">
        <v>29</v>
      </c>
      <c r="K6" s="49"/>
      <c r="L6" s="54">
        <v>96</v>
      </c>
    </row>
    <row r="7" spans="1:12" ht="20.25" customHeight="1">
      <c r="A7" s="56"/>
      <c r="B7" s="57" t="s">
        <v>30</v>
      </c>
      <c r="C7" s="58"/>
      <c r="D7" s="59">
        <v>797</v>
      </c>
      <c r="E7" s="60"/>
      <c r="F7" s="57" t="s">
        <v>31</v>
      </c>
      <c r="G7" s="61"/>
      <c r="H7" s="62">
        <v>1540</v>
      </c>
      <c r="I7" s="63"/>
      <c r="J7" s="64" t="s">
        <v>32</v>
      </c>
      <c r="K7" s="65"/>
      <c r="L7" s="62">
        <v>141</v>
      </c>
    </row>
    <row r="8" spans="1:12" ht="20.25" customHeight="1">
      <c r="A8" s="56"/>
      <c r="B8" s="57" t="s">
        <v>33</v>
      </c>
      <c r="C8" s="58"/>
      <c r="D8" s="59">
        <v>115742.34</v>
      </c>
      <c r="E8" s="60"/>
      <c r="F8" s="57" t="s">
        <v>34</v>
      </c>
      <c r="G8" s="61"/>
      <c r="H8" s="62">
        <v>171</v>
      </c>
      <c r="I8" s="63"/>
      <c r="J8" s="64" t="s">
        <v>35</v>
      </c>
      <c r="K8" s="65"/>
      <c r="L8" s="62">
        <v>184</v>
      </c>
    </row>
    <row r="9" spans="1:12" ht="20.25" customHeight="1">
      <c r="A9" s="56"/>
      <c r="B9" s="57" t="s">
        <v>36</v>
      </c>
      <c r="C9" s="58"/>
      <c r="D9" s="59">
        <v>1164</v>
      </c>
      <c r="E9" s="60"/>
      <c r="F9" s="57" t="s">
        <v>37</v>
      </c>
      <c r="G9" s="61"/>
      <c r="H9" s="62">
        <v>218</v>
      </c>
      <c r="I9" s="63"/>
      <c r="J9" s="64" t="s">
        <v>38</v>
      </c>
      <c r="K9" s="65"/>
      <c r="L9" s="62">
        <v>590</v>
      </c>
    </row>
    <row r="10" spans="1:12" ht="20.25" customHeight="1">
      <c r="A10" s="56"/>
      <c r="B10" s="57" t="s">
        <v>39</v>
      </c>
      <c r="C10" s="58"/>
      <c r="D10" s="66">
        <v>219</v>
      </c>
      <c r="E10" s="60"/>
      <c r="F10" s="57" t="s">
        <v>40</v>
      </c>
      <c r="G10" s="61"/>
      <c r="H10" s="59">
        <v>335</v>
      </c>
      <c r="I10" s="63"/>
      <c r="J10" s="64" t="s">
        <v>41</v>
      </c>
      <c r="K10" s="65"/>
      <c r="L10" s="62">
        <v>54</v>
      </c>
    </row>
    <row r="11" spans="1:12" ht="20.25" customHeight="1">
      <c r="A11" s="56"/>
      <c r="B11" s="57" t="s">
        <v>42</v>
      </c>
      <c r="C11" s="58"/>
      <c r="D11" s="66">
        <v>923</v>
      </c>
      <c r="E11" s="60"/>
      <c r="F11" s="57" t="s">
        <v>43</v>
      </c>
      <c r="G11" s="61"/>
      <c r="H11" s="59">
        <v>13</v>
      </c>
      <c r="I11" s="63"/>
      <c r="J11" s="64" t="s">
        <v>44</v>
      </c>
      <c r="K11" s="65"/>
      <c r="L11" s="62">
        <v>191</v>
      </c>
    </row>
    <row r="12" spans="1:12" ht="20.25" customHeight="1">
      <c r="A12" s="56"/>
      <c r="B12" s="57" t="s">
        <v>45</v>
      </c>
      <c r="C12" s="58"/>
      <c r="D12" s="66">
        <v>457</v>
      </c>
      <c r="E12" s="60"/>
      <c r="F12" s="57" t="s">
        <v>46</v>
      </c>
      <c r="G12" s="61"/>
      <c r="H12" s="59">
        <v>797</v>
      </c>
      <c r="I12" s="63"/>
      <c r="J12" s="64" t="s">
        <v>47</v>
      </c>
      <c r="K12" s="65"/>
      <c r="L12" s="62">
        <v>350</v>
      </c>
    </row>
    <row r="13" spans="1:12" ht="20.25" customHeight="1" thickBot="1">
      <c r="A13" s="67"/>
      <c r="B13" s="68" t="s">
        <v>48</v>
      </c>
      <c r="C13" s="69"/>
      <c r="D13" s="66">
        <v>43</v>
      </c>
      <c r="E13" s="70"/>
      <c r="F13" s="68" t="s">
        <v>49</v>
      </c>
      <c r="G13" s="71"/>
      <c r="H13" s="72">
        <v>630</v>
      </c>
      <c r="I13" s="73" t="s">
        <v>50</v>
      </c>
      <c r="J13" s="74" t="s">
        <v>51</v>
      </c>
      <c r="K13" s="75"/>
      <c r="L13" s="62">
        <v>56622</v>
      </c>
    </row>
    <row r="14" spans="1:12" ht="16.5" customHeight="1">
      <c r="A14" s="76" t="s">
        <v>52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ht="13.5">
      <c r="F15" s="78"/>
    </row>
  </sheetData>
  <sheetProtection/>
  <mergeCells count="7">
    <mergeCell ref="A1:L1"/>
    <mergeCell ref="A4:C5"/>
    <mergeCell ref="D4:D5"/>
    <mergeCell ref="E4:G5"/>
    <mergeCell ref="H4:H5"/>
    <mergeCell ref="I4:K5"/>
    <mergeCell ref="L4:L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showGridLines="0" zoomScaleSheetLayoutView="100" zoomScalePageLayoutView="0" workbookViewId="0" topLeftCell="A1">
      <pane ySplit="5" topLeftCell="A6" activePane="bottomLeft" state="frozen"/>
      <selection pane="topLeft" activeCell="AB1" sqref="AB1"/>
      <selection pane="bottomLeft" activeCell="AB1" sqref="AB1"/>
    </sheetView>
  </sheetViews>
  <sheetFormatPr defaultColWidth="11.421875" defaultRowHeight="15"/>
  <cols>
    <col min="1" max="1" width="5.57421875" style="80" customWidth="1"/>
    <col min="2" max="2" width="39.7109375" style="80" customWidth="1"/>
    <col min="3" max="3" width="1.7109375" style="80" customWidth="1"/>
    <col min="4" max="4" width="16.421875" style="80" customWidth="1"/>
    <col min="5" max="5" width="4.57421875" style="146" customWidth="1"/>
    <col min="6" max="6" width="16.421875" style="80" customWidth="1"/>
    <col min="7" max="7" width="4.57421875" style="146" customWidth="1"/>
    <col min="8" max="8" width="3.8515625" style="80" customWidth="1"/>
    <col min="9" max="9" width="5.57421875" style="80" customWidth="1"/>
    <col min="10" max="10" width="41.421875" style="80" customWidth="1"/>
    <col min="11" max="11" width="1.7109375" style="80" customWidth="1"/>
    <col min="12" max="12" width="16.57421875" style="80" customWidth="1"/>
    <col min="13" max="13" width="4.57421875" style="80" customWidth="1"/>
    <col min="14" max="14" width="16.57421875" style="80" customWidth="1"/>
    <col min="15" max="15" width="4.57421875" style="80" customWidth="1"/>
    <col min="16" max="16" width="11.421875" style="80" customWidth="1"/>
    <col min="17" max="17" width="25.421875" style="80" customWidth="1"/>
    <col min="18" max="23" width="11.421875" style="80" customWidth="1"/>
    <col min="24" max="24" width="27.421875" style="80" customWidth="1"/>
    <col min="25" max="26" width="13.421875" style="80" customWidth="1"/>
    <col min="27" max="27" width="17.421875" style="80" customWidth="1"/>
    <col min="28" max="28" width="11.421875" style="80" customWidth="1"/>
    <col min="29" max="29" width="21.421875" style="80" customWidth="1"/>
    <col min="30" max="32" width="8.421875" style="80" customWidth="1"/>
    <col min="33" max="33" width="21.421875" style="80" customWidth="1"/>
    <col min="34" max="36" width="8.421875" style="80" customWidth="1"/>
    <col min="37" max="37" width="7.421875" style="80" customWidth="1"/>
    <col min="38" max="38" width="17.421875" style="80" customWidth="1"/>
    <col min="39" max="39" width="7.421875" style="80" customWidth="1"/>
    <col min="40" max="40" width="13.421875" style="80" customWidth="1"/>
    <col min="41" max="47" width="11.421875" style="80" customWidth="1"/>
    <col min="48" max="48" width="13.421875" style="80" customWidth="1"/>
    <col min="49" max="51" width="4.421875" style="80" customWidth="1"/>
    <col min="52" max="55" width="6.421875" style="80" customWidth="1"/>
    <col min="56" max="68" width="4.421875" style="80" customWidth="1"/>
    <col min="69" max="69" width="11.421875" style="80" customWidth="1"/>
    <col min="70" max="70" width="17.421875" style="80" customWidth="1"/>
    <col min="71" max="98" width="3.421875" style="80" customWidth="1"/>
    <col min="99" max="99" width="11.421875" style="80" customWidth="1"/>
    <col min="100" max="100" width="15.421875" style="80" customWidth="1"/>
    <col min="101" max="107" width="11.421875" style="80" customWidth="1"/>
    <col min="108" max="108" width="16.421875" style="80" customWidth="1"/>
    <col min="109" max="114" width="9.00390625" style="80" customWidth="1"/>
    <col min="115" max="116" width="11.421875" style="80" customWidth="1"/>
    <col min="117" max="120" width="9.00390625" style="80" customWidth="1"/>
    <col min="121" max="121" width="8.421875" style="80" customWidth="1"/>
    <col min="122" max="123" width="7.421875" style="80" customWidth="1"/>
    <col min="124" max="125" width="12.421875" style="80" customWidth="1"/>
    <col min="126" max="126" width="11.421875" style="80" customWidth="1"/>
    <col min="127" max="127" width="8.421875" style="80" customWidth="1"/>
    <col min="128" max="128" width="6.421875" style="80" customWidth="1"/>
    <col min="129" max="136" width="5.421875" style="80" customWidth="1"/>
    <col min="137" max="137" width="6.421875" style="80" customWidth="1"/>
    <col min="138" max="138" width="9.00390625" style="80" customWidth="1"/>
    <col min="139" max="141" width="5.421875" style="80" customWidth="1"/>
    <col min="142" max="142" width="11.421875" style="80" customWidth="1"/>
    <col min="143" max="143" width="9.00390625" style="80" customWidth="1"/>
    <col min="144" max="144" width="11.421875" style="80" customWidth="1"/>
    <col min="145" max="145" width="7.421875" style="80" customWidth="1"/>
    <col min="146" max="148" width="5.421875" style="80" customWidth="1"/>
    <col min="149" max="149" width="6.421875" style="80" customWidth="1"/>
    <col min="150" max="151" width="5.421875" style="80" customWidth="1"/>
    <col min="152" max="152" width="6.421875" style="80" customWidth="1"/>
    <col min="153" max="154" width="5.421875" style="80" customWidth="1"/>
    <col min="155" max="155" width="6.421875" style="80" customWidth="1"/>
    <col min="156" max="159" width="5.421875" style="80" customWidth="1"/>
    <col min="160" max="160" width="13.421875" style="80" customWidth="1"/>
    <col min="161" max="161" width="15.421875" style="80" customWidth="1"/>
    <col min="162" max="162" width="5.421875" style="80" customWidth="1"/>
    <col min="163" max="163" width="9.00390625" style="80" customWidth="1"/>
    <col min="164" max="164" width="5.421875" style="80" customWidth="1"/>
    <col min="165" max="165" width="9.00390625" style="80" customWidth="1"/>
    <col min="166" max="166" width="5.421875" style="80" customWidth="1"/>
    <col min="167" max="167" width="9.00390625" style="80" customWidth="1"/>
    <col min="168" max="168" width="5.421875" style="80" customWidth="1"/>
    <col min="169" max="169" width="9.00390625" style="80" customWidth="1"/>
    <col min="170" max="170" width="5.421875" style="80" customWidth="1"/>
    <col min="171" max="171" width="9.00390625" style="80" customWidth="1"/>
    <col min="172" max="172" width="5.421875" style="80" customWidth="1"/>
    <col min="173" max="173" width="9.00390625" style="80" customWidth="1"/>
    <col min="174" max="174" width="11.421875" style="80" customWidth="1"/>
    <col min="175" max="175" width="13.421875" style="80" customWidth="1"/>
    <col min="176" max="176" width="29.421875" style="80" customWidth="1"/>
    <col min="177" max="186" width="7.421875" style="80" customWidth="1"/>
    <col min="187" max="187" width="6.421875" style="80" customWidth="1"/>
    <col min="188" max="188" width="29.421875" style="80" customWidth="1"/>
    <col min="189" max="198" width="7.421875" style="80" customWidth="1"/>
    <col min="199" max="199" width="6.421875" style="80" customWidth="1"/>
    <col min="200" max="16384" width="11.421875" style="80" customWidth="1"/>
  </cols>
  <sheetData>
    <row r="1" spans="1:15" ht="21">
      <c r="A1" s="503" t="s">
        <v>53</v>
      </c>
      <c r="B1" s="503"/>
      <c r="C1" s="503"/>
      <c r="D1" s="503"/>
      <c r="E1" s="503"/>
      <c r="F1" s="503"/>
      <c r="G1" s="503"/>
      <c r="H1" s="79"/>
      <c r="I1" s="504"/>
      <c r="J1" s="504"/>
      <c r="K1" s="504"/>
      <c r="L1" s="504"/>
      <c r="M1" s="504"/>
      <c r="N1" s="504"/>
      <c r="O1" s="504"/>
    </row>
    <row r="2" spans="1:10" ht="15" customHeight="1">
      <c r="A2" s="81"/>
      <c r="B2" s="81"/>
      <c r="C2" s="81"/>
      <c r="D2" s="81"/>
      <c r="E2" s="82"/>
      <c r="F2" s="81"/>
      <c r="G2" s="82"/>
      <c r="H2" s="83"/>
      <c r="I2" s="84"/>
      <c r="J2" s="84"/>
    </row>
    <row r="3" spans="1:8" ht="14.25" thickBot="1">
      <c r="A3" s="44" t="s">
        <v>54</v>
      </c>
      <c r="B3" s="44"/>
      <c r="C3" s="44"/>
      <c r="D3" s="44"/>
      <c r="E3" s="85"/>
      <c r="F3" s="44"/>
      <c r="G3" s="85"/>
      <c r="H3" s="86"/>
    </row>
    <row r="4" spans="1:15" ht="15" customHeight="1">
      <c r="A4" s="505" t="s">
        <v>55</v>
      </c>
      <c r="B4" s="505"/>
      <c r="C4" s="506"/>
      <c r="D4" s="509">
        <v>21</v>
      </c>
      <c r="E4" s="510"/>
      <c r="F4" s="513">
        <f>D4+1</f>
        <v>22</v>
      </c>
      <c r="G4" s="514"/>
      <c r="H4" s="87"/>
      <c r="I4" s="505" t="s">
        <v>55</v>
      </c>
      <c r="J4" s="505"/>
      <c r="K4" s="506"/>
      <c r="L4" s="509">
        <f>D4</f>
        <v>21</v>
      </c>
      <c r="M4" s="510"/>
      <c r="N4" s="513">
        <f>F4</f>
        <v>22</v>
      </c>
      <c r="O4" s="514"/>
    </row>
    <row r="5" spans="1:15" ht="15" customHeight="1">
      <c r="A5" s="507"/>
      <c r="B5" s="507"/>
      <c r="C5" s="508"/>
      <c r="D5" s="511"/>
      <c r="E5" s="512"/>
      <c r="F5" s="515"/>
      <c r="G5" s="516"/>
      <c r="H5" s="87"/>
      <c r="I5" s="507"/>
      <c r="J5" s="507"/>
      <c r="K5" s="508"/>
      <c r="L5" s="517"/>
      <c r="M5" s="518"/>
      <c r="N5" s="515"/>
      <c r="O5" s="516"/>
    </row>
    <row r="6" spans="1:13" ht="9" customHeight="1">
      <c r="A6" s="88"/>
      <c r="B6" s="88"/>
      <c r="C6" s="89"/>
      <c r="D6" s="90"/>
      <c r="E6" s="91"/>
      <c r="F6" s="90"/>
      <c r="G6" s="91"/>
      <c r="H6" s="92"/>
      <c r="L6" s="93"/>
      <c r="M6" s="86"/>
    </row>
    <row r="7" spans="1:15" ht="17.25" customHeight="1">
      <c r="A7" s="94" t="s">
        <v>56</v>
      </c>
      <c r="B7" s="94"/>
      <c r="C7" s="95"/>
      <c r="D7" s="96">
        <f>SUM(D8:D11)</f>
        <v>17601252.6</v>
      </c>
      <c r="E7" s="97" t="s">
        <v>57</v>
      </c>
      <c r="F7" s="98">
        <v>17755583</v>
      </c>
      <c r="G7" s="99" t="s">
        <v>58</v>
      </c>
      <c r="H7" s="100"/>
      <c r="I7" s="100"/>
      <c r="J7" s="101" t="s">
        <v>59</v>
      </c>
      <c r="K7" s="102"/>
      <c r="L7" s="103">
        <v>65000000</v>
      </c>
      <c r="M7" s="97" t="s">
        <v>60</v>
      </c>
      <c r="N7" s="104" t="s">
        <v>61</v>
      </c>
      <c r="O7" s="105" t="s">
        <v>60</v>
      </c>
    </row>
    <row r="8" spans="1:15" ht="17.25" customHeight="1">
      <c r="A8" s="94"/>
      <c r="B8" s="106" t="s">
        <v>62</v>
      </c>
      <c r="C8" s="95"/>
      <c r="D8" s="96">
        <v>8839</v>
      </c>
      <c r="E8" s="97"/>
      <c r="F8" s="96">
        <v>8839</v>
      </c>
      <c r="G8" s="107"/>
      <c r="H8" s="100"/>
      <c r="I8" s="100"/>
      <c r="J8" s="101" t="s">
        <v>63</v>
      </c>
      <c r="K8" s="102"/>
      <c r="L8" s="103">
        <v>300000000</v>
      </c>
      <c r="M8" s="100"/>
      <c r="N8" s="103">
        <v>300000000</v>
      </c>
      <c r="O8" s="108"/>
    </row>
    <row r="9" spans="1:15" ht="17.25" customHeight="1">
      <c r="A9" s="94"/>
      <c r="B9" s="106" t="s">
        <v>64</v>
      </c>
      <c r="C9" s="95"/>
      <c r="D9" s="96">
        <v>827184.86</v>
      </c>
      <c r="E9" s="97"/>
      <c r="F9" s="96">
        <v>869225</v>
      </c>
      <c r="G9" s="107"/>
      <c r="H9" s="100"/>
      <c r="I9" s="100"/>
      <c r="J9" s="101" t="s">
        <v>65</v>
      </c>
      <c r="K9" s="102"/>
      <c r="L9" s="103">
        <v>27677000</v>
      </c>
      <c r="M9" s="100"/>
      <c r="N9" s="103">
        <v>27677000</v>
      </c>
      <c r="O9" s="108"/>
    </row>
    <row r="10" spans="1:15" ht="17.25" customHeight="1">
      <c r="A10" s="94"/>
      <c r="B10" s="106" t="s">
        <v>66</v>
      </c>
      <c r="C10" s="95"/>
      <c r="D10" s="96">
        <v>11358381.56</v>
      </c>
      <c r="E10" s="97"/>
      <c r="F10" s="96">
        <v>11636495</v>
      </c>
      <c r="G10" s="107"/>
      <c r="H10" s="100"/>
      <c r="I10" s="100"/>
      <c r="J10" s="101" t="s">
        <v>67</v>
      </c>
      <c r="K10" s="102"/>
      <c r="L10" s="103">
        <v>50000000</v>
      </c>
      <c r="M10" s="100"/>
      <c r="N10" s="103">
        <v>50000000</v>
      </c>
      <c r="O10" s="108"/>
    </row>
    <row r="11" spans="1:15" ht="17.25" customHeight="1">
      <c r="A11" s="94"/>
      <c r="B11" s="106" t="s">
        <v>68</v>
      </c>
      <c r="C11" s="95"/>
      <c r="D11" s="96">
        <v>5406847.18</v>
      </c>
      <c r="E11" s="97"/>
      <c r="F11" s="96">
        <v>5241024</v>
      </c>
      <c r="G11" s="107"/>
      <c r="H11" s="100"/>
      <c r="I11" s="100"/>
      <c r="J11" s="101" t="s">
        <v>69</v>
      </c>
      <c r="K11" s="102"/>
      <c r="L11" s="103">
        <v>15000000</v>
      </c>
      <c r="M11" s="100"/>
      <c r="N11" s="103">
        <v>15000000</v>
      </c>
      <c r="O11" s="108"/>
    </row>
    <row r="12" spans="1:15" ht="17.25" customHeight="1">
      <c r="A12" s="94"/>
      <c r="B12" s="94"/>
      <c r="C12" s="95"/>
      <c r="D12" s="109"/>
      <c r="E12" s="97"/>
      <c r="F12" s="109"/>
      <c r="G12" s="107"/>
      <c r="H12" s="100"/>
      <c r="I12" s="100"/>
      <c r="J12" s="101" t="s">
        <v>70</v>
      </c>
      <c r="K12" s="102"/>
      <c r="L12" s="103">
        <v>1090945000</v>
      </c>
      <c r="M12" s="100"/>
      <c r="N12" s="103">
        <v>1090945000</v>
      </c>
      <c r="O12" s="108"/>
    </row>
    <row r="13" spans="1:15" ht="17.25" customHeight="1">
      <c r="A13" s="94" t="s">
        <v>71</v>
      </c>
      <c r="B13" s="94"/>
      <c r="C13" s="95"/>
      <c r="D13" s="96">
        <f>SUM(D14:D17)</f>
        <v>1512194.46</v>
      </c>
      <c r="E13" s="97" t="s">
        <v>57</v>
      </c>
      <c r="F13" s="98">
        <v>1503858</v>
      </c>
      <c r="G13" s="99" t="s">
        <v>58</v>
      </c>
      <c r="H13" s="100"/>
      <c r="I13" s="100"/>
      <c r="J13" s="101" t="s">
        <v>72</v>
      </c>
      <c r="K13" s="102"/>
      <c r="L13" s="103">
        <v>229725000</v>
      </c>
      <c r="M13" s="100"/>
      <c r="N13" s="103">
        <v>249782000</v>
      </c>
      <c r="O13" s="108"/>
    </row>
    <row r="14" spans="1:15" ht="17.25" customHeight="1">
      <c r="A14" s="94"/>
      <c r="B14" s="106" t="s">
        <v>62</v>
      </c>
      <c r="C14" s="95"/>
      <c r="D14" s="96">
        <v>34021</v>
      </c>
      <c r="E14" s="97"/>
      <c r="F14" s="96">
        <v>34021</v>
      </c>
      <c r="G14" s="107"/>
      <c r="H14" s="100"/>
      <c r="I14" s="100"/>
      <c r="J14" s="110" t="s">
        <v>73</v>
      </c>
      <c r="K14" s="102"/>
      <c r="L14" s="111">
        <v>10000000</v>
      </c>
      <c r="M14" s="100"/>
      <c r="N14" s="111">
        <v>10000000</v>
      </c>
      <c r="O14" s="108"/>
    </row>
    <row r="15" spans="1:15" ht="17.25" customHeight="1">
      <c r="A15" s="94"/>
      <c r="B15" s="106" t="s">
        <v>64</v>
      </c>
      <c r="C15" s="95"/>
      <c r="D15" s="96">
        <v>230050.16</v>
      </c>
      <c r="E15" s="97"/>
      <c r="F15" s="96">
        <v>228759</v>
      </c>
      <c r="G15" s="107"/>
      <c r="H15" s="100"/>
      <c r="I15" s="100"/>
      <c r="J15" s="110" t="s">
        <v>74</v>
      </c>
      <c r="K15" s="102"/>
      <c r="L15" s="111">
        <v>72144000</v>
      </c>
      <c r="M15" s="100"/>
      <c r="N15" s="111">
        <v>72144000</v>
      </c>
      <c r="O15" s="108"/>
    </row>
    <row r="16" spans="1:15" ht="17.25" customHeight="1">
      <c r="A16" s="94"/>
      <c r="B16" s="106" t="s">
        <v>66</v>
      </c>
      <c r="C16" s="95"/>
      <c r="D16" s="96">
        <v>1198789.95</v>
      </c>
      <c r="E16" s="97"/>
      <c r="F16" s="96">
        <v>1189561</v>
      </c>
      <c r="G16" s="107"/>
      <c r="H16" s="100"/>
      <c r="I16" s="100"/>
      <c r="J16" s="110" t="s">
        <v>75</v>
      </c>
      <c r="K16" s="102"/>
      <c r="L16" s="111">
        <v>70000</v>
      </c>
      <c r="M16" s="100"/>
      <c r="N16" s="111">
        <v>70000</v>
      </c>
      <c r="O16" s="108"/>
    </row>
    <row r="17" spans="1:15" ht="17.25" customHeight="1">
      <c r="A17" s="94"/>
      <c r="B17" s="106" t="s">
        <v>68</v>
      </c>
      <c r="C17" s="95"/>
      <c r="D17" s="96">
        <v>49333.35</v>
      </c>
      <c r="E17" s="97"/>
      <c r="F17" s="96">
        <v>51517</v>
      </c>
      <c r="G17" s="107"/>
      <c r="H17" s="100"/>
      <c r="I17" s="100"/>
      <c r="J17" s="110" t="s">
        <v>76</v>
      </c>
      <c r="K17" s="102"/>
      <c r="L17" s="111">
        <v>2250000</v>
      </c>
      <c r="M17" s="100"/>
      <c r="N17" s="111">
        <v>2250000</v>
      </c>
      <c r="O17" s="108"/>
    </row>
    <row r="18" spans="1:15" ht="17.25" customHeight="1">
      <c r="A18" s="94"/>
      <c r="B18" s="106"/>
      <c r="C18" s="95"/>
      <c r="D18" s="112"/>
      <c r="E18" s="97"/>
      <c r="F18" s="112"/>
      <c r="G18" s="107"/>
      <c r="H18" s="100"/>
      <c r="I18" s="100"/>
      <c r="J18" s="101" t="s">
        <v>77</v>
      </c>
      <c r="K18" s="113"/>
      <c r="L18" s="114">
        <v>2778000</v>
      </c>
      <c r="M18" s="100"/>
      <c r="N18" s="114">
        <v>2778000</v>
      </c>
      <c r="O18" s="108"/>
    </row>
    <row r="19" spans="1:15" ht="17.25" customHeight="1">
      <c r="A19" s="94" t="s">
        <v>78</v>
      </c>
      <c r="B19" s="94"/>
      <c r="C19" s="95"/>
      <c r="D19" s="96">
        <f>D20</f>
        <v>2271589</v>
      </c>
      <c r="E19" s="97" t="s">
        <v>57</v>
      </c>
      <c r="F19" s="98">
        <f>F20</f>
        <v>2271589</v>
      </c>
      <c r="G19" s="99" t="s">
        <v>57</v>
      </c>
      <c r="H19" s="100"/>
      <c r="I19" s="100"/>
      <c r="J19" s="101" t="s">
        <v>79</v>
      </c>
      <c r="K19" s="113"/>
      <c r="L19" s="114">
        <v>613700000</v>
      </c>
      <c r="M19" s="115"/>
      <c r="N19" s="114">
        <v>613700000</v>
      </c>
      <c r="O19" s="108"/>
    </row>
    <row r="20" spans="1:15" ht="17.25" customHeight="1">
      <c r="A20" s="94"/>
      <c r="B20" s="106" t="s">
        <v>80</v>
      </c>
      <c r="C20" s="95"/>
      <c r="D20" s="96">
        <v>2271589</v>
      </c>
      <c r="E20" s="97"/>
      <c r="F20" s="96">
        <v>2271589</v>
      </c>
      <c r="G20" s="107"/>
      <c r="H20" s="100"/>
      <c r="I20" s="100"/>
      <c r="J20" s="101" t="s">
        <v>81</v>
      </c>
      <c r="K20" s="113"/>
      <c r="L20" s="114">
        <v>22000000</v>
      </c>
      <c r="M20" s="115"/>
      <c r="N20" s="116" t="s">
        <v>61</v>
      </c>
      <c r="O20" s="108"/>
    </row>
    <row r="21" spans="1:15" ht="17.25" customHeight="1">
      <c r="A21" s="94"/>
      <c r="B21" s="94"/>
      <c r="C21" s="95"/>
      <c r="D21" s="109"/>
      <c r="E21" s="97"/>
      <c r="F21" s="109"/>
      <c r="G21" s="107"/>
      <c r="H21" s="100"/>
      <c r="I21" s="100"/>
      <c r="J21" s="101" t="s">
        <v>82</v>
      </c>
      <c r="K21" s="113"/>
      <c r="L21" s="114">
        <v>100000</v>
      </c>
      <c r="M21" s="115"/>
      <c r="N21" s="114">
        <v>100000</v>
      </c>
      <c r="O21" s="108"/>
    </row>
    <row r="22" spans="1:15" ht="17.25" customHeight="1">
      <c r="A22" s="94" t="s">
        <v>83</v>
      </c>
      <c r="B22" s="94"/>
      <c r="C22" s="95"/>
      <c r="D22" s="96">
        <f>D23</f>
        <v>298982500</v>
      </c>
      <c r="E22" s="97" t="s">
        <v>84</v>
      </c>
      <c r="F22" s="98">
        <f>F23</f>
        <v>298982500</v>
      </c>
      <c r="G22" s="99" t="s">
        <v>84</v>
      </c>
      <c r="H22" s="100"/>
      <c r="I22" s="100"/>
      <c r="J22" s="101" t="s">
        <v>85</v>
      </c>
      <c r="K22" s="113"/>
      <c r="L22" s="114">
        <v>9500000</v>
      </c>
      <c r="M22" s="115"/>
      <c r="N22" s="114">
        <v>9500000</v>
      </c>
      <c r="O22" s="108"/>
    </row>
    <row r="23" spans="1:15" ht="17.25" customHeight="1">
      <c r="A23" s="94"/>
      <c r="B23" s="106" t="s">
        <v>86</v>
      </c>
      <c r="C23" s="95"/>
      <c r="D23" s="117">
        <v>298982500</v>
      </c>
      <c r="E23" s="97"/>
      <c r="F23" s="117">
        <v>298982500</v>
      </c>
      <c r="G23" s="107"/>
      <c r="H23" s="100"/>
      <c r="I23" s="100"/>
      <c r="J23" s="101" t="s">
        <v>87</v>
      </c>
      <c r="K23" s="113"/>
      <c r="L23" s="114">
        <v>15000000</v>
      </c>
      <c r="M23" s="115"/>
      <c r="N23" s="114">
        <v>15000000</v>
      </c>
      <c r="O23" s="108"/>
    </row>
    <row r="24" spans="1:15" ht="17.25" customHeight="1">
      <c r="A24" s="94"/>
      <c r="B24" s="94"/>
      <c r="C24" s="95"/>
      <c r="D24" s="109"/>
      <c r="E24" s="97"/>
      <c r="F24" s="109"/>
      <c r="G24" s="107"/>
      <c r="H24" s="100"/>
      <c r="I24" s="100"/>
      <c r="J24" s="101" t="s">
        <v>88</v>
      </c>
      <c r="K24" s="113"/>
      <c r="L24" s="114">
        <v>10000000</v>
      </c>
      <c r="M24" s="115"/>
      <c r="N24" s="114">
        <v>10000000</v>
      </c>
      <c r="O24" s="108"/>
    </row>
    <row r="25" spans="1:15" ht="17.25" customHeight="1">
      <c r="A25" s="94" t="s">
        <v>89</v>
      </c>
      <c r="B25" s="94"/>
      <c r="C25" s="95"/>
      <c r="D25" s="96">
        <v>6078793235</v>
      </c>
      <c r="E25" s="97" t="s">
        <v>60</v>
      </c>
      <c r="F25" s="98">
        <v>6017945885</v>
      </c>
      <c r="G25" s="99" t="s">
        <v>60</v>
      </c>
      <c r="H25" s="100"/>
      <c r="I25" s="100"/>
      <c r="J25" s="101" t="s">
        <v>90</v>
      </c>
      <c r="K25" s="113"/>
      <c r="L25" s="114">
        <v>30000000</v>
      </c>
      <c r="M25" s="115"/>
      <c r="N25" s="114">
        <v>30000000</v>
      </c>
      <c r="O25" s="108"/>
    </row>
    <row r="26" spans="1:15" ht="17.25" customHeight="1" thickBot="1">
      <c r="A26" s="94"/>
      <c r="B26" s="106" t="s">
        <v>91</v>
      </c>
      <c r="C26" s="95"/>
      <c r="D26" s="103">
        <v>4850000</v>
      </c>
      <c r="E26" s="97"/>
      <c r="F26" s="103">
        <v>4850000</v>
      </c>
      <c r="G26" s="118"/>
      <c r="H26" s="94"/>
      <c r="I26" s="119"/>
      <c r="J26" s="120"/>
      <c r="K26" s="121"/>
      <c r="L26" s="122"/>
      <c r="M26" s="44"/>
      <c r="N26" s="123"/>
      <c r="O26" s="119"/>
    </row>
    <row r="27" spans="1:15" ht="17.25" customHeight="1">
      <c r="A27" s="94"/>
      <c r="B27" s="106" t="s">
        <v>92</v>
      </c>
      <c r="C27" s="95"/>
      <c r="D27" s="103">
        <v>37400000</v>
      </c>
      <c r="E27" s="97"/>
      <c r="F27" s="103">
        <v>37400000</v>
      </c>
      <c r="G27" s="118"/>
      <c r="H27" s="94"/>
      <c r="I27" s="94"/>
      <c r="J27" s="124"/>
      <c r="K27" s="86"/>
      <c r="L27" s="86"/>
      <c r="M27" s="86"/>
      <c r="N27" s="125"/>
      <c r="O27" s="126"/>
    </row>
    <row r="28" spans="1:15" ht="17.25" customHeight="1">
      <c r="A28" s="94"/>
      <c r="B28" s="106" t="s">
        <v>93</v>
      </c>
      <c r="C28" s="95"/>
      <c r="D28" s="103">
        <v>384010860</v>
      </c>
      <c r="E28" s="97"/>
      <c r="F28" s="103">
        <v>384010860</v>
      </c>
      <c r="G28" s="127"/>
      <c r="H28" s="94"/>
      <c r="I28" s="94"/>
      <c r="J28" s="106"/>
      <c r="K28" s="128"/>
      <c r="L28" s="129"/>
      <c r="M28" s="86"/>
      <c r="N28" s="130"/>
      <c r="O28" s="94"/>
    </row>
    <row r="29" spans="1:15" ht="17.25" customHeight="1">
      <c r="A29" s="94"/>
      <c r="B29" s="106" t="s">
        <v>94</v>
      </c>
      <c r="C29" s="95"/>
      <c r="D29" s="103">
        <v>1130105000</v>
      </c>
      <c r="E29" s="97"/>
      <c r="F29" s="103">
        <v>1130105000</v>
      </c>
      <c r="G29" s="127"/>
      <c r="H29" s="94"/>
      <c r="I29" s="94"/>
      <c r="J29" s="106"/>
      <c r="K29" s="86"/>
      <c r="L29" s="131"/>
      <c r="M29" s="86"/>
      <c r="N29" s="125"/>
      <c r="O29" s="94"/>
    </row>
    <row r="30" spans="1:15" ht="17.25" customHeight="1">
      <c r="A30" s="94"/>
      <c r="B30" s="106" t="s">
        <v>95</v>
      </c>
      <c r="C30" s="95"/>
      <c r="D30" s="104">
        <v>1731915675</v>
      </c>
      <c r="E30" s="97"/>
      <c r="F30" s="104">
        <v>1738011325</v>
      </c>
      <c r="G30" s="127"/>
      <c r="H30" s="94"/>
      <c r="I30" s="94"/>
      <c r="J30" s="106"/>
      <c r="K30" s="86"/>
      <c r="L30" s="86"/>
      <c r="M30" s="86"/>
      <c r="N30" s="125"/>
      <c r="O30" s="94"/>
    </row>
    <row r="31" spans="1:15" ht="17.25" customHeight="1">
      <c r="A31" s="94"/>
      <c r="B31" s="106" t="s">
        <v>96</v>
      </c>
      <c r="C31" s="95"/>
      <c r="D31" s="104">
        <v>8767500</v>
      </c>
      <c r="E31" s="97"/>
      <c r="F31" s="104">
        <v>8767500</v>
      </c>
      <c r="G31" s="127"/>
      <c r="H31" s="94"/>
      <c r="I31" s="94"/>
      <c r="J31" s="106"/>
      <c r="K31" s="86"/>
      <c r="L31" s="86"/>
      <c r="M31" s="86"/>
      <c r="N31" s="125"/>
      <c r="O31" s="94"/>
    </row>
    <row r="32" spans="1:15" ht="17.25" customHeight="1">
      <c r="A32" s="94"/>
      <c r="B32" s="106" t="s">
        <v>97</v>
      </c>
      <c r="C32" s="95"/>
      <c r="D32" s="103">
        <v>5000000</v>
      </c>
      <c r="E32" s="97"/>
      <c r="F32" s="103">
        <v>5000000</v>
      </c>
      <c r="G32" s="127"/>
      <c r="H32" s="94"/>
      <c r="I32" s="94"/>
      <c r="J32" s="106"/>
      <c r="K32" s="86"/>
      <c r="L32" s="86"/>
      <c r="M32" s="86"/>
      <c r="N32" s="125"/>
      <c r="O32" s="94"/>
    </row>
    <row r="33" spans="1:15" ht="17.25" customHeight="1">
      <c r="A33" s="94"/>
      <c r="B33" s="106" t="s">
        <v>98</v>
      </c>
      <c r="C33" s="95"/>
      <c r="D33" s="103">
        <v>3076200</v>
      </c>
      <c r="E33" s="97"/>
      <c r="F33" s="103">
        <v>3076200</v>
      </c>
      <c r="G33" s="127"/>
      <c r="H33" s="94"/>
      <c r="I33" s="94"/>
      <c r="J33" s="132"/>
      <c r="K33" s="86"/>
      <c r="L33" s="86"/>
      <c r="M33" s="86"/>
      <c r="N33" s="125"/>
      <c r="O33" s="94"/>
    </row>
    <row r="34" spans="1:15" ht="17.25" customHeight="1">
      <c r="A34" s="94"/>
      <c r="B34" s="106" t="s">
        <v>99</v>
      </c>
      <c r="C34" s="95"/>
      <c r="D34" s="103">
        <v>36400000</v>
      </c>
      <c r="E34" s="97"/>
      <c r="F34" s="103">
        <v>36400000</v>
      </c>
      <c r="G34" s="127"/>
      <c r="H34" s="94"/>
      <c r="I34" s="94"/>
      <c r="J34" s="133"/>
      <c r="K34" s="94"/>
      <c r="L34" s="134"/>
      <c r="M34" s="94"/>
      <c r="N34" s="134"/>
      <c r="O34" s="94"/>
    </row>
    <row r="35" spans="1:15" ht="17.25" customHeight="1">
      <c r="A35" s="94"/>
      <c r="B35" s="106" t="s">
        <v>100</v>
      </c>
      <c r="C35" s="95"/>
      <c r="D35" s="103">
        <v>10000000</v>
      </c>
      <c r="E35" s="97"/>
      <c r="F35" s="103">
        <v>10000000</v>
      </c>
      <c r="G35" s="127"/>
      <c r="H35" s="94"/>
      <c r="I35" s="94"/>
      <c r="J35" s="57"/>
      <c r="K35" s="94"/>
      <c r="L35" s="134"/>
      <c r="M35" s="94"/>
      <c r="N35" s="134"/>
      <c r="O35" s="94"/>
    </row>
    <row r="36" spans="1:15" ht="17.25" customHeight="1">
      <c r="A36" s="94"/>
      <c r="B36" s="106" t="s">
        <v>101</v>
      </c>
      <c r="C36" s="95"/>
      <c r="D36" s="103">
        <v>14400000</v>
      </c>
      <c r="E36" s="97"/>
      <c r="F36" s="103">
        <v>14400000</v>
      </c>
      <c r="G36" s="127"/>
      <c r="H36" s="94"/>
      <c r="I36" s="94"/>
      <c r="J36" s="57"/>
      <c r="K36" s="94"/>
      <c r="L36" s="134"/>
      <c r="M36" s="94"/>
      <c r="N36" s="134"/>
      <c r="O36" s="94"/>
    </row>
    <row r="37" spans="1:15" ht="17.25" customHeight="1">
      <c r="A37" s="94"/>
      <c r="B37" s="106" t="s">
        <v>102</v>
      </c>
      <c r="C37" s="95"/>
      <c r="D37" s="103">
        <v>20000000</v>
      </c>
      <c r="E37" s="97"/>
      <c r="F37" s="103">
        <v>20000000</v>
      </c>
      <c r="G37" s="127"/>
      <c r="H37" s="94"/>
      <c r="I37" s="94"/>
      <c r="J37" s="57"/>
      <c r="K37" s="94"/>
      <c r="L37" s="134"/>
      <c r="M37" s="94"/>
      <c r="N37" s="134"/>
      <c r="O37" s="126"/>
    </row>
    <row r="38" spans="1:15" ht="17.25" customHeight="1">
      <c r="A38" s="94"/>
      <c r="B38" s="106" t="s">
        <v>103</v>
      </c>
      <c r="C38" s="95"/>
      <c r="D38" s="103">
        <v>500000</v>
      </c>
      <c r="E38" s="97"/>
      <c r="F38" s="103">
        <v>500000</v>
      </c>
      <c r="G38" s="127"/>
      <c r="H38" s="94"/>
      <c r="I38" s="94"/>
      <c r="J38" s="57"/>
      <c r="K38" s="94"/>
      <c r="L38" s="134"/>
      <c r="M38" s="94"/>
      <c r="N38" s="134"/>
      <c r="O38" s="126"/>
    </row>
    <row r="39" spans="1:15" ht="17.25" customHeight="1">
      <c r="A39" s="94"/>
      <c r="B39" s="106" t="s">
        <v>104</v>
      </c>
      <c r="C39" s="95"/>
      <c r="D39" s="103">
        <v>6366500</v>
      </c>
      <c r="E39" s="97"/>
      <c r="F39" s="103">
        <v>6366500</v>
      </c>
      <c r="G39" s="127"/>
      <c r="H39" s="94"/>
      <c r="I39" s="94"/>
      <c r="J39" s="57"/>
      <c r="K39" s="94"/>
      <c r="L39" s="134"/>
      <c r="M39" s="94"/>
      <c r="N39" s="134"/>
      <c r="O39" s="126"/>
    </row>
    <row r="40" spans="1:15" ht="17.25" customHeight="1">
      <c r="A40" s="94"/>
      <c r="B40" s="106" t="s">
        <v>105</v>
      </c>
      <c r="C40" s="95"/>
      <c r="D40" s="103">
        <v>10000000</v>
      </c>
      <c r="E40" s="97"/>
      <c r="F40" s="103">
        <v>10000000</v>
      </c>
      <c r="G40" s="127"/>
      <c r="H40" s="94"/>
      <c r="I40" s="94"/>
      <c r="J40" s="57"/>
      <c r="K40" s="94"/>
      <c r="L40" s="134"/>
      <c r="M40" s="94"/>
      <c r="N40" s="134"/>
      <c r="O40" s="126"/>
    </row>
    <row r="41" spans="1:15" ht="17.25" customHeight="1">
      <c r="A41" s="94"/>
      <c r="B41" s="106" t="s">
        <v>106</v>
      </c>
      <c r="C41" s="95"/>
      <c r="D41" s="103">
        <v>10000000</v>
      </c>
      <c r="E41" s="97"/>
      <c r="F41" s="103">
        <v>10000000</v>
      </c>
      <c r="G41" s="127"/>
      <c r="H41" s="94"/>
      <c r="I41" s="94"/>
      <c r="J41" s="57"/>
      <c r="K41" s="94"/>
      <c r="L41" s="134"/>
      <c r="M41" s="94"/>
      <c r="N41" s="134"/>
      <c r="O41" s="126"/>
    </row>
    <row r="42" spans="1:15" ht="17.25" customHeight="1">
      <c r="A42" s="94"/>
      <c r="B42" s="106" t="s">
        <v>107</v>
      </c>
      <c r="C42" s="95"/>
      <c r="D42" s="103">
        <v>2500000</v>
      </c>
      <c r="E42" s="97"/>
      <c r="F42" s="103">
        <v>2500000</v>
      </c>
      <c r="G42" s="127"/>
      <c r="H42" s="94"/>
      <c r="I42" s="94"/>
      <c r="J42" s="57"/>
      <c r="K42" s="94"/>
      <c r="L42" s="134"/>
      <c r="M42" s="94"/>
      <c r="N42" s="134"/>
      <c r="O42" s="126"/>
    </row>
    <row r="43" spans="1:15" ht="17.25" customHeight="1">
      <c r="A43" s="94"/>
      <c r="B43" s="106" t="s">
        <v>108</v>
      </c>
      <c r="C43" s="95"/>
      <c r="D43" s="103">
        <v>8646000</v>
      </c>
      <c r="E43" s="97"/>
      <c r="F43" s="103">
        <v>8646000</v>
      </c>
      <c r="G43" s="127"/>
      <c r="H43" s="94"/>
      <c r="I43" s="94"/>
      <c r="J43" s="57"/>
      <c r="K43" s="94"/>
      <c r="L43" s="134"/>
      <c r="M43" s="94"/>
      <c r="N43" s="134"/>
      <c r="O43" s="126"/>
    </row>
    <row r="44" spans="1:15" ht="17.25" customHeight="1">
      <c r="A44" s="94"/>
      <c r="B44" s="106" t="s">
        <v>109</v>
      </c>
      <c r="C44" s="95"/>
      <c r="D44" s="103">
        <v>30000000</v>
      </c>
      <c r="E44" s="97"/>
      <c r="F44" s="103">
        <v>30000000</v>
      </c>
      <c r="G44" s="127"/>
      <c r="H44" s="94"/>
      <c r="I44" s="94"/>
      <c r="J44" s="57"/>
      <c r="K44" s="94"/>
      <c r="L44" s="134"/>
      <c r="M44" s="94"/>
      <c r="N44" s="134"/>
      <c r="O44" s="126"/>
    </row>
    <row r="45" spans="1:15" ht="17.25" customHeight="1">
      <c r="A45" s="94"/>
      <c r="B45" s="106" t="s">
        <v>110</v>
      </c>
      <c r="C45" s="95"/>
      <c r="D45" s="103">
        <v>687500</v>
      </c>
      <c r="E45" s="97"/>
      <c r="F45" s="103">
        <v>687500</v>
      </c>
      <c r="G45" s="127"/>
      <c r="H45" s="94"/>
      <c r="I45" s="94"/>
      <c r="J45" s="57"/>
      <c r="K45" s="94"/>
      <c r="L45" s="134"/>
      <c r="M45" s="94"/>
      <c r="N45" s="134"/>
      <c r="O45" s="126"/>
    </row>
    <row r="46" spans="1:15" ht="17.25" customHeight="1">
      <c r="A46" s="94"/>
      <c r="B46" s="106" t="s">
        <v>111</v>
      </c>
      <c r="C46" s="95"/>
      <c r="D46" s="103">
        <v>3479000</v>
      </c>
      <c r="E46" s="97"/>
      <c r="F46" s="103">
        <v>3479000</v>
      </c>
      <c r="G46" s="127"/>
      <c r="H46" s="94"/>
      <c r="I46" s="94"/>
      <c r="J46" s="86"/>
      <c r="K46" s="86"/>
      <c r="L46" s="86"/>
      <c r="M46" s="86"/>
      <c r="N46" s="86"/>
      <c r="O46" s="126"/>
    </row>
    <row r="47" spans="1:15" ht="17.25" customHeight="1">
      <c r="A47" s="94"/>
      <c r="B47" s="106" t="s">
        <v>112</v>
      </c>
      <c r="C47" s="95"/>
      <c r="D47" s="103">
        <v>54800000</v>
      </c>
      <c r="E47" s="97"/>
      <c r="F47" s="103">
        <v>54800000</v>
      </c>
      <c r="G47" s="127"/>
      <c r="H47" s="94"/>
      <c r="I47" s="94"/>
      <c r="J47" s="78"/>
      <c r="K47" s="78"/>
      <c r="L47" s="78"/>
      <c r="M47" s="78"/>
      <c r="N47" s="78"/>
      <c r="O47" s="126"/>
    </row>
    <row r="48" spans="1:15" ht="10.5" customHeight="1" thickBot="1">
      <c r="A48" s="119"/>
      <c r="B48" s="119"/>
      <c r="C48" s="135"/>
      <c r="D48" s="136"/>
      <c r="E48" s="137"/>
      <c r="F48" s="136"/>
      <c r="G48" s="137"/>
      <c r="H48" s="94"/>
      <c r="I48" s="86"/>
      <c r="J48" s="126"/>
      <c r="K48" s="138"/>
      <c r="L48" s="138"/>
      <c r="N48" s="139"/>
      <c r="O48" s="86"/>
    </row>
    <row r="49" spans="1:14" s="43" customFormat="1" ht="16.5" customHeight="1">
      <c r="A49" s="76" t="s">
        <v>52</v>
      </c>
      <c r="B49" s="77"/>
      <c r="C49" s="77"/>
      <c r="D49" s="77"/>
      <c r="E49" s="140"/>
      <c r="F49" s="141"/>
      <c r="G49" s="140"/>
      <c r="H49" s="78"/>
      <c r="I49" s="78"/>
      <c r="J49" s="142"/>
      <c r="K49" s="80"/>
      <c r="L49" s="80"/>
      <c r="M49" s="80"/>
      <c r="N49" s="115"/>
    </row>
    <row r="50" spans="2:14" ht="17.25" customHeight="1">
      <c r="B50" s="138"/>
      <c r="C50" s="138"/>
      <c r="D50" s="143"/>
      <c r="E50" s="144"/>
      <c r="F50" s="143"/>
      <c r="G50" s="145"/>
      <c r="H50" s="138"/>
      <c r="I50" s="138"/>
      <c r="J50" s="142"/>
      <c r="N50" s="115"/>
    </row>
    <row r="51" ht="17.25" customHeight="1">
      <c r="N51" s="115"/>
    </row>
    <row r="52" spans="2:14" ht="17.25" customHeight="1">
      <c r="B52" s="126"/>
      <c r="C52" s="126"/>
      <c r="D52" s="126"/>
      <c r="E52" s="127"/>
      <c r="F52" s="126"/>
      <c r="G52" s="127"/>
      <c r="H52" s="126"/>
      <c r="N52" s="115"/>
    </row>
    <row r="53" ht="13.5">
      <c r="N53" s="115"/>
    </row>
    <row r="54" ht="13.5">
      <c r="N54" s="115"/>
    </row>
  </sheetData>
  <sheetProtection/>
  <mergeCells count="8">
    <mergeCell ref="A1:G1"/>
    <mergeCell ref="I1:O1"/>
    <mergeCell ref="A4:C5"/>
    <mergeCell ref="D4:E5"/>
    <mergeCell ref="F4:G5"/>
    <mergeCell ref="I4:K5"/>
    <mergeCell ref="L4:M5"/>
    <mergeCell ref="N4:O5"/>
  </mergeCells>
  <printOptions/>
  <pageMargins left="0.7086614173228347" right="0.7086614173228347" top="0.7086614173228347" bottom="0.5905511811023623" header="0.5118110236220472" footer="0.1968503937007874"/>
  <pageSetup horizontalDpi="600" verticalDpi="600" orientation="portrait" paperSize="9" scale="98" r:id="rId1"/>
  <colBreaks count="2" manualBreakCount="2">
    <brk id="7" max="48" man="1"/>
    <brk id="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SheetLayoutView="90" zoomScalePageLayoutView="0" workbookViewId="0" topLeftCell="A1">
      <pane ySplit="5" topLeftCell="A6" activePane="bottomLeft" state="frozen"/>
      <selection pane="topLeft" activeCell="AB1" sqref="AB1"/>
      <selection pane="bottomLeft" activeCell="AB1" sqref="AB1"/>
    </sheetView>
  </sheetViews>
  <sheetFormatPr defaultColWidth="11.421875" defaultRowHeight="15"/>
  <cols>
    <col min="1" max="1" width="2.421875" style="147" customWidth="1"/>
    <col min="2" max="2" width="22.7109375" style="147" customWidth="1"/>
    <col min="3" max="3" width="0.2890625" style="147" customWidth="1"/>
    <col min="4" max="4" width="11.7109375" style="147" customWidth="1"/>
    <col min="5" max="6" width="11.57421875" style="147" customWidth="1"/>
    <col min="7" max="7" width="2.28125" style="147" customWidth="1"/>
    <col min="8" max="8" width="22.140625" style="147" customWidth="1"/>
    <col min="9" max="9" width="0.2890625" style="147" customWidth="1"/>
    <col min="10" max="12" width="10.7109375" style="147" customWidth="1"/>
    <col min="13" max="16384" width="11.421875" style="147" customWidth="1"/>
  </cols>
  <sheetData>
    <row r="1" spans="1:12" ht="27" customHeight="1">
      <c r="A1" s="414" t="s">
        <v>140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2:12" ht="16.5" customHeight="1" thickBot="1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92" t="s">
        <v>16</v>
      </c>
    </row>
    <row r="3" spans="1:12" ht="16.5" customHeight="1">
      <c r="A3" s="415" t="s">
        <v>141</v>
      </c>
      <c r="B3" s="415"/>
      <c r="C3" s="416"/>
      <c r="D3" s="421">
        <v>21</v>
      </c>
      <c r="E3" s="422"/>
      <c r="F3" s="193">
        <f>D3+1</f>
        <v>22</v>
      </c>
      <c r="G3" s="423" t="s">
        <v>142</v>
      </c>
      <c r="H3" s="415"/>
      <c r="I3" s="416"/>
      <c r="J3" s="421">
        <f>D3</f>
        <v>21</v>
      </c>
      <c r="K3" s="422"/>
      <c r="L3" s="194">
        <f>F3</f>
        <v>22</v>
      </c>
    </row>
    <row r="4" spans="1:12" ht="16.5" customHeight="1">
      <c r="A4" s="417"/>
      <c r="B4" s="417"/>
      <c r="C4" s="418"/>
      <c r="D4" s="195" t="s">
        <v>143</v>
      </c>
      <c r="E4" s="426" t="s">
        <v>144</v>
      </c>
      <c r="F4" s="195" t="s">
        <v>143</v>
      </c>
      <c r="G4" s="424"/>
      <c r="H4" s="417"/>
      <c r="I4" s="418"/>
      <c r="J4" s="378" t="s">
        <v>143</v>
      </c>
      <c r="K4" s="426" t="s">
        <v>144</v>
      </c>
      <c r="L4" s="376" t="s">
        <v>143</v>
      </c>
    </row>
    <row r="5" spans="1:12" ht="16.5" customHeight="1">
      <c r="A5" s="419"/>
      <c r="B5" s="419"/>
      <c r="C5" s="420"/>
      <c r="D5" s="379" t="s">
        <v>145</v>
      </c>
      <c r="E5" s="427"/>
      <c r="F5" s="379" t="s">
        <v>145</v>
      </c>
      <c r="G5" s="425"/>
      <c r="H5" s="419"/>
      <c r="I5" s="420"/>
      <c r="J5" s="379" t="s">
        <v>145</v>
      </c>
      <c r="K5" s="427"/>
      <c r="L5" s="377" t="s">
        <v>145</v>
      </c>
    </row>
    <row r="6" spans="1:12" s="152" customFormat="1" ht="17.25" customHeight="1">
      <c r="A6" s="413" t="s">
        <v>146</v>
      </c>
      <c r="B6" s="413"/>
      <c r="C6" s="156"/>
      <c r="D6" s="196">
        <v>137776000</v>
      </c>
      <c r="E6" s="196">
        <v>152537294</v>
      </c>
      <c r="F6" s="197">
        <v>142810000</v>
      </c>
      <c r="G6" s="198"/>
      <c r="H6" s="198"/>
      <c r="I6" s="156"/>
      <c r="J6" s="199"/>
      <c r="K6" s="200"/>
      <c r="L6" s="200"/>
    </row>
    <row r="7" spans="1:12" s="152" customFormat="1" ht="6" customHeight="1">
      <c r="A7" s="373"/>
      <c r="B7" s="373"/>
      <c r="C7" s="159"/>
      <c r="D7" s="201"/>
      <c r="E7" s="201"/>
      <c r="F7" s="202"/>
      <c r="G7" s="203"/>
      <c r="H7" s="203"/>
      <c r="I7" s="159"/>
      <c r="J7" s="204"/>
      <c r="K7" s="205"/>
      <c r="L7" s="205"/>
    </row>
    <row r="8" spans="1:12" s="152" customFormat="1" ht="16.5" customHeight="1">
      <c r="A8" s="410" t="s">
        <v>147</v>
      </c>
      <c r="B8" s="410"/>
      <c r="C8" s="206"/>
      <c r="D8" s="207">
        <v>64346000</v>
      </c>
      <c r="E8" s="207">
        <v>63716234</v>
      </c>
      <c r="F8" s="208">
        <v>61617000</v>
      </c>
      <c r="G8" s="410" t="s">
        <v>148</v>
      </c>
      <c r="H8" s="410"/>
      <c r="I8" s="206"/>
      <c r="J8" s="209">
        <v>135000</v>
      </c>
      <c r="K8" s="209">
        <v>126601</v>
      </c>
      <c r="L8" s="209">
        <v>135000</v>
      </c>
    </row>
    <row r="9" spans="1:12" s="152" customFormat="1" ht="16.5" customHeight="1">
      <c r="A9" s="373"/>
      <c r="B9" s="373" t="s">
        <v>149</v>
      </c>
      <c r="C9" s="159"/>
      <c r="D9" s="210">
        <v>32606000</v>
      </c>
      <c r="E9" s="210">
        <v>31491741</v>
      </c>
      <c r="F9" s="211">
        <v>29354000</v>
      </c>
      <c r="H9" s="212" t="s">
        <v>148</v>
      </c>
      <c r="I9" s="159"/>
      <c r="J9" s="210">
        <v>135000</v>
      </c>
      <c r="K9" s="210">
        <v>126601</v>
      </c>
      <c r="L9" s="210">
        <v>135000</v>
      </c>
    </row>
    <row r="10" spans="1:12" s="152" customFormat="1" ht="16.5" customHeight="1">
      <c r="A10" s="373"/>
      <c r="B10" s="373" t="s">
        <v>150</v>
      </c>
      <c r="C10" s="159"/>
      <c r="D10" s="210">
        <v>26568000</v>
      </c>
      <c r="E10" s="210">
        <v>27145777</v>
      </c>
      <c r="F10" s="211">
        <v>27055000</v>
      </c>
      <c r="H10" s="373"/>
      <c r="I10" s="159"/>
      <c r="J10" s="210"/>
      <c r="K10" s="210"/>
      <c r="L10" s="210"/>
    </row>
    <row r="11" spans="1:12" s="152" customFormat="1" ht="16.5" customHeight="1">
      <c r="A11" s="373"/>
      <c r="B11" s="373" t="s">
        <v>151</v>
      </c>
      <c r="C11" s="159"/>
      <c r="D11" s="210">
        <v>732000</v>
      </c>
      <c r="E11" s="210">
        <v>763208</v>
      </c>
      <c r="F11" s="211">
        <v>764000</v>
      </c>
      <c r="G11" s="410" t="s">
        <v>152</v>
      </c>
      <c r="H11" s="410"/>
      <c r="I11" s="206"/>
      <c r="J11" s="209">
        <v>2394367</v>
      </c>
      <c r="K11" s="209">
        <v>2432448</v>
      </c>
      <c r="L11" s="209">
        <v>2257260</v>
      </c>
    </row>
    <row r="12" spans="1:12" s="152" customFormat="1" ht="16.5" customHeight="1">
      <c r="A12" s="373"/>
      <c r="B12" s="373" t="s">
        <v>153</v>
      </c>
      <c r="C12" s="159"/>
      <c r="D12" s="210">
        <v>2655000</v>
      </c>
      <c r="E12" s="210">
        <v>2543276</v>
      </c>
      <c r="F12" s="211">
        <v>2629000</v>
      </c>
      <c r="G12" s="373"/>
      <c r="H12" s="373" t="s">
        <v>154</v>
      </c>
      <c r="I12" s="159"/>
      <c r="J12" s="213">
        <v>1920</v>
      </c>
      <c r="K12" s="213">
        <v>1900</v>
      </c>
      <c r="L12" s="213">
        <v>1920</v>
      </c>
    </row>
    <row r="13" spans="1:12" s="152" customFormat="1" ht="16.5" customHeight="1">
      <c r="A13" s="373"/>
      <c r="B13" s="373" t="s">
        <v>155</v>
      </c>
      <c r="C13" s="159"/>
      <c r="D13" s="214" t="s">
        <v>13</v>
      </c>
      <c r="E13" s="214" t="s">
        <v>61</v>
      </c>
      <c r="F13" s="215" t="s">
        <v>61</v>
      </c>
      <c r="H13" s="373" t="s">
        <v>156</v>
      </c>
      <c r="I13" s="159"/>
      <c r="J13" s="210">
        <v>2392447</v>
      </c>
      <c r="K13" s="210">
        <v>2430548</v>
      </c>
      <c r="L13" s="210">
        <v>2255340</v>
      </c>
    </row>
    <row r="14" spans="1:12" s="152" customFormat="1" ht="16.5" customHeight="1">
      <c r="A14" s="373"/>
      <c r="B14" s="373" t="s">
        <v>157</v>
      </c>
      <c r="C14" s="159"/>
      <c r="D14" s="210">
        <v>12000</v>
      </c>
      <c r="E14" s="214">
        <v>11558</v>
      </c>
      <c r="F14" s="211">
        <v>11000</v>
      </c>
      <c r="G14" s="203"/>
      <c r="H14" s="203"/>
      <c r="I14" s="159"/>
      <c r="J14" s="216"/>
      <c r="K14" s="201"/>
      <c r="L14" s="201"/>
    </row>
    <row r="15" spans="1:12" s="152" customFormat="1" ht="16.5" customHeight="1">
      <c r="A15" s="373"/>
      <c r="B15" s="373" t="s">
        <v>158</v>
      </c>
      <c r="C15" s="159"/>
      <c r="D15" s="210">
        <v>1773000</v>
      </c>
      <c r="E15" s="210">
        <v>1760674</v>
      </c>
      <c r="F15" s="211">
        <v>1804000</v>
      </c>
      <c r="G15" s="410" t="s">
        <v>159</v>
      </c>
      <c r="H15" s="410"/>
      <c r="I15" s="206"/>
      <c r="J15" s="209">
        <v>3907729</v>
      </c>
      <c r="K15" s="209">
        <v>3700759</v>
      </c>
      <c r="L15" s="209">
        <v>3671896</v>
      </c>
    </row>
    <row r="16" spans="1:12" s="152" customFormat="1" ht="16.5" customHeight="1">
      <c r="A16" s="373"/>
      <c r="B16" s="373"/>
      <c r="C16" s="159"/>
      <c r="D16" s="213"/>
      <c r="E16" s="213"/>
      <c r="F16" s="217"/>
      <c r="G16" s="373"/>
      <c r="H16" s="373" t="s">
        <v>160</v>
      </c>
      <c r="I16" s="159"/>
      <c r="J16" s="210">
        <v>2040643</v>
      </c>
      <c r="K16" s="210">
        <v>1932688</v>
      </c>
      <c r="L16" s="210">
        <v>1913686</v>
      </c>
    </row>
    <row r="17" spans="1:12" s="152" customFormat="1" ht="16.5" customHeight="1">
      <c r="A17" s="410" t="s">
        <v>161</v>
      </c>
      <c r="B17" s="410"/>
      <c r="C17" s="206"/>
      <c r="D17" s="209">
        <v>1288000</v>
      </c>
      <c r="E17" s="209">
        <v>1265737</v>
      </c>
      <c r="F17" s="218">
        <v>1207000</v>
      </c>
      <c r="G17" s="373"/>
      <c r="H17" s="373" t="s">
        <v>162</v>
      </c>
      <c r="I17" s="159"/>
      <c r="J17" s="210">
        <v>1867086</v>
      </c>
      <c r="K17" s="210">
        <v>1768071</v>
      </c>
      <c r="L17" s="210">
        <v>1758210</v>
      </c>
    </row>
    <row r="18" spans="1:12" s="152" customFormat="1" ht="16.5" customHeight="1">
      <c r="A18" s="373"/>
      <c r="B18" s="373" t="s">
        <v>163</v>
      </c>
      <c r="C18" s="159"/>
      <c r="D18" s="214">
        <v>328000</v>
      </c>
      <c r="E18" s="214">
        <v>197997</v>
      </c>
      <c r="F18" s="215">
        <v>348000</v>
      </c>
      <c r="G18" s="373"/>
      <c r="H18" s="373"/>
      <c r="I18" s="159"/>
      <c r="J18" s="219"/>
      <c r="K18" s="219"/>
      <c r="L18" s="219"/>
    </row>
    <row r="19" spans="1:12" s="152" customFormat="1" ht="16.5" customHeight="1">
      <c r="A19" s="373"/>
      <c r="B19" s="373" t="s">
        <v>164</v>
      </c>
      <c r="C19" s="159"/>
      <c r="D19" s="214">
        <v>920000</v>
      </c>
      <c r="E19" s="214">
        <v>892627</v>
      </c>
      <c r="F19" s="215">
        <v>821000</v>
      </c>
      <c r="G19" s="411" t="s">
        <v>165</v>
      </c>
      <c r="H19" s="410"/>
      <c r="I19" s="206"/>
      <c r="J19" s="209">
        <v>16484371</v>
      </c>
      <c r="K19" s="209">
        <v>29032569</v>
      </c>
      <c r="L19" s="209">
        <v>22837988</v>
      </c>
    </row>
    <row r="20" spans="1:12" s="152" customFormat="1" ht="16.5" customHeight="1">
      <c r="A20" s="373"/>
      <c r="B20" s="373" t="s">
        <v>166</v>
      </c>
      <c r="C20" s="159"/>
      <c r="D20" s="214" t="s">
        <v>13</v>
      </c>
      <c r="E20" s="210">
        <v>135945</v>
      </c>
      <c r="F20" s="215" t="s">
        <v>61</v>
      </c>
      <c r="G20" s="220"/>
      <c r="H20" s="373" t="s">
        <v>167</v>
      </c>
      <c r="I20" s="159"/>
      <c r="J20" s="210">
        <v>12476566</v>
      </c>
      <c r="K20" s="210">
        <v>13309200</v>
      </c>
      <c r="L20" s="210">
        <v>18593057</v>
      </c>
    </row>
    <row r="21" spans="1:12" s="152" customFormat="1" ht="16.5" customHeight="1">
      <c r="A21" s="373"/>
      <c r="B21" s="373" t="s">
        <v>168</v>
      </c>
      <c r="C21" s="159"/>
      <c r="D21" s="210">
        <v>3000</v>
      </c>
      <c r="E21" s="210">
        <v>3820</v>
      </c>
      <c r="F21" s="211">
        <v>6000</v>
      </c>
      <c r="G21" s="373"/>
      <c r="H21" s="373" t="s">
        <v>169</v>
      </c>
      <c r="I21" s="159"/>
      <c r="J21" s="210">
        <v>3880394</v>
      </c>
      <c r="K21" s="210">
        <v>15638591</v>
      </c>
      <c r="L21" s="210">
        <v>4145540</v>
      </c>
    </row>
    <row r="22" spans="1:12" s="152" customFormat="1" ht="16.5" customHeight="1">
      <c r="A22" s="373"/>
      <c r="B22" s="373" t="s">
        <v>170</v>
      </c>
      <c r="C22" s="159"/>
      <c r="D22" s="213">
        <v>37000</v>
      </c>
      <c r="E22" s="219">
        <v>35348</v>
      </c>
      <c r="F22" s="217">
        <v>32000</v>
      </c>
      <c r="G22" s="373"/>
      <c r="H22" s="373" t="s">
        <v>171</v>
      </c>
      <c r="I22" s="159"/>
      <c r="J22" s="210">
        <v>127411</v>
      </c>
      <c r="K22" s="210">
        <v>84778</v>
      </c>
      <c r="L22" s="210">
        <v>99391</v>
      </c>
    </row>
    <row r="23" spans="1:12" s="152" customFormat="1" ht="16.5" customHeight="1">
      <c r="A23" s="373"/>
      <c r="B23" s="373" t="s">
        <v>172</v>
      </c>
      <c r="C23" s="159"/>
      <c r="D23" s="219" t="s">
        <v>13</v>
      </c>
      <c r="E23" s="219" t="s">
        <v>61</v>
      </c>
      <c r="F23" s="221" t="s">
        <v>61</v>
      </c>
      <c r="G23" s="373"/>
      <c r="H23" s="373"/>
      <c r="I23" s="159"/>
      <c r="J23" s="213"/>
      <c r="K23" s="213"/>
      <c r="L23" s="213"/>
    </row>
    <row r="24" spans="1:12" s="152" customFormat="1" ht="16.5" customHeight="1">
      <c r="A24" s="373"/>
      <c r="B24" s="373"/>
      <c r="C24" s="159"/>
      <c r="D24" s="213"/>
      <c r="E24" s="213"/>
      <c r="F24" s="217"/>
      <c r="G24" s="411" t="s">
        <v>173</v>
      </c>
      <c r="H24" s="410"/>
      <c r="I24" s="206"/>
      <c r="J24" s="209">
        <v>6654258</v>
      </c>
      <c r="K24" s="209">
        <v>6814180</v>
      </c>
      <c r="L24" s="209">
        <v>8006296</v>
      </c>
    </row>
    <row r="25" spans="1:12" s="152" customFormat="1" ht="16.5" customHeight="1">
      <c r="A25" s="410" t="s">
        <v>174</v>
      </c>
      <c r="B25" s="410"/>
      <c r="C25" s="206"/>
      <c r="D25" s="209">
        <v>569000</v>
      </c>
      <c r="E25" s="209">
        <v>381626</v>
      </c>
      <c r="F25" s="218">
        <v>320000</v>
      </c>
      <c r="G25" s="220"/>
      <c r="H25" s="373" t="s">
        <v>175</v>
      </c>
      <c r="I25" s="159"/>
      <c r="J25" s="210">
        <v>3455138</v>
      </c>
      <c r="K25" s="210">
        <v>3428879</v>
      </c>
      <c r="L25" s="210">
        <v>3607347</v>
      </c>
    </row>
    <row r="26" spans="1:12" s="152" customFormat="1" ht="16.5" customHeight="1">
      <c r="A26" s="373"/>
      <c r="B26" s="373" t="s">
        <v>174</v>
      </c>
      <c r="C26" s="159"/>
      <c r="D26" s="210">
        <v>569000</v>
      </c>
      <c r="E26" s="210">
        <v>381626</v>
      </c>
      <c r="F26" s="211">
        <v>320000</v>
      </c>
      <c r="G26" s="373"/>
      <c r="H26" s="373" t="s">
        <v>176</v>
      </c>
      <c r="I26" s="159"/>
      <c r="J26" s="210">
        <v>2242035</v>
      </c>
      <c r="K26" s="210">
        <v>2478036</v>
      </c>
      <c r="L26" s="210">
        <v>3152013</v>
      </c>
    </row>
    <row r="27" spans="1:12" s="152" customFormat="1" ht="16.5" customHeight="1">
      <c r="A27" s="373"/>
      <c r="B27" s="373"/>
      <c r="C27" s="159"/>
      <c r="D27" s="213"/>
      <c r="E27" s="213"/>
      <c r="F27" s="217"/>
      <c r="G27" s="373"/>
      <c r="H27" s="373" t="s">
        <v>171</v>
      </c>
      <c r="I27" s="159"/>
      <c r="J27" s="210">
        <v>957085</v>
      </c>
      <c r="K27" s="210">
        <v>907265</v>
      </c>
      <c r="L27" s="210">
        <v>1246936</v>
      </c>
    </row>
    <row r="28" spans="1:12" s="152" customFormat="1" ht="16.5" customHeight="1">
      <c r="A28" s="410" t="s">
        <v>177</v>
      </c>
      <c r="B28" s="410"/>
      <c r="C28" s="206"/>
      <c r="D28" s="209">
        <v>102000</v>
      </c>
      <c r="E28" s="209">
        <v>115083</v>
      </c>
      <c r="F28" s="218">
        <v>97000</v>
      </c>
      <c r="G28" s="373"/>
      <c r="H28" s="373"/>
      <c r="I28" s="159"/>
      <c r="J28" s="213"/>
      <c r="K28" s="213"/>
      <c r="L28" s="213"/>
    </row>
    <row r="29" spans="1:12" s="152" customFormat="1" ht="16.5" customHeight="1">
      <c r="A29" s="373"/>
      <c r="B29" s="373" t="s">
        <v>177</v>
      </c>
      <c r="C29" s="159"/>
      <c r="D29" s="213">
        <v>102000</v>
      </c>
      <c r="E29" s="219">
        <v>115083</v>
      </c>
      <c r="F29" s="217">
        <v>97000</v>
      </c>
      <c r="G29" s="411" t="s">
        <v>178</v>
      </c>
      <c r="H29" s="410"/>
      <c r="I29" s="206"/>
      <c r="J29" s="209">
        <v>323786</v>
      </c>
      <c r="K29" s="209">
        <v>560228</v>
      </c>
      <c r="L29" s="209">
        <v>257619</v>
      </c>
    </row>
    <row r="30" spans="1:12" s="152" customFormat="1" ht="16.5" customHeight="1">
      <c r="A30" s="373"/>
      <c r="B30" s="373"/>
      <c r="C30" s="159"/>
      <c r="D30" s="213"/>
      <c r="E30" s="219"/>
      <c r="F30" s="217"/>
      <c r="G30" s="220"/>
      <c r="H30" s="373" t="s">
        <v>179</v>
      </c>
      <c r="I30" s="159"/>
      <c r="J30" s="210">
        <v>119584</v>
      </c>
      <c r="K30" s="210">
        <v>87151</v>
      </c>
      <c r="L30" s="210">
        <v>82122</v>
      </c>
    </row>
    <row r="31" spans="1:12" s="152" customFormat="1" ht="16.5" customHeight="1">
      <c r="A31" s="410" t="s">
        <v>180</v>
      </c>
      <c r="B31" s="410"/>
      <c r="C31" s="206"/>
      <c r="D31" s="209">
        <v>43000</v>
      </c>
      <c r="E31" s="209">
        <v>55673</v>
      </c>
      <c r="F31" s="218">
        <v>23000</v>
      </c>
      <c r="G31" s="373"/>
      <c r="H31" s="373" t="s">
        <v>181</v>
      </c>
      <c r="I31" s="159"/>
      <c r="J31" s="210">
        <v>204202</v>
      </c>
      <c r="K31" s="210">
        <v>473077</v>
      </c>
      <c r="L31" s="210">
        <v>175497</v>
      </c>
    </row>
    <row r="32" spans="1:12" s="152" customFormat="1" ht="16.5" customHeight="1">
      <c r="A32" s="373"/>
      <c r="B32" s="373" t="s">
        <v>182</v>
      </c>
      <c r="C32" s="159"/>
      <c r="D32" s="213">
        <v>43000</v>
      </c>
      <c r="E32" s="219">
        <v>55673</v>
      </c>
      <c r="F32" s="217">
        <v>23000</v>
      </c>
      <c r="G32" s="373"/>
      <c r="H32" s="220"/>
      <c r="I32" s="159"/>
      <c r="J32" s="213"/>
      <c r="K32" s="213"/>
      <c r="L32" s="213"/>
    </row>
    <row r="33" spans="1:12" s="152" customFormat="1" ht="16.5" customHeight="1">
      <c r="A33" s="373"/>
      <c r="B33" s="373"/>
      <c r="C33" s="159"/>
      <c r="D33" s="213"/>
      <c r="E33" s="213"/>
      <c r="F33" s="217"/>
      <c r="G33" s="411" t="s">
        <v>183</v>
      </c>
      <c r="H33" s="410"/>
      <c r="I33" s="206"/>
      <c r="J33" s="209">
        <v>4656</v>
      </c>
      <c r="K33" s="209">
        <v>5294</v>
      </c>
      <c r="L33" s="209">
        <v>28120</v>
      </c>
    </row>
    <row r="34" spans="1:12" s="152" customFormat="1" ht="16.5" customHeight="1">
      <c r="A34" s="410" t="s">
        <v>184</v>
      </c>
      <c r="B34" s="410"/>
      <c r="C34" s="206"/>
      <c r="D34" s="209">
        <v>4761000</v>
      </c>
      <c r="E34" s="209">
        <v>4501473</v>
      </c>
      <c r="F34" s="218">
        <v>4215000</v>
      </c>
      <c r="G34" s="220"/>
      <c r="H34" s="373" t="s">
        <v>183</v>
      </c>
      <c r="I34" s="159"/>
      <c r="J34" s="210">
        <v>4656</v>
      </c>
      <c r="K34" s="210">
        <v>5294</v>
      </c>
      <c r="L34" s="210">
        <v>28120</v>
      </c>
    </row>
    <row r="35" spans="2:12" s="152" customFormat="1" ht="16.5" customHeight="1">
      <c r="B35" s="373" t="s">
        <v>184</v>
      </c>
      <c r="C35" s="159"/>
      <c r="D35" s="210">
        <v>4761000</v>
      </c>
      <c r="E35" s="222">
        <v>4501473</v>
      </c>
      <c r="F35" s="211">
        <v>4215000</v>
      </c>
      <c r="G35" s="373"/>
      <c r="H35" s="220"/>
      <c r="I35" s="159"/>
      <c r="J35" s="213"/>
      <c r="K35" s="213"/>
      <c r="L35" s="213"/>
    </row>
    <row r="36" spans="1:12" s="152" customFormat="1" ht="16.5" customHeight="1">
      <c r="A36" s="373"/>
      <c r="B36" s="373"/>
      <c r="C36" s="159"/>
      <c r="D36" s="213"/>
      <c r="E36" s="223"/>
      <c r="F36" s="217"/>
      <c r="G36" s="411" t="s">
        <v>185</v>
      </c>
      <c r="H36" s="410"/>
      <c r="I36" s="206"/>
      <c r="J36" s="209">
        <v>1848740</v>
      </c>
      <c r="K36" s="209">
        <v>1562215</v>
      </c>
      <c r="L36" s="209">
        <v>1124238</v>
      </c>
    </row>
    <row r="37" spans="1:12" s="152" customFormat="1" ht="16.5" customHeight="1">
      <c r="A37" s="410" t="s">
        <v>186</v>
      </c>
      <c r="B37" s="410"/>
      <c r="C37" s="206"/>
      <c r="D37" s="209">
        <v>42000</v>
      </c>
      <c r="E37" s="209">
        <v>39120</v>
      </c>
      <c r="F37" s="218">
        <v>37000</v>
      </c>
      <c r="G37" s="220"/>
      <c r="H37" s="373" t="s">
        <v>187</v>
      </c>
      <c r="I37" s="159"/>
      <c r="J37" s="210">
        <v>101126</v>
      </c>
      <c r="K37" s="213">
        <v>210725</v>
      </c>
      <c r="L37" s="210">
        <v>113392</v>
      </c>
    </row>
    <row r="38" spans="2:12" s="152" customFormat="1" ht="16.5" customHeight="1">
      <c r="B38" s="373" t="s">
        <v>186</v>
      </c>
      <c r="C38" s="159"/>
      <c r="D38" s="210">
        <v>42000</v>
      </c>
      <c r="E38" s="210">
        <v>39120</v>
      </c>
      <c r="F38" s="211">
        <v>37000</v>
      </c>
      <c r="G38" s="373"/>
      <c r="H38" s="373" t="s">
        <v>188</v>
      </c>
      <c r="I38" s="159"/>
      <c r="J38" s="210">
        <v>1747614</v>
      </c>
      <c r="K38" s="213">
        <v>1351490</v>
      </c>
      <c r="L38" s="210">
        <v>1010846</v>
      </c>
    </row>
    <row r="39" spans="1:12" s="152" customFormat="1" ht="16.5" customHeight="1">
      <c r="A39" s="373"/>
      <c r="B39" s="373"/>
      <c r="C39" s="159"/>
      <c r="D39" s="213"/>
      <c r="E39" s="213"/>
      <c r="F39" s="217"/>
      <c r="G39" s="373"/>
      <c r="H39" s="220"/>
      <c r="I39" s="159"/>
      <c r="J39" s="213"/>
      <c r="K39" s="213"/>
      <c r="L39" s="213"/>
    </row>
    <row r="40" spans="1:12" s="152" customFormat="1" ht="16.5" customHeight="1">
      <c r="A40" s="410" t="s">
        <v>189</v>
      </c>
      <c r="B40" s="410"/>
      <c r="C40" s="206"/>
      <c r="D40" s="224" t="s">
        <v>13</v>
      </c>
      <c r="E40" s="225" t="s">
        <v>61</v>
      </c>
      <c r="F40" s="226" t="s">
        <v>61</v>
      </c>
      <c r="G40" s="411" t="s">
        <v>190</v>
      </c>
      <c r="H40" s="410"/>
      <c r="I40" s="206"/>
      <c r="J40" s="209">
        <v>23334</v>
      </c>
      <c r="K40" s="209">
        <v>2765748</v>
      </c>
      <c r="L40" s="209">
        <v>37864</v>
      </c>
    </row>
    <row r="41" spans="2:12" s="152" customFormat="1" ht="16.5" customHeight="1">
      <c r="B41" s="373" t="s">
        <v>189</v>
      </c>
      <c r="C41" s="159"/>
      <c r="D41" s="214" t="s">
        <v>13</v>
      </c>
      <c r="E41" s="214" t="s">
        <v>61</v>
      </c>
      <c r="F41" s="215" t="s">
        <v>61</v>
      </c>
      <c r="G41" s="220"/>
      <c r="H41" s="373" t="s">
        <v>190</v>
      </c>
      <c r="I41" s="159"/>
      <c r="J41" s="210">
        <v>23334</v>
      </c>
      <c r="K41" s="213">
        <v>2765748</v>
      </c>
      <c r="L41" s="210">
        <v>37864</v>
      </c>
    </row>
    <row r="42" spans="1:12" s="152" customFormat="1" ht="16.5" customHeight="1">
      <c r="A42" s="373"/>
      <c r="C42" s="159"/>
      <c r="D42" s="213"/>
      <c r="E42" s="213"/>
      <c r="F42" s="217"/>
      <c r="G42" s="373"/>
      <c r="H42" s="220"/>
      <c r="I42" s="159"/>
      <c r="J42" s="213"/>
      <c r="K42" s="213"/>
      <c r="L42" s="213"/>
    </row>
    <row r="43" spans="1:12" s="152" customFormat="1" ht="16.5" customHeight="1">
      <c r="A43" s="410" t="s">
        <v>191</v>
      </c>
      <c r="B43" s="410"/>
      <c r="C43" s="206"/>
      <c r="D43" s="209">
        <v>478000</v>
      </c>
      <c r="E43" s="209">
        <v>381093</v>
      </c>
      <c r="F43" s="218">
        <v>294000</v>
      </c>
      <c r="G43" s="411" t="s">
        <v>192</v>
      </c>
      <c r="H43" s="410"/>
      <c r="I43" s="206"/>
      <c r="J43" s="209">
        <v>4343859</v>
      </c>
      <c r="K43" s="209">
        <v>4138291</v>
      </c>
      <c r="L43" s="209">
        <v>2988319</v>
      </c>
    </row>
    <row r="44" spans="2:12" s="152" customFormat="1" ht="16.5" customHeight="1">
      <c r="B44" s="373" t="s">
        <v>191</v>
      </c>
      <c r="C44" s="159"/>
      <c r="D44" s="210">
        <v>478000</v>
      </c>
      <c r="E44" s="210">
        <v>381093</v>
      </c>
      <c r="F44" s="211">
        <v>294000</v>
      </c>
      <c r="G44" s="220"/>
      <c r="H44" s="212" t="s">
        <v>193</v>
      </c>
      <c r="I44" s="159"/>
      <c r="J44" s="213">
        <v>123003</v>
      </c>
      <c r="K44" s="213">
        <v>180600</v>
      </c>
      <c r="L44" s="213">
        <v>153003</v>
      </c>
    </row>
    <row r="45" spans="1:12" s="152" customFormat="1" ht="16.5" customHeight="1">
      <c r="A45" s="373"/>
      <c r="C45" s="159"/>
      <c r="D45" s="213"/>
      <c r="E45" s="213"/>
      <c r="F45" s="217"/>
      <c r="G45" s="373"/>
      <c r="H45" s="373" t="s">
        <v>194</v>
      </c>
      <c r="I45" s="159"/>
      <c r="J45" s="213">
        <v>20013</v>
      </c>
      <c r="K45" s="213">
        <v>16919</v>
      </c>
      <c r="L45" s="213">
        <v>15015</v>
      </c>
    </row>
    <row r="46" spans="1:12" s="152" customFormat="1" ht="30" customHeight="1">
      <c r="A46" s="412" t="s">
        <v>195</v>
      </c>
      <c r="B46" s="410"/>
      <c r="C46" s="206"/>
      <c r="D46" s="209">
        <v>1000</v>
      </c>
      <c r="E46" s="209">
        <v>963</v>
      </c>
      <c r="F46" s="218">
        <v>1000</v>
      </c>
      <c r="G46" s="373"/>
      <c r="H46" s="373" t="s">
        <v>196</v>
      </c>
      <c r="I46" s="159"/>
      <c r="J46" s="213">
        <v>712629</v>
      </c>
      <c r="K46" s="213">
        <v>667455</v>
      </c>
      <c r="L46" s="213">
        <v>717460</v>
      </c>
    </row>
    <row r="47" spans="2:12" s="152" customFormat="1" ht="27.75" customHeight="1">
      <c r="B47" s="227" t="s">
        <v>195</v>
      </c>
      <c r="C47" s="159"/>
      <c r="D47" s="210">
        <v>1000</v>
      </c>
      <c r="E47" s="214">
        <v>963</v>
      </c>
      <c r="F47" s="211">
        <v>1000</v>
      </c>
      <c r="G47" s="373"/>
      <c r="H47" s="373" t="s">
        <v>197</v>
      </c>
      <c r="I47" s="159"/>
      <c r="J47" s="213">
        <v>733714</v>
      </c>
      <c r="K47" s="213">
        <v>731619</v>
      </c>
      <c r="L47" s="213">
        <v>738552</v>
      </c>
    </row>
    <row r="48" spans="1:12" s="152" customFormat="1" ht="16.5" customHeight="1">
      <c r="A48" s="373"/>
      <c r="C48" s="159"/>
      <c r="D48" s="213"/>
      <c r="E48" s="213"/>
      <c r="F48" s="217"/>
      <c r="G48" s="373"/>
      <c r="H48" s="373" t="s">
        <v>198</v>
      </c>
      <c r="I48" s="159"/>
      <c r="J48" s="214">
        <v>100000</v>
      </c>
      <c r="K48" s="214">
        <v>100000</v>
      </c>
      <c r="L48" s="214">
        <v>200000</v>
      </c>
    </row>
    <row r="49" spans="1:12" s="152" customFormat="1" ht="16.5" customHeight="1">
      <c r="A49" s="410" t="s">
        <v>199</v>
      </c>
      <c r="B49" s="410"/>
      <c r="C49" s="206"/>
      <c r="D49" s="209">
        <v>760000</v>
      </c>
      <c r="E49" s="209">
        <v>798659</v>
      </c>
      <c r="F49" s="218">
        <v>640000</v>
      </c>
      <c r="G49" s="373"/>
      <c r="H49" s="373" t="s">
        <v>200</v>
      </c>
      <c r="I49" s="159"/>
      <c r="J49" s="213">
        <v>2654500</v>
      </c>
      <c r="K49" s="213">
        <v>2441698</v>
      </c>
      <c r="L49" s="213">
        <v>1164289</v>
      </c>
    </row>
    <row r="50" spans="2:12" s="152" customFormat="1" ht="16.5" customHeight="1">
      <c r="B50" s="373" t="s">
        <v>199</v>
      </c>
      <c r="C50" s="159"/>
      <c r="D50" s="210">
        <v>442000</v>
      </c>
      <c r="E50" s="214">
        <v>469913</v>
      </c>
      <c r="F50" s="211">
        <v>640000</v>
      </c>
      <c r="G50" s="373"/>
      <c r="H50" s="220"/>
      <c r="I50" s="159"/>
      <c r="J50" s="213"/>
      <c r="K50" s="213"/>
      <c r="L50" s="213"/>
    </row>
    <row r="51" spans="1:13" s="152" customFormat="1" ht="16.5" customHeight="1">
      <c r="A51" s="373"/>
      <c r="B51" s="373" t="s">
        <v>201</v>
      </c>
      <c r="C51" s="159"/>
      <c r="D51" s="213">
        <v>318000</v>
      </c>
      <c r="E51" s="219">
        <v>328746</v>
      </c>
      <c r="F51" s="221" t="s">
        <v>61</v>
      </c>
      <c r="G51" s="411" t="s">
        <v>202</v>
      </c>
      <c r="H51" s="410"/>
      <c r="I51" s="206"/>
      <c r="J51" s="209">
        <v>14270900</v>
      </c>
      <c r="K51" s="209">
        <v>13286045</v>
      </c>
      <c r="L51" s="209">
        <v>13514400</v>
      </c>
      <c r="M51" s="189"/>
    </row>
    <row r="52" spans="1:12" s="152" customFormat="1" ht="27" customHeight="1">
      <c r="A52" s="373"/>
      <c r="B52" s="227" t="s">
        <v>203</v>
      </c>
      <c r="C52" s="159"/>
      <c r="D52" s="214" t="s">
        <v>13</v>
      </c>
      <c r="E52" s="219" t="s">
        <v>61</v>
      </c>
      <c r="F52" s="215" t="s">
        <v>61</v>
      </c>
      <c r="H52" s="373" t="s">
        <v>202</v>
      </c>
      <c r="I52" s="159"/>
      <c r="J52" s="213">
        <v>14270900</v>
      </c>
      <c r="K52" s="213">
        <v>13286045</v>
      </c>
      <c r="L52" s="213">
        <v>13514400</v>
      </c>
    </row>
    <row r="53" spans="1:12" s="152" customFormat="1" ht="16.5" customHeight="1">
      <c r="A53" s="373"/>
      <c r="B53" s="373"/>
      <c r="C53" s="159"/>
      <c r="D53" s="213"/>
      <c r="E53" s="219"/>
      <c r="F53" s="217"/>
      <c r="H53" s="373"/>
      <c r="I53" s="159"/>
      <c r="J53" s="228"/>
      <c r="K53" s="213"/>
      <c r="L53" s="213"/>
    </row>
    <row r="54" spans="1:12" s="152" customFormat="1" ht="16.5" customHeight="1">
      <c r="A54" s="410" t="s">
        <v>204</v>
      </c>
      <c r="B54" s="410"/>
      <c r="C54" s="206"/>
      <c r="D54" s="209">
        <v>14995000</v>
      </c>
      <c r="E54" s="209">
        <v>16857255</v>
      </c>
      <c r="F54" s="218">
        <v>19500000</v>
      </c>
      <c r="H54" s="373"/>
      <c r="I54" s="159"/>
      <c r="J54" s="228"/>
      <c r="K54" s="213"/>
      <c r="L54" s="213"/>
    </row>
    <row r="55" spans="2:12" s="152" customFormat="1" ht="16.5" customHeight="1">
      <c r="B55" s="373" t="s">
        <v>204</v>
      </c>
      <c r="C55" s="159"/>
      <c r="D55" s="210">
        <v>14995000</v>
      </c>
      <c r="E55" s="210">
        <v>16857255</v>
      </c>
      <c r="F55" s="211">
        <v>19500000</v>
      </c>
      <c r="G55" s="220"/>
      <c r="J55" s="229"/>
      <c r="K55" s="220"/>
      <c r="L55" s="220"/>
    </row>
    <row r="56" spans="1:12" ht="6" customHeight="1" thickBot="1">
      <c r="A56" s="373"/>
      <c r="B56" s="373"/>
      <c r="C56" s="203"/>
      <c r="D56" s="230"/>
      <c r="E56" s="231"/>
      <c r="F56" s="232"/>
      <c r="G56" s="167"/>
      <c r="H56" s="167"/>
      <c r="I56" s="203"/>
      <c r="J56" s="233"/>
      <c r="K56" s="234"/>
      <c r="L56" s="234"/>
    </row>
    <row r="57" spans="1:12" s="152" customFormat="1" ht="17.25" customHeight="1">
      <c r="A57" s="185" t="s">
        <v>139</v>
      </c>
      <c r="B57" s="235"/>
      <c r="C57" s="235"/>
      <c r="D57" s="235"/>
      <c r="E57" s="235"/>
      <c r="F57" s="235"/>
      <c r="G57" s="235"/>
      <c r="H57" s="235"/>
      <c r="I57" s="235"/>
      <c r="J57" s="147"/>
      <c r="K57" s="147"/>
      <c r="L57" s="147"/>
    </row>
    <row r="58" s="152" customFormat="1" ht="9" customHeight="1"/>
    <row r="59" s="152" customFormat="1" ht="13.5"/>
    <row r="60" s="152" customFormat="1" ht="13.5"/>
    <row r="61" s="152" customFormat="1" ht="13.5"/>
    <row r="62" s="152" customFormat="1" ht="13.5"/>
    <row r="63" s="152" customFormat="1" ht="13.5"/>
    <row r="64" s="152" customFormat="1" ht="13.5"/>
    <row r="65" s="152" customFormat="1" ht="13.5"/>
    <row r="66" s="152" customFormat="1" ht="13.5"/>
    <row r="67" s="152" customFormat="1" ht="13.5"/>
    <row r="68" s="152" customFormat="1" ht="13.5"/>
    <row r="69" s="152" customFormat="1" ht="13.5"/>
    <row r="70" s="152" customFormat="1" ht="13.5"/>
    <row r="71" s="152" customFormat="1" ht="13.5"/>
    <row r="72" s="152" customFormat="1" ht="13.5"/>
    <row r="73" s="152" customFormat="1" ht="13.5"/>
    <row r="74" s="152" customFormat="1" ht="13.5"/>
    <row r="75" s="152" customFormat="1" ht="13.5"/>
    <row r="76" s="152" customFormat="1" ht="13.5"/>
    <row r="77" s="152" customFormat="1" ht="13.5"/>
    <row r="78" s="152" customFormat="1" ht="13.5"/>
    <row r="79" s="152" customFormat="1" ht="13.5"/>
    <row r="80" s="152" customFormat="1" ht="13.5"/>
    <row r="81" spans="1:12" ht="13.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</row>
  </sheetData>
  <sheetProtection/>
  <mergeCells count="31">
    <mergeCell ref="A1:L1"/>
    <mergeCell ref="A3:C5"/>
    <mergeCell ref="D3:E3"/>
    <mergeCell ref="G3:I5"/>
    <mergeCell ref="J3:K3"/>
    <mergeCell ref="E4:E5"/>
    <mergeCell ref="K4:K5"/>
    <mergeCell ref="A31:B31"/>
    <mergeCell ref="A6:B6"/>
    <mergeCell ref="A8:B8"/>
    <mergeCell ref="G8:H8"/>
    <mergeCell ref="G11:H11"/>
    <mergeCell ref="G15:H15"/>
    <mergeCell ref="A17:B17"/>
    <mergeCell ref="G19:H19"/>
    <mergeCell ref="G24:H24"/>
    <mergeCell ref="A25:B25"/>
    <mergeCell ref="A28:B28"/>
    <mergeCell ref="G29:H29"/>
    <mergeCell ref="A54:B54"/>
    <mergeCell ref="G33:H33"/>
    <mergeCell ref="A34:B34"/>
    <mergeCell ref="G36:H36"/>
    <mergeCell ref="A37:B37"/>
    <mergeCell ref="A40:B40"/>
    <mergeCell ref="G40:H40"/>
    <mergeCell ref="A43:B43"/>
    <mergeCell ref="G43:H43"/>
    <mergeCell ref="A46:B46"/>
    <mergeCell ref="A49:B49"/>
    <mergeCell ref="G51:H51"/>
  </mergeCells>
  <dataValidations count="2">
    <dataValidation allowBlank="1" showInputMessage="1" showErrorMessage="1" imeMode="off" sqref="J56:L65536"/>
    <dataValidation allowBlank="1" showInputMessage="1" showErrorMessage="1" imeMode="on" sqref="G55:G65536"/>
  </dataValidations>
  <printOptions/>
  <pageMargins left="0.5118110236220472" right="0.1968503937007874" top="0.7086614173228347" bottom="0.5905511811023623" header="0.5118110236220472" footer="0.5118110236220472"/>
  <pageSetup horizontalDpi="600" verticalDpi="600" orientation="portrait" paperSize="9" scale="80" r:id="rId1"/>
  <colBreaks count="1" manualBreakCount="1">
    <brk id="12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SheetLayoutView="70" zoomScalePageLayoutView="0" workbookViewId="0" topLeftCell="A1">
      <pane ySplit="6" topLeftCell="A7" activePane="bottomLeft" state="frozen"/>
      <selection pane="topLeft" activeCell="AB1" sqref="AB1"/>
      <selection pane="bottomLeft" activeCell="AB1" sqref="AB1"/>
    </sheetView>
  </sheetViews>
  <sheetFormatPr defaultColWidth="11.421875" defaultRowHeight="15"/>
  <cols>
    <col min="1" max="1" width="2.140625" style="147" customWidth="1"/>
    <col min="2" max="2" width="12.57421875" style="147" customWidth="1"/>
    <col min="3" max="3" width="0.5625" style="147" customWidth="1"/>
    <col min="4" max="6" width="13.57421875" style="147" customWidth="1"/>
    <col min="7" max="7" width="2.140625" style="147" customWidth="1"/>
    <col min="8" max="8" width="12.8515625" style="147" customWidth="1"/>
    <col min="9" max="9" width="0.5625" style="147" customWidth="1"/>
    <col min="10" max="12" width="12.28125" style="147" customWidth="1"/>
    <col min="13" max="16384" width="11.421875" style="147" customWidth="1"/>
  </cols>
  <sheetData>
    <row r="1" spans="1:12" ht="20.25" customHeight="1">
      <c r="A1" s="406" t="s">
        <v>205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16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ht="21" customHeight="1" thickBot="1">
      <c r="L3" s="151" t="s">
        <v>16</v>
      </c>
    </row>
    <row r="4" spans="1:12" ht="18" customHeight="1">
      <c r="A4" s="431" t="s">
        <v>206</v>
      </c>
      <c r="B4" s="431"/>
      <c r="C4" s="432"/>
      <c r="D4" s="421">
        <v>21</v>
      </c>
      <c r="E4" s="422"/>
      <c r="F4" s="193">
        <f>D4+1</f>
        <v>22</v>
      </c>
      <c r="G4" s="431" t="s">
        <v>206</v>
      </c>
      <c r="H4" s="431"/>
      <c r="I4" s="432"/>
      <c r="J4" s="421">
        <f>D4</f>
        <v>21</v>
      </c>
      <c r="K4" s="422"/>
      <c r="L4" s="194">
        <f>F4</f>
        <v>22</v>
      </c>
    </row>
    <row r="5" spans="1:12" ht="18" customHeight="1">
      <c r="A5" s="433"/>
      <c r="B5" s="433"/>
      <c r="C5" s="434"/>
      <c r="D5" s="378" t="s">
        <v>143</v>
      </c>
      <c r="E5" s="426" t="s">
        <v>144</v>
      </c>
      <c r="F5" s="195" t="s">
        <v>143</v>
      </c>
      <c r="G5" s="433"/>
      <c r="H5" s="433"/>
      <c r="I5" s="434"/>
      <c r="J5" s="195" t="s">
        <v>143</v>
      </c>
      <c r="K5" s="426" t="s">
        <v>144</v>
      </c>
      <c r="L5" s="376" t="s">
        <v>143</v>
      </c>
    </row>
    <row r="6" spans="1:12" ht="18" customHeight="1">
      <c r="A6" s="435"/>
      <c r="B6" s="435"/>
      <c r="C6" s="436"/>
      <c r="D6" s="379" t="s">
        <v>145</v>
      </c>
      <c r="E6" s="427"/>
      <c r="F6" s="379" t="s">
        <v>145</v>
      </c>
      <c r="G6" s="435"/>
      <c r="H6" s="435"/>
      <c r="I6" s="436"/>
      <c r="J6" s="379" t="s">
        <v>145</v>
      </c>
      <c r="K6" s="427"/>
      <c r="L6" s="377" t="s">
        <v>145</v>
      </c>
    </row>
    <row r="7" spans="1:12" ht="24.75" customHeight="1">
      <c r="A7" s="430" t="s">
        <v>146</v>
      </c>
      <c r="B7" s="430"/>
      <c r="C7" s="236"/>
      <c r="D7" s="237">
        <v>137776000</v>
      </c>
      <c r="E7" s="237">
        <v>147553873</v>
      </c>
      <c r="F7" s="238">
        <v>142810000</v>
      </c>
      <c r="G7" s="203"/>
      <c r="H7" s="203"/>
      <c r="I7" s="159"/>
      <c r="J7" s="239"/>
      <c r="K7" s="240"/>
      <c r="L7" s="240"/>
    </row>
    <row r="8" spans="1:12" ht="9" customHeight="1">
      <c r="A8" s="380"/>
      <c r="B8" s="380"/>
      <c r="C8" s="241"/>
      <c r="D8" s="203"/>
      <c r="E8" s="203"/>
      <c r="F8" s="159"/>
      <c r="G8" s="203"/>
      <c r="H8" s="203"/>
      <c r="I8" s="159"/>
      <c r="J8" s="242"/>
      <c r="K8" s="374"/>
      <c r="L8" s="374"/>
    </row>
    <row r="9" spans="1:12" ht="24.75" customHeight="1">
      <c r="A9" s="429" t="s">
        <v>207</v>
      </c>
      <c r="B9" s="429"/>
      <c r="C9" s="243"/>
      <c r="D9" s="244">
        <v>835919</v>
      </c>
      <c r="E9" s="244">
        <v>814958</v>
      </c>
      <c r="F9" s="245">
        <v>833979</v>
      </c>
      <c r="G9" s="410" t="s">
        <v>208</v>
      </c>
      <c r="H9" s="410"/>
      <c r="I9" s="206"/>
      <c r="J9" s="244">
        <v>12458066</v>
      </c>
      <c r="K9" s="244">
        <v>14580073</v>
      </c>
      <c r="L9" s="244">
        <v>12496116</v>
      </c>
    </row>
    <row r="10" spans="1:12" ht="24.75" customHeight="1">
      <c r="A10" s="380"/>
      <c r="B10" s="380" t="s">
        <v>207</v>
      </c>
      <c r="C10" s="241"/>
      <c r="D10" s="96">
        <v>835919</v>
      </c>
      <c r="E10" s="96">
        <v>814958</v>
      </c>
      <c r="F10" s="246">
        <v>833979</v>
      </c>
      <c r="G10" s="373"/>
      <c r="H10" s="373" t="s">
        <v>209</v>
      </c>
      <c r="I10" s="159"/>
      <c r="J10" s="96">
        <v>364523</v>
      </c>
      <c r="K10" s="96">
        <v>349078</v>
      </c>
      <c r="L10" s="96">
        <v>352313</v>
      </c>
    </row>
    <row r="11" spans="1:12" ht="26.25" customHeight="1">
      <c r="A11" s="380"/>
      <c r="B11" s="380"/>
      <c r="C11" s="241"/>
      <c r="D11" s="247"/>
      <c r="E11" s="247"/>
      <c r="F11" s="248"/>
      <c r="G11" s="373"/>
      <c r="H11" s="227" t="s">
        <v>210</v>
      </c>
      <c r="I11" s="159"/>
      <c r="J11" s="96">
        <v>2595096</v>
      </c>
      <c r="K11" s="96">
        <v>2811650</v>
      </c>
      <c r="L11" s="96">
        <v>2377117</v>
      </c>
    </row>
    <row r="12" spans="1:12" ht="24.75" customHeight="1">
      <c r="A12" s="429" t="s">
        <v>211</v>
      </c>
      <c r="B12" s="429"/>
      <c r="C12" s="243"/>
      <c r="D12" s="244">
        <v>14714628</v>
      </c>
      <c r="E12" s="244">
        <v>22461943</v>
      </c>
      <c r="F12" s="245">
        <v>16400395</v>
      </c>
      <c r="G12" s="373"/>
      <c r="H12" s="373" t="s">
        <v>212</v>
      </c>
      <c r="I12" s="159"/>
      <c r="J12" s="96">
        <v>304120</v>
      </c>
      <c r="K12" s="96">
        <v>242049</v>
      </c>
      <c r="L12" s="96">
        <v>247508</v>
      </c>
    </row>
    <row r="13" spans="1:12" ht="24.75" customHeight="1">
      <c r="A13" s="380"/>
      <c r="B13" s="380" t="s">
        <v>213</v>
      </c>
      <c r="C13" s="241"/>
      <c r="D13" s="96">
        <v>12798264</v>
      </c>
      <c r="E13" s="96">
        <v>20595050</v>
      </c>
      <c r="F13" s="246">
        <v>14023422</v>
      </c>
      <c r="G13" s="373"/>
      <c r="H13" s="373" t="s">
        <v>214</v>
      </c>
      <c r="I13" s="159"/>
      <c r="J13" s="96">
        <v>225849</v>
      </c>
      <c r="K13" s="96">
        <v>687941</v>
      </c>
      <c r="L13" s="96">
        <v>173782</v>
      </c>
    </row>
    <row r="14" spans="1:12" ht="24.75" customHeight="1">
      <c r="A14" s="380"/>
      <c r="B14" s="380" t="s">
        <v>215</v>
      </c>
      <c r="C14" s="241"/>
      <c r="D14" s="96">
        <v>1061583</v>
      </c>
      <c r="E14" s="96">
        <v>1069789</v>
      </c>
      <c r="F14" s="246">
        <v>1199669</v>
      </c>
      <c r="G14" s="373"/>
      <c r="H14" s="373" t="s">
        <v>216</v>
      </c>
      <c r="I14" s="159"/>
      <c r="J14" s="96">
        <v>7449304</v>
      </c>
      <c r="K14" s="96">
        <v>8976103</v>
      </c>
      <c r="L14" s="96">
        <v>8244138</v>
      </c>
    </row>
    <row r="15" spans="1:12" ht="26.25" customHeight="1">
      <c r="A15" s="380"/>
      <c r="B15" s="249" t="s">
        <v>217</v>
      </c>
      <c r="C15" s="241"/>
      <c r="D15" s="96">
        <v>446549</v>
      </c>
      <c r="E15" s="96">
        <v>447104</v>
      </c>
      <c r="F15" s="246">
        <v>453520</v>
      </c>
      <c r="G15" s="373"/>
      <c r="H15" s="373" t="s">
        <v>218</v>
      </c>
      <c r="I15" s="159"/>
      <c r="J15" s="96">
        <v>1519174</v>
      </c>
      <c r="K15" s="96">
        <v>1513252</v>
      </c>
      <c r="L15" s="96">
        <v>1101258</v>
      </c>
    </row>
    <row r="16" spans="1:12" ht="24.75" customHeight="1">
      <c r="A16" s="380"/>
      <c r="B16" s="380" t="s">
        <v>219</v>
      </c>
      <c r="C16" s="241"/>
      <c r="D16" s="96">
        <v>238925</v>
      </c>
      <c r="E16" s="96">
        <v>193454</v>
      </c>
      <c r="F16" s="246">
        <v>438112</v>
      </c>
      <c r="G16" s="373"/>
      <c r="H16" s="373"/>
      <c r="I16" s="159"/>
      <c r="J16" s="247"/>
      <c r="K16" s="247"/>
      <c r="L16" s="247"/>
    </row>
    <row r="17" spans="1:12" ht="24.75" customHeight="1">
      <c r="A17" s="380"/>
      <c r="B17" s="380" t="s">
        <v>220</v>
      </c>
      <c r="C17" s="241"/>
      <c r="D17" s="96">
        <v>84345</v>
      </c>
      <c r="E17" s="96">
        <v>68735</v>
      </c>
      <c r="F17" s="246">
        <v>200429</v>
      </c>
      <c r="G17" s="410" t="s">
        <v>221</v>
      </c>
      <c r="H17" s="410"/>
      <c r="I17" s="206"/>
      <c r="J17" s="244">
        <v>5782892</v>
      </c>
      <c r="K17" s="244">
        <v>6100805</v>
      </c>
      <c r="L17" s="244">
        <v>4855605</v>
      </c>
    </row>
    <row r="18" spans="1:12" ht="24.75" customHeight="1">
      <c r="A18" s="380"/>
      <c r="B18" s="380" t="s">
        <v>222</v>
      </c>
      <c r="C18" s="241"/>
      <c r="D18" s="96">
        <v>84962</v>
      </c>
      <c r="E18" s="96">
        <v>87811</v>
      </c>
      <c r="F18" s="246">
        <v>85243</v>
      </c>
      <c r="G18" s="373"/>
      <c r="H18" s="373" t="s">
        <v>221</v>
      </c>
      <c r="I18" s="159"/>
      <c r="J18" s="96">
        <v>5782892</v>
      </c>
      <c r="K18" s="96">
        <v>6100805</v>
      </c>
      <c r="L18" s="96">
        <v>4855605</v>
      </c>
    </row>
    <row r="19" spans="1:12" ht="24.75" customHeight="1">
      <c r="A19" s="380"/>
      <c r="B19" s="380"/>
      <c r="C19" s="241"/>
      <c r="D19" s="247"/>
      <c r="E19" s="247"/>
      <c r="F19" s="248"/>
      <c r="G19" s="373"/>
      <c r="H19" s="373"/>
      <c r="I19" s="159"/>
      <c r="J19" s="247"/>
      <c r="K19" s="247"/>
      <c r="L19" s="247"/>
    </row>
    <row r="20" spans="1:12" ht="24.75" customHeight="1">
      <c r="A20" s="429" t="s">
        <v>223</v>
      </c>
      <c r="B20" s="429"/>
      <c r="C20" s="243"/>
      <c r="D20" s="244">
        <v>47868752</v>
      </c>
      <c r="E20" s="244">
        <v>47918179</v>
      </c>
      <c r="F20" s="245">
        <v>55982722</v>
      </c>
      <c r="G20" s="410" t="s">
        <v>224</v>
      </c>
      <c r="H20" s="410"/>
      <c r="I20" s="206"/>
      <c r="J20" s="244">
        <v>19921923</v>
      </c>
      <c r="K20" s="244">
        <v>19953971</v>
      </c>
      <c r="L20" s="244">
        <v>17220941</v>
      </c>
    </row>
    <row r="21" spans="1:12" ht="24.75" customHeight="1">
      <c r="A21" s="380"/>
      <c r="B21" s="380" t="s">
        <v>225</v>
      </c>
      <c r="C21" s="241"/>
      <c r="D21" s="96">
        <v>21894063</v>
      </c>
      <c r="E21" s="96">
        <v>21167417</v>
      </c>
      <c r="F21" s="246">
        <v>22780901</v>
      </c>
      <c r="G21" s="373"/>
      <c r="H21" s="373" t="s">
        <v>226</v>
      </c>
      <c r="I21" s="159"/>
      <c r="J21" s="96">
        <v>999753</v>
      </c>
      <c r="K21" s="96">
        <v>985043</v>
      </c>
      <c r="L21" s="96">
        <v>1133339</v>
      </c>
    </row>
    <row r="22" spans="1:12" ht="24.75" customHeight="1">
      <c r="A22" s="380"/>
      <c r="B22" s="380" t="s">
        <v>227</v>
      </c>
      <c r="C22" s="241"/>
      <c r="D22" s="96">
        <v>16117355</v>
      </c>
      <c r="E22" s="96">
        <v>16166698</v>
      </c>
      <c r="F22" s="246">
        <v>22246186</v>
      </c>
      <c r="G22" s="373"/>
      <c r="H22" s="373" t="s">
        <v>228</v>
      </c>
      <c r="I22" s="159"/>
      <c r="J22" s="96">
        <v>7116540</v>
      </c>
      <c r="K22" s="96">
        <v>7633978</v>
      </c>
      <c r="L22" s="96">
        <v>4890065</v>
      </c>
    </row>
    <row r="23" spans="1:12" ht="24.75" customHeight="1">
      <c r="A23" s="380"/>
      <c r="B23" s="380" t="s">
        <v>229</v>
      </c>
      <c r="C23" s="241"/>
      <c r="D23" s="96">
        <v>9857334</v>
      </c>
      <c r="E23" s="96">
        <v>10584064</v>
      </c>
      <c r="F23" s="246">
        <v>10955635</v>
      </c>
      <c r="G23" s="373"/>
      <c r="H23" s="373" t="s">
        <v>230</v>
      </c>
      <c r="I23" s="159"/>
      <c r="J23" s="96">
        <v>4145015</v>
      </c>
      <c r="K23" s="96">
        <v>4113574</v>
      </c>
      <c r="L23" s="96">
        <v>3239869</v>
      </c>
    </row>
    <row r="24" spans="1:12" ht="24.75" customHeight="1">
      <c r="A24" s="380"/>
      <c r="B24" s="380"/>
      <c r="C24" s="241"/>
      <c r="D24" s="247"/>
      <c r="E24" s="247"/>
      <c r="F24" s="248"/>
      <c r="G24" s="373"/>
      <c r="H24" s="373" t="s">
        <v>231</v>
      </c>
      <c r="I24" s="159"/>
      <c r="J24" s="96">
        <v>927699</v>
      </c>
      <c r="K24" s="96">
        <v>844844</v>
      </c>
      <c r="L24" s="96">
        <v>1099611</v>
      </c>
    </row>
    <row r="25" spans="1:12" ht="24.75" customHeight="1">
      <c r="A25" s="429" t="s">
        <v>232</v>
      </c>
      <c r="B25" s="429"/>
      <c r="C25" s="243"/>
      <c r="D25" s="244">
        <v>12358560</v>
      </c>
      <c r="E25" s="244">
        <v>12295649</v>
      </c>
      <c r="F25" s="245">
        <v>12984905</v>
      </c>
      <c r="G25" s="373"/>
      <c r="H25" s="373" t="s">
        <v>233</v>
      </c>
      <c r="I25" s="159"/>
      <c r="J25" s="96">
        <v>1741117</v>
      </c>
      <c r="K25" s="96">
        <v>1549912</v>
      </c>
      <c r="L25" s="96">
        <v>1682425</v>
      </c>
    </row>
    <row r="26" spans="1:12" ht="24.75" customHeight="1">
      <c r="A26" s="380"/>
      <c r="B26" s="380" t="s">
        <v>234</v>
      </c>
      <c r="C26" s="241"/>
      <c r="D26" s="96">
        <v>3038765</v>
      </c>
      <c r="E26" s="96">
        <v>3246435</v>
      </c>
      <c r="F26" s="246">
        <v>3424048</v>
      </c>
      <c r="G26" s="373"/>
      <c r="H26" s="373" t="s">
        <v>235</v>
      </c>
      <c r="I26" s="159"/>
      <c r="J26" s="96">
        <v>3048980</v>
      </c>
      <c r="K26" s="96">
        <v>2944856</v>
      </c>
      <c r="L26" s="96">
        <v>3118813</v>
      </c>
    </row>
    <row r="27" spans="1:13" ht="24.75" customHeight="1">
      <c r="A27" s="380"/>
      <c r="B27" s="380" t="s">
        <v>236</v>
      </c>
      <c r="C27" s="241"/>
      <c r="D27" s="96">
        <v>2885074</v>
      </c>
      <c r="E27" s="250">
        <v>2864268</v>
      </c>
      <c r="F27" s="246">
        <v>3069736</v>
      </c>
      <c r="G27" s="373"/>
      <c r="H27" s="373" t="s">
        <v>237</v>
      </c>
      <c r="I27" s="159"/>
      <c r="J27" s="96">
        <v>1942819</v>
      </c>
      <c r="K27" s="96">
        <v>1881764</v>
      </c>
      <c r="L27" s="96">
        <v>2056819</v>
      </c>
      <c r="M27" s="251"/>
    </row>
    <row r="28" spans="1:12" ht="24.75" customHeight="1">
      <c r="A28" s="380"/>
      <c r="B28" s="380" t="s">
        <v>238</v>
      </c>
      <c r="C28" s="241"/>
      <c r="D28" s="96">
        <v>6434721</v>
      </c>
      <c r="E28" s="96">
        <v>6184946</v>
      </c>
      <c r="F28" s="246">
        <v>6491121</v>
      </c>
      <c r="G28" s="373"/>
      <c r="H28" s="373"/>
      <c r="I28" s="159"/>
      <c r="J28" s="247"/>
      <c r="K28" s="247"/>
      <c r="L28" s="247"/>
    </row>
    <row r="29" spans="1:12" ht="24.75" customHeight="1">
      <c r="A29" s="380"/>
      <c r="B29" s="380"/>
      <c r="C29" s="241"/>
      <c r="D29" s="247"/>
      <c r="E29" s="247"/>
      <c r="F29" s="248"/>
      <c r="G29" s="410" t="s">
        <v>239</v>
      </c>
      <c r="H29" s="428"/>
      <c r="I29" s="206"/>
      <c r="J29" s="252" t="s">
        <v>13</v>
      </c>
      <c r="K29" s="252" t="s">
        <v>61</v>
      </c>
      <c r="L29" s="252" t="s">
        <v>61</v>
      </c>
    </row>
    <row r="30" spans="1:12" ht="26.25" customHeight="1">
      <c r="A30" s="429" t="s">
        <v>240</v>
      </c>
      <c r="B30" s="429"/>
      <c r="C30" s="243"/>
      <c r="D30" s="244">
        <v>271860</v>
      </c>
      <c r="E30" s="244">
        <v>287099</v>
      </c>
      <c r="F30" s="245">
        <v>290393</v>
      </c>
      <c r="G30" s="373"/>
      <c r="H30" s="227" t="s">
        <v>241</v>
      </c>
      <c r="I30" s="159"/>
      <c r="J30" s="253" t="s">
        <v>13</v>
      </c>
      <c r="K30" s="253" t="s">
        <v>61</v>
      </c>
      <c r="L30" s="253" t="s">
        <v>61</v>
      </c>
    </row>
    <row r="31" spans="1:12" ht="26.25" customHeight="1">
      <c r="A31" s="380"/>
      <c r="B31" s="380" t="s">
        <v>242</v>
      </c>
      <c r="C31" s="241"/>
      <c r="D31" s="96">
        <v>271860</v>
      </c>
      <c r="E31" s="96">
        <v>287099</v>
      </c>
      <c r="F31" s="246">
        <v>290393</v>
      </c>
      <c r="G31" s="203"/>
      <c r="H31" s="227" t="s">
        <v>243</v>
      </c>
      <c r="I31" s="159"/>
      <c r="J31" s="253" t="s">
        <v>13</v>
      </c>
      <c r="K31" s="253" t="s">
        <v>61</v>
      </c>
      <c r="L31" s="253" t="s">
        <v>61</v>
      </c>
    </row>
    <row r="32" spans="1:12" ht="24.75" customHeight="1">
      <c r="A32" s="380"/>
      <c r="C32" s="241"/>
      <c r="D32" s="254"/>
      <c r="E32" s="254"/>
      <c r="F32" s="255"/>
      <c r="G32" s="394"/>
      <c r="H32" s="394"/>
      <c r="I32" s="159"/>
      <c r="J32" s="247"/>
      <c r="K32" s="247"/>
      <c r="L32" s="247"/>
    </row>
    <row r="33" spans="1:12" ht="24.75" customHeight="1">
      <c r="A33" s="429" t="s">
        <v>244</v>
      </c>
      <c r="B33" s="429"/>
      <c r="C33" s="243"/>
      <c r="D33" s="244">
        <v>2396683</v>
      </c>
      <c r="E33" s="244">
        <v>2425914</v>
      </c>
      <c r="F33" s="245">
        <v>2170057</v>
      </c>
      <c r="G33" s="410" t="s">
        <v>245</v>
      </c>
      <c r="H33" s="428"/>
      <c r="I33" s="206"/>
      <c r="J33" s="244">
        <v>19602038</v>
      </c>
      <c r="K33" s="244">
        <v>19270631</v>
      </c>
      <c r="L33" s="244">
        <v>17999111</v>
      </c>
    </row>
    <row r="34" spans="2:12" ht="24.75" customHeight="1">
      <c r="B34" s="380" t="s">
        <v>246</v>
      </c>
      <c r="C34" s="241"/>
      <c r="D34" s="96">
        <v>2033677</v>
      </c>
      <c r="E34" s="96">
        <v>2051939</v>
      </c>
      <c r="F34" s="246">
        <v>1894076</v>
      </c>
      <c r="G34" s="373"/>
      <c r="H34" s="373" t="s">
        <v>245</v>
      </c>
      <c r="I34" s="159"/>
      <c r="J34" s="247">
        <v>19602038</v>
      </c>
      <c r="K34" s="253">
        <v>19270631</v>
      </c>
      <c r="L34" s="247">
        <v>17999111</v>
      </c>
    </row>
    <row r="35" spans="1:9" ht="24.75" customHeight="1">
      <c r="A35" s="380"/>
      <c r="B35" s="380" t="s">
        <v>247</v>
      </c>
      <c r="C35" s="241"/>
      <c r="D35" s="96">
        <v>99719</v>
      </c>
      <c r="E35" s="96">
        <v>89643</v>
      </c>
      <c r="F35" s="246">
        <v>101375</v>
      </c>
      <c r="I35" s="256"/>
    </row>
    <row r="36" spans="1:12" ht="24.75" customHeight="1">
      <c r="A36" s="380"/>
      <c r="B36" s="380" t="s">
        <v>248</v>
      </c>
      <c r="C36" s="241"/>
      <c r="D36" s="96">
        <v>263287</v>
      </c>
      <c r="E36" s="96">
        <v>284332</v>
      </c>
      <c r="F36" s="246">
        <v>174606</v>
      </c>
      <c r="G36" s="410" t="s">
        <v>249</v>
      </c>
      <c r="H36" s="428"/>
      <c r="I36" s="206"/>
      <c r="J36" s="244">
        <v>15200</v>
      </c>
      <c r="K36" s="252">
        <v>14400</v>
      </c>
      <c r="L36" s="244">
        <v>14400</v>
      </c>
    </row>
    <row r="37" spans="1:12" ht="26.25" customHeight="1">
      <c r="A37" s="380"/>
      <c r="B37" s="380"/>
      <c r="C37" s="241"/>
      <c r="D37" s="96"/>
      <c r="E37" s="96"/>
      <c r="F37" s="246"/>
      <c r="G37" s="373"/>
      <c r="H37" s="227" t="s">
        <v>250</v>
      </c>
      <c r="I37" s="256"/>
      <c r="J37" s="114">
        <v>15200</v>
      </c>
      <c r="K37" s="114">
        <v>14400</v>
      </c>
      <c r="L37" s="114">
        <v>14400</v>
      </c>
    </row>
    <row r="38" spans="1:9" ht="24.75" customHeight="1">
      <c r="A38" s="429" t="s">
        <v>251</v>
      </c>
      <c r="B38" s="429"/>
      <c r="C38" s="243"/>
      <c r="D38" s="244">
        <v>1449479</v>
      </c>
      <c r="E38" s="244">
        <v>1430251</v>
      </c>
      <c r="F38" s="245">
        <v>1461376</v>
      </c>
      <c r="I38" s="256"/>
    </row>
    <row r="39" spans="2:12" ht="24.75" customHeight="1">
      <c r="B39" s="380" t="s">
        <v>251</v>
      </c>
      <c r="C39" s="241"/>
      <c r="D39" s="96">
        <v>1449479</v>
      </c>
      <c r="E39" s="96">
        <v>1430251</v>
      </c>
      <c r="F39" s="246">
        <v>1461376</v>
      </c>
      <c r="G39" s="410" t="s">
        <v>252</v>
      </c>
      <c r="H39" s="410"/>
      <c r="I39" s="206"/>
      <c r="J39" s="244">
        <v>100000</v>
      </c>
      <c r="K39" s="252" t="s">
        <v>61</v>
      </c>
      <c r="L39" s="244">
        <v>100000</v>
      </c>
    </row>
    <row r="40" spans="4:12" ht="24.75" customHeight="1">
      <c r="D40" s="257"/>
      <c r="E40" s="258"/>
      <c r="F40" s="256"/>
      <c r="H40" s="373" t="s">
        <v>252</v>
      </c>
      <c r="I40" s="159"/>
      <c r="J40" s="247">
        <v>100000</v>
      </c>
      <c r="K40" s="253" t="s">
        <v>61</v>
      </c>
      <c r="L40" s="247">
        <v>100000</v>
      </c>
    </row>
    <row r="41" spans="2:12" ht="9" customHeight="1" thickBot="1">
      <c r="B41" s="259"/>
      <c r="C41" s="260"/>
      <c r="D41" s="261"/>
      <c r="E41" s="262"/>
      <c r="F41" s="263"/>
      <c r="G41" s="167"/>
      <c r="H41" s="167"/>
      <c r="I41" s="169"/>
      <c r="J41" s="264"/>
      <c r="K41" s="234"/>
      <c r="L41" s="234"/>
    </row>
    <row r="42" spans="1:9" s="266" customFormat="1" ht="18" customHeight="1">
      <c r="A42" s="185" t="s">
        <v>139</v>
      </c>
      <c r="B42" s="265"/>
      <c r="C42" s="265"/>
      <c r="D42" s="265"/>
      <c r="E42" s="265"/>
      <c r="F42" s="265"/>
      <c r="G42" s="265"/>
      <c r="H42" s="265"/>
      <c r="I42" s="265"/>
    </row>
  </sheetData>
  <sheetProtection/>
  <mergeCells count="23">
    <mergeCell ref="A20:B20"/>
    <mergeCell ref="G20:H20"/>
    <mergeCell ref="A1:L1"/>
    <mergeCell ref="A4:C6"/>
    <mergeCell ref="D4:E4"/>
    <mergeCell ref="G4:I6"/>
    <mergeCell ref="J4:K4"/>
    <mergeCell ref="E5:E6"/>
    <mergeCell ref="K5:K6"/>
    <mergeCell ref="A7:B7"/>
    <mergeCell ref="A9:B9"/>
    <mergeCell ref="G9:H9"/>
    <mergeCell ref="A12:B12"/>
    <mergeCell ref="G17:H17"/>
    <mergeCell ref="G36:H36"/>
    <mergeCell ref="A38:B38"/>
    <mergeCell ref="G39:H39"/>
    <mergeCell ref="A25:B25"/>
    <mergeCell ref="G29:H29"/>
    <mergeCell ref="A30:B30"/>
    <mergeCell ref="G32:H32"/>
    <mergeCell ref="A33:B33"/>
    <mergeCell ref="G33:H33"/>
  </mergeCells>
  <dataValidations count="1">
    <dataValidation allowBlank="1" showInputMessage="1" showErrorMessage="1" imeMode="off" sqref="F4"/>
  </dataValidations>
  <printOptions/>
  <pageMargins left="0.44" right="0.24" top="0.7086614173228347" bottom="0.3937007874015748" header="0.5118110236220472" footer="0.511811023622047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zoomScalePageLayoutView="0" workbookViewId="0" topLeftCell="A1">
      <selection activeCell="AB1" sqref="AB1"/>
    </sheetView>
  </sheetViews>
  <sheetFormatPr defaultColWidth="11.421875" defaultRowHeight="15"/>
  <cols>
    <col min="1" max="1" width="2.8515625" style="267" customWidth="1"/>
    <col min="2" max="2" width="20.421875" style="267" bestFit="1" customWidth="1"/>
    <col min="3" max="3" width="1.1484375" style="267" customWidth="1"/>
    <col min="4" max="7" width="16.00390625" style="267" customWidth="1"/>
    <col min="8" max="16384" width="11.421875" style="267" customWidth="1"/>
  </cols>
  <sheetData>
    <row r="1" spans="1:7" ht="22.5" customHeight="1">
      <c r="A1" s="439" t="s">
        <v>328</v>
      </c>
      <c r="B1" s="439"/>
      <c r="C1" s="439"/>
      <c r="D1" s="439"/>
      <c r="E1" s="439"/>
      <c r="F1" s="439"/>
      <c r="G1" s="439"/>
    </row>
    <row r="3" spans="1:7" ht="14.25" thickBot="1">
      <c r="A3" s="268"/>
      <c r="B3" s="268"/>
      <c r="C3" s="268"/>
      <c r="D3" s="268"/>
      <c r="E3" s="268"/>
      <c r="F3" s="268"/>
      <c r="G3" s="268"/>
    </row>
    <row r="4" spans="1:7" ht="17.25" customHeight="1">
      <c r="A4" s="440" t="s">
        <v>253</v>
      </c>
      <c r="B4" s="440"/>
      <c r="C4" s="441"/>
      <c r="D4" s="385" t="s">
        <v>254</v>
      </c>
      <c r="E4" s="385" t="s">
        <v>255</v>
      </c>
      <c r="F4" s="385" t="s">
        <v>256</v>
      </c>
      <c r="G4" s="387" t="s">
        <v>257</v>
      </c>
    </row>
    <row r="5" spans="1:7" ht="13.5" customHeight="1">
      <c r="A5" s="442"/>
      <c r="B5" s="442"/>
      <c r="C5" s="443"/>
      <c r="D5" s="386" t="s">
        <v>329</v>
      </c>
      <c r="E5" s="386" t="s">
        <v>330</v>
      </c>
      <c r="F5" s="386" t="s">
        <v>331</v>
      </c>
      <c r="G5" s="388" t="s">
        <v>332</v>
      </c>
    </row>
    <row r="6" spans="1:7" ht="6" customHeight="1">
      <c r="A6" s="269"/>
      <c r="B6" s="269"/>
      <c r="C6" s="269"/>
      <c r="D6" s="270"/>
      <c r="E6" s="271"/>
      <c r="F6" s="271"/>
      <c r="G6" s="271"/>
    </row>
    <row r="7" spans="1:7" s="275" customFormat="1" ht="17.25" customHeight="1">
      <c r="A7" s="444">
        <v>17</v>
      </c>
      <c r="B7" s="444"/>
      <c r="C7" s="272"/>
      <c r="D7" s="273">
        <v>162535</v>
      </c>
      <c r="E7" s="274">
        <v>22931950</v>
      </c>
      <c r="F7" s="274">
        <v>863260759</v>
      </c>
      <c r="G7" s="274">
        <v>37644</v>
      </c>
    </row>
    <row r="8" spans="1:7" s="275" customFormat="1" ht="17.25" customHeight="1">
      <c r="A8" s="445">
        <f>A7+1</f>
        <v>18</v>
      </c>
      <c r="B8" s="445"/>
      <c r="C8" s="272"/>
      <c r="D8" s="273">
        <v>217973</v>
      </c>
      <c r="E8" s="274">
        <v>28735824</v>
      </c>
      <c r="F8" s="274">
        <v>938898156</v>
      </c>
      <c r="G8" s="274">
        <v>32673</v>
      </c>
    </row>
    <row r="9" spans="1:8" s="277" customFormat="1" ht="17.25" customHeight="1">
      <c r="A9" s="446">
        <f>A8+1</f>
        <v>19</v>
      </c>
      <c r="B9" s="446"/>
      <c r="C9" s="272"/>
      <c r="D9" s="273">
        <v>218131</v>
      </c>
      <c r="E9" s="274">
        <v>29072318</v>
      </c>
      <c r="F9" s="274">
        <v>978142321</v>
      </c>
      <c r="G9" s="274">
        <v>33645</v>
      </c>
      <c r="H9" s="276"/>
    </row>
    <row r="10" spans="1:8" s="275" customFormat="1" ht="17.25" customHeight="1">
      <c r="A10" s="446">
        <f>A9+1</f>
        <v>20</v>
      </c>
      <c r="B10" s="446"/>
      <c r="C10" s="272"/>
      <c r="D10" s="273">
        <v>219038</v>
      </c>
      <c r="E10" s="274">
        <v>29511762</v>
      </c>
      <c r="F10" s="274">
        <v>1021487728</v>
      </c>
      <c r="G10" s="274">
        <v>34613</v>
      </c>
      <c r="H10" s="278"/>
    </row>
    <row r="11" spans="1:8" s="283" customFormat="1" ht="17.25" customHeight="1">
      <c r="A11" s="437">
        <f>A10+1</f>
        <v>21</v>
      </c>
      <c r="B11" s="437"/>
      <c r="C11" s="279"/>
      <c r="D11" s="280">
        <v>219529</v>
      </c>
      <c r="E11" s="281">
        <v>29782405</v>
      </c>
      <c r="F11" s="281">
        <v>1004063355</v>
      </c>
      <c r="G11" s="281">
        <v>33713</v>
      </c>
      <c r="H11" s="282"/>
    </row>
    <row r="12" spans="1:7" ht="6" customHeight="1">
      <c r="A12" s="284"/>
      <c r="B12" s="284"/>
      <c r="C12" s="284"/>
      <c r="D12" s="280"/>
      <c r="E12" s="281"/>
      <c r="F12" s="281"/>
      <c r="G12" s="244"/>
    </row>
    <row r="13" spans="1:7" ht="17.25" customHeight="1">
      <c r="A13" s="438" t="s">
        <v>258</v>
      </c>
      <c r="B13" s="438"/>
      <c r="C13" s="381"/>
      <c r="D13" s="280">
        <v>157667</v>
      </c>
      <c r="E13" s="281">
        <v>13624752</v>
      </c>
      <c r="F13" s="281">
        <v>272117251</v>
      </c>
      <c r="G13" s="285">
        <v>19972</v>
      </c>
    </row>
    <row r="14" spans="1:7" ht="17.25" customHeight="1">
      <c r="A14" s="382"/>
      <c r="B14" s="382" t="s">
        <v>259</v>
      </c>
      <c r="C14" s="382"/>
      <c r="D14" s="286">
        <v>121540</v>
      </c>
      <c r="E14" s="96">
        <v>11340475</v>
      </c>
      <c r="F14" s="96">
        <v>246847446</v>
      </c>
      <c r="G14" s="96">
        <v>21767</v>
      </c>
    </row>
    <row r="15" spans="1:7" ht="17.25" customHeight="1">
      <c r="A15" s="382"/>
      <c r="B15" s="382" t="s">
        <v>260</v>
      </c>
      <c r="C15" s="382"/>
      <c r="D15" s="286">
        <v>1715</v>
      </c>
      <c r="E15" s="96">
        <v>322249</v>
      </c>
      <c r="F15" s="96">
        <v>9475935</v>
      </c>
      <c r="G15" s="96">
        <v>29406</v>
      </c>
    </row>
    <row r="16" spans="1:7" ht="17.25" customHeight="1">
      <c r="A16" s="382"/>
      <c r="B16" s="382" t="s">
        <v>261</v>
      </c>
      <c r="C16" s="382"/>
      <c r="D16" s="286">
        <v>4201</v>
      </c>
      <c r="E16" s="96">
        <v>423277</v>
      </c>
      <c r="F16" s="96">
        <v>5413390</v>
      </c>
      <c r="G16" s="96">
        <v>12789</v>
      </c>
    </row>
    <row r="17" spans="1:7" ht="17.25" customHeight="1">
      <c r="A17" s="382"/>
      <c r="B17" s="382" t="s">
        <v>262</v>
      </c>
      <c r="C17" s="382"/>
      <c r="D17" s="286">
        <v>924</v>
      </c>
      <c r="E17" s="96">
        <v>75834</v>
      </c>
      <c r="F17" s="96">
        <v>74487</v>
      </c>
      <c r="G17" s="96">
        <v>982</v>
      </c>
    </row>
    <row r="18" spans="1:7" ht="17.25" customHeight="1">
      <c r="A18" s="382"/>
      <c r="B18" s="382" t="s">
        <v>263</v>
      </c>
      <c r="C18" s="382"/>
      <c r="D18" s="286">
        <v>123</v>
      </c>
      <c r="E18" s="96">
        <v>12137</v>
      </c>
      <c r="F18" s="96">
        <v>175591</v>
      </c>
      <c r="G18" s="96">
        <v>14467</v>
      </c>
    </row>
    <row r="19" spans="1:7" ht="17.25" customHeight="1">
      <c r="A19" s="382"/>
      <c r="B19" s="382" t="s">
        <v>264</v>
      </c>
      <c r="C19" s="382"/>
      <c r="D19" s="286">
        <v>2064</v>
      </c>
      <c r="E19" s="96">
        <v>156942</v>
      </c>
      <c r="F19" s="96">
        <v>3988598</v>
      </c>
      <c r="G19" s="96">
        <v>25414</v>
      </c>
    </row>
    <row r="20" spans="1:7" ht="17.25" customHeight="1">
      <c r="A20" s="382"/>
      <c r="B20" s="382" t="s">
        <v>265</v>
      </c>
      <c r="C20" s="382"/>
      <c r="D20" s="286">
        <v>90</v>
      </c>
      <c r="E20" s="96">
        <v>12561</v>
      </c>
      <c r="F20" s="96">
        <v>425905</v>
      </c>
      <c r="G20" s="96">
        <v>33907</v>
      </c>
    </row>
    <row r="21" spans="1:7" ht="17.25" customHeight="1">
      <c r="A21" s="382"/>
      <c r="B21" s="382" t="s">
        <v>266</v>
      </c>
      <c r="C21" s="382"/>
      <c r="D21" s="286">
        <v>14</v>
      </c>
      <c r="E21" s="96">
        <v>1434</v>
      </c>
      <c r="F21" s="96">
        <v>9192</v>
      </c>
      <c r="G21" s="96">
        <v>6410</v>
      </c>
    </row>
    <row r="22" spans="1:7" ht="17.25" customHeight="1">
      <c r="A22" s="382"/>
      <c r="B22" s="382" t="s">
        <v>267</v>
      </c>
      <c r="C22" s="382"/>
      <c r="D22" s="286">
        <v>1876</v>
      </c>
      <c r="E22" s="96">
        <v>160148</v>
      </c>
      <c r="F22" s="96">
        <v>785857</v>
      </c>
      <c r="G22" s="96">
        <v>4907</v>
      </c>
    </row>
    <row r="23" spans="1:7" ht="17.25" customHeight="1">
      <c r="A23" s="382"/>
      <c r="B23" s="382" t="s">
        <v>268</v>
      </c>
      <c r="C23" s="382"/>
      <c r="D23" s="286">
        <v>55</v>
      </c>
      <c r="E23" s="96">
        <v>2849</v>
      </c>
      <c r="F23" s="96">
        <v>49676</v>
      </c>
      <c r="G23" s="96">
        <v>17436</v>
      </c>
    </row>
    <row r="24" spans="1:7" ht="17.25" customHeight="1">
      <c r="A24" s="382"/>
      <c r="B24" s="382" t="s">
        <v>269</v>
      </c>
      <c r="C24" s="382"/>
      <c r="D24" s="286">
        <v>25065</v>
      </c>
      <c r="E24" s="96">
        <v>1116846</v>
      </c>
      <c r="F24" s="96">
        <v>4871174</v>
      </c>
      <c r="G24" s="96">
        <v>4362</v>
      </c>
    </row>
    <row r="25" spans="1:7" ht="6" customHeight="1">
      <c r="A25" s="382"/>
      <c r="B25" s="382"/>
      <c r="C25" s="382"/>
      <c r="D25" s="287"/>
      <c r="E25" s="98"/>
      <c r="F25" s="98"/>
      <c r="G25" s="98"/>
    </row>
    <row r="26" spans="1:7" ht="17.25" customHeight="1">
      <c r="A26" s="438" t="s">
        <v>270</v>
      </c>
      <c r="B26" s="438"/>
      <c r="C26" s="381"/>
      <c r="D26" s="288">
        <v>61862</v>
      </c>
      <c r="E26" s="244">
        <v>16157653</v>
      </c>
      <c r="F26" s="244">
        <v>731946104</v>
      </c>
      <c r="G26" s="285">
        <v>45300</v>
      </c>
    </row>
    <row r="27" spans="1:7" ht="17.25" customHeight="1">
      <c r="A27" s="382"/>
      <c r="B27" s="382" t="s">
        <v>271</v>
      </c>
      <c r="C27" s="382"/>
      <c r="D27" s="289">
        <v>29503</v>
      </c>
      <c r="E27" s="117">
        <v>6936230</v>
      </c>
      <c r="F27" s="117">
        <v>344608380</v>
      </c>
      <c r="G27" s="117">
        <v>49682</v>
      </c>
    </row>
    <row r="28" spans="1:7" ht="17.25" customHeight="1" thickBot="1">
      <c r="A28" s="290"/>
      <c r="B28" s="290" t="s">
        <v>272</v>
      </c>
      <c r="C28" s="290"/>
      <c r="D28" s="291">
        <v>32359</v>
      </c>
      <c r="E28" s="292">
        <v>9221423</v>
      </c>
      <c r="F28" s="292">
        <v>387337724</v>
      </c>
      <c r="G28" s="293">
        <v>42004</v>
      </c>
    </row>
    <row r="29" spans="1:7" ht="17.25" customHeight="1">
      <c r="A29" s="294" t="s">
        <v>273</v>
      </c>
      <c r="B29" s="295"/>
      <c r="C29" s="295"/>
      <c r="D29" s="295"/>
      <c r="E29" s="295"/>
      <c r="F29" s="295"/>
      <c r="G29" s="295"/>
    </row>
  </sheetData>
  <sheetProtection/>
  <mergeCells count="9">
    <mergeCell ref="A11:B11"/>
    <mergeCell ref="A13:B13"/>
    <mergeCell ref="A26:B26"/>
    <mergeCell ref="A1:G1"/>
    <mergeCell ref="A4:C5"/>
    <mergeCell ref="A7:B7"/>
    <mergeCell ref="A8:B8"/>
    <mergeCell ref="A9:B9"/>
    <mergeCell ref="A10:B10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SheetLayoutView="100" zoomScalePageLayoutView="0" workbookViewId="0" topLeftCell="A1">
      <selection activeCell="AB1" sqref="AB1"/>
    </sheetView>
  </sheetViews>
  <sheetFormatPr defaultColWidth="11.421875" defaultRowHeight="15"/>
  <cols>
    <col min="1" max="1" width="2.7109375" style="267" customWidth="1"/>
    <col min="2" max="2" width="22.00390625" style="267" customWidth="1"/>
    <col min="3" max="3" width="0.85546875" style="267" customWidth="1"/>
    <col min="4" max="8" width="14.00390625" style="267" customWidth="1"/>
    <col min="9" max="16384" width="11.421875" style="267" customWidth="1"/>
  </cols>
  <sheetData>
    <row r="1" spans="1:8" ht="18.75">
      <c r="A1" s="439" t="s">
        <v>333</v>
      </c>
      <c r="B1" s="439"/>
      <c r="C1" s="439"/>
      <c r="D1" s="439"/>
      <c r="E1" s="439"/>
      <c r="F1" s="439"/>
      <c r="G1" s="439"/>
      <c r="H1" s="439"/>
    </row>
    <row r="2" ht="17.25">
      <c r="A2" s="296"/>
    </row>
    <row r="3" spans="1:8" ht="14.25" thickBot="1">
      <c r="A3" s="268"/>
      <c r="B3" s="268"/>
      <c r="C3" s="268"/>
      <c r="D3" s="268"/>
      <c r="E3" s="268"/>
      <c r="F3" s="268"/>
      <c r="G3" s="268"/>
      <c r="H3" s="297" t="s">
        <v>16</v>
      </c>
    </row>
    <row r="4" spans="1:8" ht="13.5">
      <c r="A4" s="440" t="s">
        <v>274</v>
      </c>
      <c r="B4" s="440"/>
      <c r="C4" s="441"/>
      <c r="D4" s="451" t="s">
        <v>275</v>
      </c>
      <c r="E4" s="451" t="s">
        <v>276</v>
      </c>
      <c r="F4" s="454" t="s">
        <v>277</v>
      </c>
      <c r="G4" s="441"/>
      <c r="H4" s="456" t="s">
        <v>278</v>
      </c>
    </row>
    <row r="5" spans="1:8" ht="13.5">
      <c r="A5" s="449"/>
      <c r="B5" s="449"/>
      <c r="C5" s="450"/>
      <c r="D5" s="452"/>
      <c r="E5" s="452"/>
      <c r="F5" s="455"/>
      <c r="G5" s="443"/>
      <c r="H5" s="457"/>
    </row>
    <row r="6" spans="1:8" ht="24" customHeight="1">
      <c r="A6" s="449"/>
      <c r="B6" s="449"/>
      <c r="C6" s="450"/>
      <c r="D6" s="452"/>
      <c r="E6" s="452"/>
      <c r="F6" s="459" t="s">
        <v>279</v>
      </c>
      <c r="G6" s="461" t="s">
        <v>280</v>
      </c>
      <c r="H6" s="457"/>
    </row>
    <row r="7" spans="1:8" ht="24" customHeight="1">
      <c r="A7" s="442"/>
      <c r="B7" s="442"/>
      <c r="C7" s="443"/>
      <c r="D7" s="453"/>
      <c r="E7" s="453"/>
      <c r="F7" s="460"/>
      <c r="G7" s="453"/>
      <c r="H7" s="458"/>
    </row>
    <row r="8" spans="1:8" ht="5.25" customHeight="1">
      <c r="A8" s="383"/>
      <c r="B8" s="383"/>
      <c r="C8" s="384"/>
      <c r="D8" s="298"/>
      <c r="E8" s="383"/>
      <c r="F8" s="299"/>
      <c r="G8" s="383"/>
      <c r="H8" s="389"/>
    </row>
    <row r="9" spans="1:8" s="275" customFormat="1" ht="17.25" customHeight="1">
      <c r="A9" s="444">
        <v>17</v>
      </c>
      <c r="B9" s="444"/>
      <c r="C9" s="300"/>
      <c r="D9" s="301">
        <v>206406973</v>
      </c>
      <c r="E9" s="302">
        <v>194594009</v>
      </c>
      <c r="F9" s="302">
        <v>5707313</v>
      </c>
      <c r="G9" s="302">
        <v>137495221</v>
      </c>
      <c r="H9" s="302">
        <v>56906405</v>
      </c>
    </row>
    <row r="10" spans="1:8" s="275" customFormat="1" ht="17.25" customHeight="1">
      <c r="A10" s="445">
        <f>A9+1</f>
        <v>18</v>
      </c>
      <c r="B10" s="445"/>
      <c r="C10" s="300"/>
      <c r="D10" s="301">
        <v>232793694</v>
      </c>
      <c r="E10" s="302">
        <v>219798049</v>
      </c>
      <c r="F10" s="302">
        <v>5240860</v>
      </c>
      <c r="G10" s="302">
        <v>146813654</v>
      </c>
      <c r="H10" s="302">
        <v>75002001</v>
      </c>
    </row>
    <row r="11" spans="1:8" s="275" customFormat="1" ht="17.25" customHeight="1">
      <c r="A11" s="446">
        <f>A10+1</f>
        <v>19</v>
      </c>
      <c r="B11" s="446"/>
      <c r="C11" s="300"/>
      <c r="D11" s="301">
        <v>236148284</v>
      </c>
      <c r="E11" s="302">
        <v>223148589</v>
      </c>
      <c r="F11" s="302">
        <v>7771579</v>
      </c>
      <c r="G11" s="302">
        <v>149650483</v>
      </c>
      <c r="H11" s="302">
        <v>72321837</v>
      </c>
    </row>
    <row r="12" spans="1:8" s="275" customFormat="1" ht="17.25" customHeight="1">
      <c r="A12" s="446">
        <f>A11+1</f>
        <v>20</v>
      </c>
      <c r="B12" s="446"/>
      <c r="C12" s="300"/>
      <c r="D12" s="301">
        <v>234221416</v>
      </c>
      <c r="E12" s="302">
        <v>220197855</v>
      </c>
      <c r="F12" s="302">
        <v>6331700</v>
      </c>
      <c r="G12" s="302">
        <v>150680359</v>
      </c>
      <c r="H12" s="302">
        <v>71571192</v>
      </c>
    </row>
    <row r="13" spans="1:8" ht="17.25" customHeight="1">
      <c r="A13" s="437">
        <f>A12+1</f>
        <v>21</v>
      </c>
      <c r="B13" s="437"/>
      <c r="C13" s="303"/>
      <c r="D13" s="304">
        <v>231564646</v>
      </c>
      <c r="E13" s="305">
        <v>218899713</v>
      </c>
      <c r="F13" s="305">
        <v>6150397</v>
      </c>
      <c r="G13" s="305">
        <v>148797075</v>
      </c>
      <c r="H13" s="305">
        <v>71541211</v>
      </c>
    </row>
    <row r="14" spans="1:8" ht="5.25" customHeight="1">
      <c r="A14" s="284"/>
      <c r="B14" s="284"/>
      <c r="C14" s="306"/>
      <c r="D14" s="301"/>
      <c r="E14" s="307"/>
      <c r="F14" s="307"/>
      <c r="G14" s="307"/>
      <c r="H14" s="307"/>
    </row>
    <row r="15" spans="1:8" ht="17.25" customHeight="1">
      <c r="A15" s="448" t="s">
        <v>277</v>
      </c>
      <c r="B15" s="448"/>
      <c r="C15" s="306"/>
      <c r="H15" s="308"/>
    </row>
    <row r="16" spans="1:8" ht="17.25" customHeight="1">
      <c r="A16" s="309"/>
      <c r="B16" s="382" t="s">
        <v>281</v>
      </c>
      <c r="C16" s="306"/>
      <c r="D16" s="310">
        <v>38713140</v>
      </c>
      <c r="E16" s="104">
        <v>38283269</v>
      </c>
      <c r="F16" s="104">
        <v>537758</v>
      </c>
      <c r="G16" s="104">
        <v>37745511</v>
      </c>
      <c r="H16" s="104" t="s">
        <v>334</v>
      </c>
    </row>
    <row r="17" spans="1:8" ht="17.25" customHeight="1">
      <c r="A17" s="309"/>
      <c r="B17" s="382" t="s">
        <v>282</v>
      </c>
      <c r="C17" s="306"/>
      <c r="D17" s="310">
        <v>71020993</v>
      </c>
      <c r="E17" s="104">
        <v>66515060</v>
      </c>
      <c r="F17" s="104">
        <v>5436906</v>
      </c>
      <c r="G17" s="104">
        <v>61078154</v>
      </c>
      <c r="H17" s="104" t="s">
        <v>334</v>
      </c>
    </row>
    <row r="18" spans="1:8" ht="17.25" customHeight="1">
      <c r="A18" s="309"/>
      <c r="B18" s="382" t="s">
        <v>283</v>
      </c>
      <c r="C18" s="306"/>
      <c r="D18" s="310">
        <v>303621</v>
      </c>
      <c r="E18" s="104">
        <v>258489</v>
      </c>
      <c r="F18" s="104">
        <v>45132</v>
      </c>
      <c r="G18" s="104">
        <v>213357</v>
      </c>
      <c r="H18" s="104" t="s">
        <v>334</v>
      </c>
    </row>
    <row r="19" spans="1:8" ht="17.25" customHeight="1">
      <c r="A19" s="309"/>
      <c r="B19" s="382" t="s">
        <v>284</v>
      </c>
      <c r="C19" s="306"/>
      <c r="D19" s="310">
        <v>284142</v>
      </c>
      <c r="E19" s="104">
        <v>248049</v>
      </c>
      <c r="F19" s="104">
        <v>72187</v>
      </c>
      <c r="G19" s="104">
        <v>175862</v>
      </c>
      <c r="H19" s="104" t="s">
        <v>334</v>
      </c>
    </row>
    <row r="20" spans="1:8" ht="17.25" customHeight="1">
      <c r="A20" s="309"/>
      <c r="B20" s="382" t="s">
        <v>285</v>
      </c>
      <c r="C20" s="306"/>
      <c r="D20" s="310">
        <v>779318</v>
      </c>
      <c r="E20" s="104">
        <v>778740</v>
      </c>
      <c r="F20" s="104">
        <v>577</v>
      </c>
      <c r="G20" s="104">
        <v>778163</v>
      </c>
      <c r="H20" s="104" t="s">
        <v>334</v>
      </c>
    </row>
    <row r="21" spans="1:8" ht="17.25" customHeight="1">
      <c r="A21" s="309"/>
      <c r="B21" s="382" t="s">
        <v>286</v>
      </c>
      <c r="C21" s="306"/>
      <c r="D21" s="310">
        <v>48922221</v>
      </c>
      <c r="E21" s="104">
        <v>48863865</v>
      </c>
      <c r="F21" s="104">
        <v>57837</v>
      </c>
      <c r="G21" s="104">
        <v>48806028</v>
      </c>
      <c r="H21" s="104" t="s">
        <v>334</v>
      </c>
    </row>
    <row r="22" spans="1:8" ht="17.25" customHeight="1">
      <c r="A22" s="309"/>
      <c r="B22" s="382" t="s">
        <v>287</v>
      </c>
      <c r="C22" s="306"/>
      <c r="D22" s="104" t="s">
        <v>334</v>
      </c>
      <c r="E22" s="104" t="s">
        <v>334</v>
      </c>
      <c r="F22" s="104" t="s">
        <v>334</v>
      </c>
      <c r="G22" s="104" t="s">
        <v>334</v>
      </c>
      <c r="H22" s="104" t="s">
        <v>334</v>
      </c>
    </row>
    <row r="23" spans="1:8" ht="6" customHeight="1">
      <c r="A23" s="309"/>
      <c r="B23" s="309"/>
      <c r="C23" s="306"/>
      <c r="D23" s="311"/>
      <c r="E23" s="111"/>
      <c r="F23" s="104"/>
      <c r="G23" s="104"/>
      <c r="H23" s="104"/>
    </row>
    <row r="24" spans="1:8" ht="26.25" customHeight="1">
      <c r="A24" s="447" t="s">
        <v>288</v>
      </c>
      <c r="B24" s="447"/>
      <c r="C24" s="306"/>
      <c r="D24" s="310">
        <v>71541211</v>
      </c>
      <c r="E24" s="104">
        <v>63952241</v>
      </c>
      <c r="F24" s="104" t="s">
        <v>334</v>
      </c>
      <c r="G24" s="104" t="s">
        <v>334</v>
      </c>
      <c r="H24" s="104">
        <f>H13</f>
        <v>71541211</v>
      </c>
    </row>
    <row r="25" spans="1:8" ht="6" customHeight="1" thickBot="1">
      <c r="A25" s="312"/>
      <c r="B25" s="312"/>
      <c r="C25" s="313"/>
      <c r="D25" s="314"/>
      <c r="E25" s="315"/>
      <c r="F25" s="316"/>
      <c r="G25" s="316"/>
      <c r="H25" s="316"/>
    </row>
    <row r="26" spans="1:7" s="317" customFormat="1" ht="16.5" customHeight="1">
      <c r="A26" s="294" t="s">
        <v>273</v>
      </c>
      <c r="B26" s="294"/>
      <c r="C26" s="294"/>
      <c r="D26" s="294"/>
      <c r="E26" s="294"/>
      <c r="F26" s="294"/>
      <c r="G26" s="294"/>
    </row>
    <row r="27" spans="4:7" ht="13.5">
      <c r="D27" s="318"/>
      <c r="E27" s="318"/>
      <c r="F27" s="318"/>
      <c r="G27" s="318"/>
    </row>
    <row r="28" spans="4:8" ht="13.5">
      <c r="D28" s="318"/>
      <c r="E28" s="318"/>
      <c r="F28" s="318"/>
      <c r="G28" s="318"/>
      <c r="H28" s="318"/>
    </row>
  </sheetData>
  <sheetProtection/>
  <mergeCells count="15">
    <mergeCell ref="A1:H1"/>
    <mergeCell ref="A4:C7"/>
    <mergeCell ref="D4:D7"/>
    <mergeCell ref="E4:E7"/>
    <mergeCell ref="F4:G5"/>
    <mergeCell ref="H4:H7"/>
    <mergeCell ref="F6:F7"/>
    <mergeCell ref="G6:G7"/>
    <mergeCell ref="A24:B24"/>
    <mergeCell ref="A9:B9"/>
    <mergeCell ref="A10:B10"/>
    <mergeCell ref="A11:B11"/>
    <mergeCell ref="A12:B12"/>
    <mergeCell ref="A13:B13"/>
    <mergeCell ref="A15:B15"/>
  </mergeCells>
  <printOptions/>
  <pageMargins left="0.7086614173228347" right="0.7086614173228347" top="0.7874015748031497" bottom="0.5905511811023623" header="0.5118110236220472" footer="0.5118110236220472"/>
  <pageSetup horizontalDpi="400" verticalDpi="4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100" zoomScalePageLayoutView="0" workbookViewId="0" topLeftCell="A1">
      <selection activeCell="AB1" sqref="AB1"/>
    </sheetView>
  </sheetViews>
  <sheetFormatPr defaultColWidth="11.421875" defaultRowHeight="15"/>
  <cols>
    <col min="1" max="1" width="3.00390625" style="267" customWidth="1"/>
    <col min="2" max="2" width="16.8515625" style="267" customWidth="1"/>
    <col min="3" max="3" width="1.421875" style="267" customWidth="1"/>
    <col min="4" max="5" width="19.140625" style="267" customWidth="1"/>
    <col min="6" max="7" width="18.00390625" style="267" customWidth="1"/>
    <col min="8" max="8" width="13.8515625" style="267" customWidth="1"/>
    <col min="9" max="16384" width="11.421875" style="267" customWidth="1"/>
  </cols>
  <sheetData>
    <row r="1" spans="1:7" ht="18.75">
      <c r="A1" s="439" t="s">
        <v>335</v>
      </c>
      <c r="B1" s="439"/>
      <c r="C1" s="439"/>
      <c r="D1" s="439"/>
      <c r="E1" s="439"/>
      <c r="F1" s="439"/>
      <c r="G1" s="439"/>
    </row>
    <row r="2" ht="9.75" customHeight="1">
      <c r="A2" s="296"/>
    </row>
    <row r="3" spans="1:8" ht="14.25" thickBot="1">
      <c r="A3" s="268"/>
      <c r="B3" s="268"/>
      <c r="C3" s="268"/>
      <c r="D3" s="268"/>
      <c r="E3" s="268"/>
      <c r="F3" s="268"/>
      <c r="G3" s="268"/>
      <c r="H3" s="319"/>
    </row>
    <row r="4" spans="1:8" ht="13.5">
      <c r="A4" s="440" t="s">
        <v>289</v>
      </c>
      <c r="B4" s="440"/>
      <c r="C4" s="441"/>
      <c r="D4" s="451" t="s">
        <v>290</v>
      </c>
      <c r="E4" s="451" t="s">
        <v>291</v>
      </c>
      <c r="F4" s="451" t="s">
        <v>292</v>
      </c>
      <c r="G4" s="456" t="s">
        <v>293</v>
      </c>
      <c r="H4" s="462"/>
    </row>
    <row r="5" spans="1:8" ht="13.5">
      <c r="A5" s="449"/>
      <c r="B5" s="449"/>
      <c r="C5" s="450"/>
      <c r="D5" s="452"/>
      <c r="E5" s="452"/>
      <c r="F5" s="452"/>
      <c r="G5" s="457"/>
      <c r="H5" s="462"/>
    </row>
    <row r="6" spans="1:8" ht="13.5">
      <c r="A6" s="442"/>
      <c r="B6" s="442"/>
      <c r="C6" s="443"/>
      <c r="D6" s="386" t="s">
        <v>294</v>
      </c>
      <c r="E6" s="386" t="s">
        <v>295</v>
      </c>
      <c r="F6" s="386" t="s">
        <v>296</v>
      </c>
      <c r="G6" s="388" t="s">
        <v>297</v>
      </c>
      <c r="H6" s="383"/>
    </row>
    <row r="7" spans="1:8" ht="5.25" customHeight="1">
      <c r="A7" s="463"/>
      <c r="B7" s="463"/>
      <c r="C7" s="384"/>
      <c r="D7" s="320"/>
      <c r="E7" s="321"/>
      <c r="F7" s="321"/>
      <c r="G7" s="321"/>
      <c r="H7" s="322"/>
    </row>
    <row r="8" spans="1:8" s="275" customFormat="1" ht="17.25" customHeight="1">
      <c r="A8" s="444">
        <v>17</v>
      </c>
      <c r="B8" s="444"/>
      <c r="C8" s="323"/>
      <c r="D8" s="324">
        <v>133271587</v>
      </c>
      <c r="E8" s="325">
        <v>2054542891</v>
      </c>
      <c r="F8" s="325">
        <v>319821</v>
      </c>
      <c r="G8" s="325">
        <v>15416</v>
      </c>
      <c r="H8" s="326"/>
    </row>
    <row r="9" spans="1:8" s="275" customFormat="1" ht="17.25" customHeight="1">
      <c r="A9" s="445">
        <f>A8+1</f>
        <v>18</v>
      </c>
      <c r="B9" s="445"/>
      <c r="C9" s="323"/>
      <c r="D9" s="324">
        <v>232452625</v>
      </c>
      <c r="E9" s="325">
        <v>2254604401</v>
      </c>
      <c r="F9" s="325">
        <v>467693</v>
      </c>
      <c r="G9" s="325">
        <v>9699</v>
      </c>
      <c r="H9" s="326"/>
    </row>
    <row r="10" spans="1:8" s="277" customFormat="1" ht="17.25" customHeight="1">
      <c r="A10" s="446">
        <f>A9+1</f>
        <v>19</v>
      </c>
      <c r="B10" s="446"/>
      <c r="C10" s="323"/>
      <c r="D10" s="324">
        <v>231805934</v>
      </c>
      <c r="E10" s="325">
        <v>2124561697</v>
      </c>
      <c r="F10" s="325">
        <v>469670</v>
      </c>
      <c r="G10" s="325">
        <v>9165</v>
      </c>
      <c r="H10" s="327"/>
    </row>
    <row r="11" spans="1:8" s="275" customFormat="1" ht="17.25" customHeight="1">
      <c r="A11" s="446">
        <f>A10+1</f>
        <v>20</v>
      </c>
      <c r="B11" s="446"/>
      <c r="C11" s="323"/>
      <c r="D11" s="324">
        <v>231601610</v>
      </c>
      <c r="E11" s="325">
        <v>2007557920</v>
      </c>
      <c r="F11" s="325">
        <v>472105</v>
      </c>
      <c r="G11" s="325">
        <v>8668</v>
      </c>
      <c r="H11" s="326"/>
    </row>
    <row r="12" spans="1:8" s="283" customFormat="1" ht="17.25" customHeight="1">
      <c r="A12" s="437">
        <f>A11+1</f>
        <v>21</v>
      </c>
      <c r="B12" s="437"/>
      <c r="C12" s="328"/>
      <c r="D12" s="329">
        <v>231208061</v>
      </c>
      <c r="E12" s="330">
        <v>1912948484</v>
      </c>
      <c r="F12" s="330">
        <v>473184</v>
      </c>
      <c r="G12" s="330">
        <v>8274</v>
      </c>
      <c r="H12" s="331"/>
    </row>
    <row r="13" spans="1:8" s="283" customFormat="1" ht="6" customHeight="1">
      <c r="A13" s="279"/>
      <c r="B13" s="279"/>
      <c r="C13" s="328"/>
      <c r="D13" s="329"/>
      <c r="E13" s="330"/>
      <c r="F13" s="330"/>
      <c r="G13" s="330"/>
      <c r="H13" s="331"/>
    </row>
    <row r="14" spans="1:9" s="275" customFormat="1" ht="17.25" customHeight="1">
      <c r="A14" s="332" t="s">
        <v>298</v>
      </c>
      <c r="B14" s="382" t="s">
        <v>299</v>
      </c>
      <c r="C14" s="333"/>
      <c r="D14" s="334">
        <v>62878609</v>
      </c>
      <c r="E14" s="308">
        <v>15141104</v>
      </c>
      <c r="F14" s="308">
        <v>89302</v>
      </c>
      <c r="G14" s="308">
        <v>240</v>
      </c>
      <c r="H14" s="335"/>
      <c r="I14" s="336"/>
    </row>
    <row r="15" spans="1:9" s="275" customFormat="1" ht="17.25" customHeight="1">
      <c r="A15" s="332" t="s">
        <v>300</v>
      </c>
      <c r="B15" s="382" t="s">
        <v>301</v>
      </c>
      <c r="C15" s="333"/>
      <c r="D15" s="334">
        <v>21020192</v>
      </c>
      <c r="E15" s="308">
        <v>2288834</v>
      </c>
      <c r="F15" s="308">
        <v>35017</v>
      </c>
      <c r="G15" s="308">
        <v>108</v>
      </c>
      <c r="H15" s="335"/>
      <c r="I15" s="336"/>
    </row>
    <row r="16" spans="1:9" s="275" customFormat="1" ht="17.25" customHeight="1">
      <c r="A16" s="332" t="s">
        <v>302</v>
      </c>
      <c r="B16" s="382" t="s">
        <v>303</v>
      </c>
      <c r="C16" s="333"/>
      <c r="D16" s="334">
        <v>53628289</v>
      </c>
      <c r="E16" s="308">
        <v>1760691816</v>
      </c>
      <c r="F16" s="308">
        <v>290212</v>
      </c>
      <c r="G16" s="308">
        <v>32831</v>
      </c>
      <c r="H16" s="335"/>
      <c r="I16" s="336"/>
    </row>
    <row r="17" spans="1:9" s="275" customFormat="1" ht="17.25" customHeight="1">
      <c r="A17" s="332" t="s">
        <v>304</v>
      </c>
      <c r="B17" s="382" t="s">
        <v>305</v>
      </c>
      <c r="C17" s="337"/>
      <c r="D17" s="338" t="s">
        <v>334</v>
      </c>
      <c r="E17" s="339" t="s">
        <v>334</v>
      </c>
      <c r="F17" s="339" t="s">
        <v>334</v>
      </c>
      <c r="G17" s="339" t="s">
        <v>334</v>
      </c>
      <c r="H17" s="335"/>
      <c r="I17" s="336"/>
    </row>
    <row r="18" spans="1:9" s="275" customFormat="1" ht="17.25" customHeight="1">
      <c r="A18" s="332" t="s">
        <v>306</v>
      </c>
      <c r="B18" s="382" t="s">
        <v>307</v>
      </c>
      <c r="C18" s="333"/>
      <c r="D18" s="334">
        <v>7</v>
      </c>
      <c r="E18" s="308">
        <v>2602</v>
      </c>
      <c r="F18" s="308">
        <v>2</v>
      </c>
      <c r="G18" s="308">
        <v>371714</v>
      </c>
      <c r="H18" s="335"/>
      <c r="I18" s="336"/>
    </row>
    <row r="19" spans="1:9" s="275" customFormat="1" ht="17.25" customHeight="1">
      <c r="A19" s="332" t="s">
        <v>308</v>
      </c>
      <c r="B19" s="382" t="s">
        <v>309</v>
      </c>
      <c r="C19" s="333"/>
      <c r="D19" s="334">
        <v>101445</v>
      </c>
      <c r="E19" s="308">
        <v>4204</v>
      </c>
      <c r="F19" s="308">
        <v>69</v>
      </c>
      <c r="G19" s="308">
        <v>41</v>
      </c>
      <c r="H19" s="335"/>
      <c r="I19" s="336"/>
    </row>
    <row r="20" spans="1:9" s="275" customFormat="1" ht="17.25" customHeight="1">
      <c r="A20" s="332" t="s">
        <v>310</v>
      </c>
      <c r="B20" s="382" t="s">
        <v>311</v>
      </c>
      <c r="C20" s="333"/>
      <c r="D20" s="334">
        <v>82836136</v>
      </c>
      <c r="E20" s="308">
        <v>1349620</v>
      </c>
      <c r="F20" s="308">
        <v>33779</v>
      </c>
      <c r="G20" s="308">
        <v>16</v>
      </c>
      <c r="H20" s="335"/>
      <c r="I20" s="336"/>
    </row>
    <row r="21" spans="1:9" s="275" customFormat="1" ht="17.25" customHeight="1">
      <c r="A21" s="332" t="s">
        <v>312</v>
      </c>
      <c r="B21" s="382" t="s">
        <v>313</v>
      </c>
      <c r="C21" s="333"/>
      <c r="D21" s="334">
        <v>6348</v>
      </c>
      <c r="E21" s="308">
        <v>484</v>
      </c>
      <c r="F21" s="308">
        <v>8</v>
      </c>
      <c r="G21" s="308">
        <v>76</v>
      </c>
      <c r="H21" s="335"/>
      <c r="I21" s="336"/>
    </row>
    <row r="22" spans="1:9" s="275" customFormat="1" ht="17.25" customHeight="1">
      <c r="A22" s="332" t="s">
        <v>314</v>
      </c>
      <c r="B22" s="382" t="s">
        <v>315</v>
      </c>
      <c r="C22" s="333"/>
      <c r="D22" s="334">
        <v>529667</v>
      </c>
      <c r="E22" s="308">
        <v>27355</v>
      </c>
      <c r="F22" s="308">
        <v>1400</v>
      </c>
      <c r="G22" s="308">
        <v>52</v>
      </c>
      <c r="H22" s="335"/>
      <c r="I22" s="336"/>
    </row>
    <row r="23" spans="1:9" s="275" customFormat="1" ht="17.25" customHeight="1">
      <c r="A23" s="332" t="s">
        <v>316</v>
      </c>
      <c r="B23" s="382" t="s">
        <v>317</v>
      </c>
      <c r="C23" s="333"/>
      <c r="D23" s="334">
        <v>9351492</v>
      </c>
      <c r="E23" s="308">
        <v>123432263</v>
      </c>
      <c r="F23" s="308">
        <v>21470</v>
      </c>
      <c r="G23" s="308">
        <v>13199</v>
      </c>
      <c r="H23" s="335"/>
      <c r="I23" s="336"/>
    </row>
    <row r="24" spans="1:9" s="275" customFormat="1" ht="17.25" customHeight="1">
      <c r="A24" s="332" t="s">
        <v>318</v>
      </c>
      <c r="B24" s="382" t="s">
        <v>319</v>
      </c>
      <c r="C24" s="333"/>
      <c r="D24" s="334">
        <v>855876</v>
      </c>
      <c r="E24" s="308">
        <v>10010202</v>
      </c>
      <c r="F24" s="308">
        <v>1925</v>
      </c>
      <c r="G24" s="308">
        <v>11695</v>
      </c>
      <c r="H24" s="335"/>
      <c r="I24" s="336"/>
    </row>
    <row r="25" spans="1:8" ht="4.5" customHeight="1" thickBot="1">
      <c r="A25" s="332"/>
      <c r="B25" s="382"/>
      <c r="C25" s="313"/>
      <c r="D25" s="340"/>
      <c r="E25" s="340"/>
      <c r="F25" s="340"/>
      <c r="G25" s="340"/>
      <c r="H25" s="322"/>
    </row>
    <row r="26" spans="1:7" ht="16.5" customHeight="1">
      <c r="A26" s="294" t="s">
        <v>273</v>
      </c>
      <c r="B26" s="294"/>
      <c r="C26" s="294"/>
      <c r="D26" s="294"/>
      <c r="E26" s="295"/>
      <c r="F26" s="295"/>
      <c r="G26" s="295"/>
    </row>
    <row r="27" ht="13.5">
      <c r="D27" s="318"/>
    </row>
    <row r="28" spans="4:6" ht="13.5">
      <c r="D28" s="318"/>
      <c r="E28" s="318"/>
      <c r="F28" s="318"/>
    </row>
    <row r="29" ht="13.5">
      <c r="D29" s="341"/>
    </row>
  </sheetData>
  <sheetProtection/>
  <mergeCells count="13">
    <mergeCell ref="A1:G1"/>
    <mergeCell ref="A4:C6"/>
    <mergeCell ref="D4:D5"/>
    <mergeCell ref="E4:E5"/>
    <mergeCell ref="F4:F5"/>
    <mergeCell ref="G4:G5"/>
    <mergeCell ref="A12:B12"/>
    <mergeCell ref="H4:H5"/>
    <mergeCell ref="A7:B7"/>
    <mergeCell ref="A8:B8"/>
    <mergeCell ref="A9:B9"/>
    <mergeCell ref="A10:B10"/>
    <mergeCell ref="A11:B11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00" zoomScalePageLayoutView="0" workbookViewId="0" topLeftCell="A1">
      <selection activeCell="AB1" sqref="AB1"/>
    </sheetView>
  </sheetViews>
  <sheetFormatPr defaultColWidth="11.421875" defaultRowHeight="15"/>
  <cols>
    <col min="1" max="1" width="2.421875" style="342" customWidth="1"/>
    <col min="2" max="2" width="1.421875" style="342" customWidth="1"/>
    <col min="3" max="3" width="15.57421875" style="342" customWidth="1"/>
    <col min="4" max="4" width="0.71875" style="342" customWidth="1"/>
    <col min="5" max="10" width="13.140625" style="342" customWidth="1"/>
    <col min="11" max="13" width="11.421875" style="342" customWidth="1"/>
    <col min="14" max="14" width="17.421875" style="342" customWidth="1"/>
    <col min="15" max="16384" width="11.421875" style="342" customWidth="1"/>
  </cols>
  <sheetData>
    <row r="1" spans="1:10" ht="21.75" customHeight="1">
      <c r="A1" s="474" t="s">
        <v>336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1" ht="13.5" customHeight="1">
      <c r="A2" s="343"/>
      <c r="B2" s="343"/>
      <c r="D2" s="343"/>
      <c r="E2" s="343"/>
      <c r="F2" s="343"/>
      <c r="G2" s="343"/>
      <c r="H2" s="343"/>
      <c r="I2" s="343"/>
      <c r="J2" s="343"/>
      <c r="K2" s="344"/>
    </row>
    <row r="3" spans="1:11" ht="16.5" customHeight="1" thickBot="1">
      <c r="A3" s="345"/>
      <c r="B3" s="345"/>
      <c r="C3" s="345"/>
      <c r="D3" s="345"/>
      <c r="E3" s="345"/>
      <c r="F3" s="345"/>
      <c r="G3" s="345"/>
      <c r="H3" s="345"/>
      <c r="I3" s="345"/>
      <c r="J3" s="346" t="s">
        <v>337</v>
      </c>
      <c r="K3" s="344"/>
    </row>
    <row r="4" spans="1:11" ht="16.5" customHeight="1">
      <c r="A4" s="465" t="s">
        <v>320</v>
      </c>
      <c r="B4" s="465"/>
      <c r="C4" s="465"/>
      <c r="D4" s="466"/>
      <c r="E4" s="475">
        <v>16</v>
      </c>
      <c r="F4" s="476"/>
      <c r="G4" s="477"/>
      <c r="H4" s="478">
        <f>E4+1</f>
        <v>17</v>
      </c>
      <c r="I4" s="479"/>
      <c r="J4" s="479"/>
      <c r="K4" s="344"/>
    </row>
    <row r="5" spans="1:11" ht="16.5" customHeight="1">
      <c r="A5" s="467"/>
      <c r="B5" s="467"/>
      <c r="C5" s="467"/>
      <c r="D5" s="468"/>
      <c r="E5" s="347" t="s">
        <v>145</v>
      </c>
      <c r="F5" s="392" t="s">
        <v>321</v>
      </c>
      <c r="G5" s="391" t="s">
        <v>322</v>
      </c>
      <c r="H5" s="347" t="s">
        <v>145</v>
      </c>
      <c r="I5" s="392" t="s">
        <v>321</v>
      </c>
      <c r="J5" s="391" t="s">
        <v>322</v>
      </c>
      <c r="K5" s="344"/>
    </row>
    <row r="6" spans="1:11" ht="16.5" customHeight="1">
      <c r="A6" s="348"/>
      <c r="B6" s="348"/>
      <c r="C6" s="348"/>
      <c r="D6" s="349"/>
      <c r="E6" s="350"/>
      <c r="F6" s="350"/>
      <c r="G6" s="350"/>
      <c r="H6" s="350"/>
      <c r="I6" s="350"/>
      <c r="J6" s="350"/>
      <c r="K6" s="344"/>
    </row>
    <row r="7" spans="1:11" ht="16.5" customHeight="1">
      <c r="A7" s="464" t="s">
        <v>323</v>
      </c>
      <c r="B7" s="464"/>
      <c r="C7" s="464"/>
      <c r="D7" s="351"/>
      <c r="E7" s="352">
        <v>51700000</v>
      </c>
      <c r="F7" s="352">
        <v>56368674</v>
      </c>
      <c r="G7" s="352">
        <v>52135679</v>
      </c>
      <c r="H7" s="352">
        <v>53969424</v>
      </c>
      <c r="I7" s="352">
        <v>59445289</v>
      </c>
      <c r="J7" s="352">
        <v>54537409</v>
      </c>
      <c r="K7" s="344"/>
    </row>
    <row r="8" spans="1:11" ht="16.5" customHeight="1">
      <c r="A8" s="390"/>
      <c r="B8" s="390"/>
      <c r="C8" s="390"/>
      <c r="D8" s="351"/>
      <c r="E8" s="352"/>
      <c r="F8" s="352"/>
      <c r="G8" s="352"/>
      <c r="H8" s="352"/>
      <c r="I8" s="352"/>
      <c r="J8" s="352"/>
      <c r="K8" s="344"/>
    </row>
    <row r="9" spans="1:11" ht="16.5" customHeight="1">
      <c r="A9" s="353" t="s">
        <v>298</v>
      </c>
      <c r="B9" s="464" t="s">
        <v>324</v>
      </c>
      <c r="C9" s="464"/>
      <c r="D9" s="351"/>
      <c r="E9" s="352">
        <v>51020000</v>
      </c>
      <c r="F9" s="352">
        <v>52429138</v>
      </c>
      <c r="G9" s="352">
        <v>51428631</v>
      </c>
      <c r="H9" s="352">
        <v>53253961</v>
      </c>
      <c r="I9" s="352">
        <v>54853228</v>
      </c>
      <c r="J9" s="352">
        <v>53639931</v>
      </c>
      <c r="K9" s="344"/>
    </row>
    <row r="10" spans="1:11" ht="16.5" customHeight="1">
      <c r="A10" s="390"/>
      <c r="B10" s="390"/>
      <c r="C10" s="390" t="s">
        <v>149</v>
      </c>
      <c r="D10" s="351"/>
      <c r="E10" s="352">
        <v>23242000</v>
      </c>
      <c r="F10" s="352">
        <v>23870685</v>
      </c>
      <c r="G10" s="352">
        <v>23537169</v>
      </c>
      <c r="H10" s="352">
        <v>25256007</v>
      </c>
      <c r="I10" s="352">
        <v>25894419</v>
      </c>
      <c r="J10" s="352">
        <v>25478208</v>
      </c>
      <c r="K10" s="344"/>
    </row>
    <row r="11" spans="1:11" ht="16.5" customHeight="1">
      <c r="A11" s="390"/>
      <c r="B11" s="390"/>
      <c r="C11" s="390" t="s">
        <v>150</v>
      </c>
      <c r="D11" s="351"/>
      <c r="E11" s="352">
        <v>23279000</v>
      </c>
      <c r="F11" s="352">
        <v>23975188</v>
      </c>
      <c r="G11" s="352">
        <v>23344912</v>
      </c>
      <c r="H11" s="352">
        <v>23445545</v>
      </c>
      <c r="I11" s="352">
        <v>24279899</v>
      </c>
      <c r="J11" s="352">
        <v>23524927</v>
      </c>
      <c r="K11" s="344"/>
    </row>
    <row r="12" spans="1:11" ht="16.5" customHeight="1">
      <c r="A12" s="390"/>
      <c r="B12" s="390"/>
      <c r="C12" s="390" t="s">
        <v>151</v>
      </c>
      <c r="D12" s="351"/>
      <c r="E12" s="352">
        <v>448000</v>
      </c>
      <c r="F12" s="352">
        <v>479069</v>
      </c>
      <c r="G12" s="352">
        <v>460232</v>
      </c>
      <c r="H12" s="352">
        <v>471077</v>
      </c>
      <c r="I12" s="352">
        <v>500244</v>
      </c>
      <c r="J12" s="352">
        <v>475506</v>
      </c>
      <c r="K12" s="344"/>
    </row>
    <row r="13" spans="1:11" ht="16.5" customHeight="1">
      <c r="A13" s="390"/>
      <c r="B13" s="390"/>
      <c r="C13" s="390" t="s">
        <v>153</v>
      </c>
      <c r="D13" s="351"/>
      <c r="E13" s="352">
        <v>2438000</v>
      </c>
      <c r="F13" s="352">
        <v>2453037</v>
      </c>
      <c r="G13" s="352">
        <v>2453037</v>
      </c>
      <c r="H13" s="352">
        <v>2432532</v>
      </c>
      <c r="I13" s="352">
        <v>2483763</v>
      </c>
      <c r="J13" s="352">
        <v>2483763</v>
      </c>
      <c r="K13" s="344"/>
    </row>
    <row r="14" spans="1:11" ht="16.5" customHeight="1">
      <c r="A14" s="390"/>
      <c r="B14" s="390"/>
      <c r="C14" s="390" t="s">
        <v>155</v>
      </c>
      <c r="D14" s="351"/>
      <c r="E14" s="354" t="s">
        <v>61</v>
      </c>
      <c r="F14" s="352">
        <v>787</v>
      </c>
      <c r="G14" s="352">
        <v>787</v>
      </c>
      <c r="H14" s="354" t="s">
        <v>61</v>
      </c>
      <c r="I14" s="352">
        <v>4320</v>
      </c>
      <c r="J14" s="352">
        <v>4320</v>
      </c>
      <c r="K14" s="344"/>
    </row>
    <row r="15" spans="1:11" ht="16.5" customHeight="1">
      <c r="A15" s="390"/>
      <c r="B15" s="390"/>
      <c r="C15" s="390" t="s">
        <v>157</v>
      </c>
      <c r="D15" s="351"/>
      <c r="E15" s="355">
        <v>3000</v>
      </c>
      <c r="F15" s="355">
        <v>3848</v>
      </c>
      <c r="G15" s="355">
        <v>3848</v>
      </c>
      <c r="H15" s="355">
        <v>9800</v>
      </c>
      <c r="I15" s="355">
        <v>7624</v>
      </c>
      <c r="J15" s="355">
        <v>7088</v>
      </c>
      <c r="K15" s="344"/>
    </row>
    <row r="16" spans="1:11" ht="16.5" customHeight="1">
      <c r="A16" s="390"/>
      <c r="B16" s="390"/>
      <c r="C16" s="390" t="s">
        <v>158</v>
      </c>
      <c r="D16" s="351"/>
      <c r="E16" s="354">
        <v>1610000</v>
      </c>
      <c r="F16" s="354">
        <v>1646524</v>
      </c>
      <c r="G16" s="354">
        <v>1628646</v>
      </c>
      <c r="H16" s="354">
        <v>1639000</v>
      </c>
      <c r="I16" s="354">
        <v>1682959</v>
      </c>
      <c r="J16" s="354">
        <v>1666119</v>
      </c>
      <c r="K16" s="344"/>
    </row>
    <row r="17" spans="1:11" ht="16.5" customHeight="1">
      <c r="A17" s="353" t="s">
        <v>300</v>
      </c>
      <c r="B17" s="464" t="s">
        <v>325</v>
      </c>
      <c r="C17" s="464"/>
      <c r="D17" s="351"/>
      <c r="E17" s="352">
        <v>680000</v>
      </c>
      <c r="F17" s="352">
        <v>3939536</v>
      </c>
      <c r="G17" s="352">
        <v>707048</v>
      </c>
      <c r="H17" s="352">
        <v>715463</v>
      </c>
      <c r="I17" s="352">
        <v>4592061</v>
      </c>
      <c r="J17" s="352">
        <v>897478</v>
      </c>
      <c r="K17" s="344"/>
    </row>
    <row r="18" spans="1:11" ht="16.5" customHeight="1" thickBot="1">
      <c r="A18" s="356"/>
      <c r="B18" s="356"/>
      <c r="C18" s="356"/>
      <c r="D18" s="357"/>
      <c r="E18" s="358"/>
      <c r="F18" s="358"/>
      <c r="G18" s="358"/>
      <c r="H18" s="358"/>
      <c r="I18" s="358"/>
      <c r="J18" s="358"/>
      <c r="K18" s="344"/>
    </row>
    <row r="19" spans="1:11" ht="16.5" customHeight="1" thickBot="1">
      <c r="A19" s="356"/>
      <c r="B19" s="356"/>
      <c r="C19" s="356"/>
      <c r="D19" s="356"/>
      <c r="E19" s="358"/>
      <c r="F19" s="358"/>
      <c r="G19" s="358"/>
      <c r="H19" s="358"/>
      <c r="I19" s="358"/>
      <c r="J19" s="358"/>
      <c r="K19" s="344"/>
    </row>
    <row r="20" spans="1:11" ht="16.5" customHeight="1">
      <c r="A20" s="465" t="s">
        <v>320</v>
      </c>
      <c r="B20" s="465"/>
      <c r="C20" s="465"/>
      <c r="D20" s="466"/>
      <c r="E20" s="469">
        <f>H4+1</f>
        <v>18</v>
      </c>
      <c r="F20" s="470"/>
      <c r="G20" s="471"/>
      <c r="H20" s="469">
        <f>E20+1</f>
        <v>19</v>
      </c>
      <c r="I20" s="470"/>
      <c r="J20" s="470"/>
      <c r="K20" s="344"/>
    </row>
    <row r="21" spans="1:11" ht="16.5" customHeight="1">
      <c r="A21" s="467"/>
      <c r="B21" s="467"/>
      <c r="C21" s="467"/>
      <c r="D21" s="468"/>
      <c r="E21" s="359" t="s">
        <v>145</v>
      </c>
      <c r="F21" s="360" t="s">
        <v>321</v>
      </c>
      <c r="G21" s="361" t="s">
        <v>322</v>
      </c>
      <c r="H21" s="359" t="s">
        <v>145</v>
      </c>
      <c r="I21" s="360" t="s">
        <v>321</v>
      </c>
      <c r="J21" s="361" t="s">
        <v>322</v>
      </c>
      <c r="K21" s="344"/>
    </row>
    <row r="22" spans="1:11" ht="16.5" customHeight="1">
      <c r="A22" s="348"/>
      <c r="B22" s="348"/>
      <c r="C22" s="348"/>
      <c r="D22" s="349"/>
      <c r="E22" s="362"/>
      <c r="F22" s="362"/>
      <c r="G22" s="362"/>
      <c r="H22" s="362"/>
      <c r="I22" s="362"/>
      <c r="J22" s="362"/>
      <c r="K22" s="344"/>
    </row>
    <row r="23" spans="1:11" ht="16.5" customHeight="1">
      <c r="A23" s="464" t="s">
        <v>323</v>
      </c>
      <c r="B23" s="464"/>
      <c r="C23" s="464"/>
      <c r="D23" s="351"/>
      <c r="E23" s="352">
        <v>61700000</v>
      </c>
      <c r="F23" s="352">
        <v>67051321</v>
      </c>
      <c r="G23" s="352">
        <v>62484662</v>
      </c>
      <c r="H23" s="352">
        <v>66100000</v>
      </c>
      <c r="I23" s="352">
        <v>71108806</v>
      </c>
      <c r="J23" s="352">
        <v>66513230</v>
      </c>
      <c r="K23" s="344"/>
    </row>
    <row r="24" spans="1:11" ht="16.5" customHeight="1">
      <c r="A24" s="390"/>
      <c r="B24" s="390"/>
      <c r="C24" s="390"/>
      <c r="D24" s="351"/>
      <c r="E24" s="352"/>
      <c r="F24" s="352"/>
      <c r="G24" s="352"/>
      <c r="H24" s="352"/>
      <c r="I24" s="352"/>
      <c r="J24" s="352"/>
      <c r="K24" s="344"/>
    </row>
    <row r="25" spans="1:11" ht="16.5" customHeight="1">
      <c r="A25" s="353" t="s">
        <v>298</v>
      </c>
      <c r="B25" s="464" t="s">
        <v>324</v>
      </c>
      <c r="C25" s="464"/>
      <c r="D25" s="351"/>
      <c r="E25" s="352">
        <v>60874000</v>
      </c>
      <c r="F25" s="352">
        <v>62692175</v>
      </c>
      <c r="G25" s="352">
        <v>61602066</v>
      </c>
      <c r="H25" s="352">
        <v>65250000</v>
      </c>
      <c r="I25" s="352">
        <v>67005620</v>
      </c>
      <c r="J25" s="352">
        <v>65718335</v>
      </c>
      <c r="K25" s="344"/>
    </row>
    <row r="26" spans="1:11" ht="16.5" customHeight="1">
      <c r="A26" s="390"/>
      <c r="B26" s="390"/>
      <c r="C26" s="390" t="s">
        <v>149</v>
      </c>
      <c r="D26" s="351"/>
      <c r="E26" s="352">
        <v>29456000</v>
      </c>
      <c r="F26" s="352">
        <v>30397908</v>
      </c>
      <c r="G26" s="352">
        <v>29942599</v>
      </c>
      <c r="H26" s="352">
        <v>33204000</v>
      </c>
      <c r="I26" s="352">
        <v>34216006</v>
      </c>
      <c r="J26" s="352">
        <v>33564637</v>
      </c>
      <c r="K26" s="344"/>
    </row>
    <row r="27" spans="1:11" ht="16.5" customHeight="1">
      <c r="A27" s="390"/>
      <c r="B27" s="390"/>
      <c r="C27" s="390" t="s">
        <v>150</v>
      </c>
      <c r="D27" s="351"/>
      <c r="E27" s="352">
        <v>26219000</v>
      </c>
      <c r="F27" s="352">
        <v>27045127</v>
      </c>
      <c r="G27" s="352">
        <v>26439629</v>
      </c>
      <c r="H27" s="352">
        <v>26745000</v>
      </c>
      <c r="I27" s="352">
        <v>27490933</v>
      </c>
      <c r="J27" s="352">
        <v>26891397</v>
      </c>
      <c r="K27" s="344"/>
    </row>
    <row r="28" spans="1:11" ht="16.5" customHeight="1">
      <c r="A28" s="390"/>
      <c r="B28" s="390"/>
      <c r="C28" s="390" t="s">
        <v>151</v>
      </c>
      <c r="D28" s="351"/>
      <c r="E28" s="352">
        <v>631000</v>
      </c>
      <c r="F28" s="352">
        <v>682677</v>
      </c>
      <c r="G28" s="352">
        <v>658488</v>
      </c>
      <c r="H28" s="352">
        <v>655000</v>
      </c>
      <c r="I28" s="352">
        <v>710991</v>
      </c>
      <c r="J28" s="352">
        <v>686031</v>
      </c>
      <c r="K28" s="344"/>
    </row>
    <row r="29" spans="1:11" ht="16.5" customHeight="1">
      <c r="A29" s="390"/>
      <c r="B29" s="390"/>
      <c r="C29" s="390" t="s">
        <v>153</v>
      </c>
      <c r="D29" s="351"/>
      <c r="E29" s="352">
        <v>2945000</v>
      </c>
      <c r="F29" s="352">
        <v>2909889</v>
      </c>
      <c r="G29" s="352">
        <v>2909889</v>
      </c>
      <c r="H29" s="352">
        <v>2976000</v>
      </c>
      <c r="I29" s="352">
        <v>2880935</v>
      </c>
      <c r="J29" s="352">
        <v>2880913</v>
      </c>
      <c r="K29" s="344"/>
    </row>
    <row r="30" spans="1:11" ht="16.5" customHeight="1">
      <c r="A30" s="390"/>
      <c r="B30" s="390"/>
      <c r="C30" s="390" t="s">
        <v>155</v>
      </c>
      <c r="D30" s="351"/>
      <c r="E30" s="354" t="s">
        <v>61</v>
      </c>
      <c r="F30" s="354" t="s">
        <v>61</v>
      </c>
      <c r="G30" s="354" t="s">
        <v>61</v>
      </c>
      <c r="H30" s="354" t="s">
        <v>61</v>
      </c>
      <c r="I30" s="354" t="s">
        <v>61</v>
      </c>
      <c r="J30" s="354" t="s">
        <v>61</v>
      </c>
      <c r="K30" s="344"/>
    </row>
    <row r="31" spans="1:11" ht="16.5" customHeight="1">
      <c r="A31" s="390"/>
      <c r="B31" s="390"/>
      <c r="C31" s="390" t="s">
        <v>157</v>
      </c>
      <c r="D31" s="351"/>
      <c r="E31" s="355">
        <v>8000</v>
      </c>
      <c r="F31" s="355">
        <v>11731</v>
      </c>
      <c r="G31" s="355">
        <v>10880</v>
      </c>
      <c r="H31" s="355">
        <v>9000</v>
      </c>
      <c r="I31" s="355">
        <v>11542</v>
      </c>
      <c r="J31" s="355">
        <v>11096</v>
      </c>
      <c r="K31" s="344"/>
    </row>
    <row r="32" spans="1:11" ht="16.5" customHeight="1">
      <c r="A32" s="390"/>
      <c r="B32" s="390"/>
      <c r="C32" s="390" t="s">
        <v>158</v>
      </c>
      <c r="D32" s="351"/>
      <c r="E32" s="354">
        <v>1615000</v>
      </c>
      <c r="F32" s="354">
        <v>1644843</v>
      </c>
      <c r="G32" s="354">
        <v>1640581</v>
      </c>
      <c r="H32" s="354">
        <v>1661000</v>
      </c>
      <c r="I32" s="354">
        <v>1695213</v>
      </c>
      <c r="J32" s="354">
        <v>1684261</v>
      </c>
      <c r="K32" s="344"/>
    </row>
    <row r="33" spans="1:11" ht="16.5" customHeight="1">
      <c r="A33" s="353" t="s">
        <v>300</v>
      </c>
      <c r="B33" s="464" t="s">
        <v>325</v>
      </c>
      <c r="C33" s="464"/>
      <c r="D33" s="351"/>
      <c r="E33" s="352">
        <v>826000</v>
      </c>
      <c r="F33" s="352">
        <v>4359146</v>
      </c>
      <c r="G33" s="352">
        <v>882596</v>
      </c>
      <c r="H33" s="352">
        <v>850000</v>
      </c>
      <c r="I33" s="352">
        <v>4103186</v>
      </c>
      <c r="J33" s="352">
        <v>794895</v>
      </c>
      <c r="K33" s="344"/>
    </row>
    <row r="34" spans="1:11" ht="16.5" customHeight="1" thickBot="1">
      <c r="A34" s="356"/>
      <c r="B34" s="356"/>
      <c r="C34" s="356"/>
      <c r="D34" s="357"/>
      <c r="E34" s="358"/>
      <c r="F34" s="358"/>
      <c r="G34" s="358"/>
      <c r="H34" s="363"/>
      <c r="I34" s="363"/>
      <c r="J34" s="363"/>
      <c r="K34" s="344"/>
    </row>
    <row r="35" spans="1:11" ht="16.5" customHeight="1" thickBot="1">
      <c r="A35" s="356"/>
      <c r="B35" s="356"/>
      <c r="C35" s="356"/>
      <c r="D35" s="356"/>
      <c r="E35" s="358"/>
      <c r="F35" s="358"/>
      <c r="G35" s="358"/>
      <c r="H35" s="364"/>
      <c r="I35" s="364"/>
      <c r="J35" s="364"/>
      <c r="K35" s="344"/>
    </row>
    <row r="36" spans="1:11" ht="16.5" customHeight="1">
      <c r="A36" s="465" t="s">
        <v>320</v>
      </c>
      <c r="B36" s="465"/>
      <c r="C36" s="465"/>
      <c r="D36" s="466"/>
      <c r="E36" s="469">
        <f>H20+1</f>
        <v>20</v>
      </c>
      <c r="F36" s="470"/>
      <c r="G36" s="471"/>
      <c r="H36" s="472">
        <f>E36+1</f>
        <v>21</v>
      </c>
      <c r="I36" s="473"/>
      <c r="J36" s="473"/>
      <c r="K36" s="344"/>
    </row>
    <row r="37" spans="1:11" ht="16.5" customHeight="1">
      <c r="A37" s="467"/>
      <c r="B37" s="467"/>
      <c r="C37" s="467"/>
      <c r="D37" s="468"/>
      <c r="E37" s="359" t="s">
        <v>145</v>
      </c>
      <c r="F37" s="360" t="s">
        <v>321</v>
      </c>
      <c r="G37" s="361" t="s">
        <v>322</v>
      </c>
      <c r="H37" s="359" t="s">
        <v>145</v>
      </c>
      <c r="I37" s="360" t="s">
        <v>321</v>
      </c>
      <c r="J37" s="361" t="s">
        <v>322</v>
      </c>
      <c r="K37" s="344"/>
    </row>
    <row r="38" spans="1:11" ht="16.5" customHeight="1">
      <c r="A38" s="348"/>
      <c r="B38" s="348"/>
      <c r="C38" s="348"/>
      <c r="D38" s="349"/>
      <c r="E38" s="362"/>
      <c r="F38" s="362"/>
      <c r="G38" s="362"/>
      <c r="H38" s="365"/>
      <c r="I38" s="365"/>
      <c r="J38" s="365"/>
      <c r="K38" s="344"/>
    </row>
    <row r="39" spans="1:11" ht="16.5" customHeight="1">
      <c r="A39" s="464" t="s">
        <v>323</v>
      </c>
      <c r="B39" s="464"/>
      <c r="C39" s="464"/>
      <c r="D39" s="351"/>
      <c r="E39" s="352">
        <v>65900000</v>
      </c>
      <c r="F39" s="352">
        <v>70663629</v>
      </c>
      <c r="G39" s="352">
        <v>66090097</v>
      </c>
      <c r="H39" s="366">
        <v>62846000</v>
      </c>
      <c r="I39" s="366">
        <v>68238835</v>
      </c>
      <c r="J39" s="366">
        <v>63716234</v>
      </c>
      <c r="K39" s="344"/>
    </row>
    <row r="40" spans="1:11" ht="16.5" customHeight="1">
      <c r="A40" s="390"/>
      <c r="B40" s="390"/>
      <c r="C40" s="390"/>
      <c r="D40" s="351"/>
      <c r="E40" s="352"/>
      <c r="F40" s="352"/>
      <c r="G40" s="352"/>
      <c r="H40" s="366"/>
      <c r="I40" s="366"/>
      <c r="J40" s="366"/>
      <c r="K40" s="344"/>
    </row>
    <row r="41" spans="1:11" ht="16.5" customHeight="1">
      <c r="A41" s="353" t="s">
        <v>298</v>
      </c>
      <c r="B41" s="464" t="s">
        <v>324</v>
      </c>
      <c r="C41" s="464"/>
      <c r="D41" s="351"/>
      <c r="E41" s="352">
        <v>65030000</v>
      </c>
      <c r="F41" s="352">
        <v>66485622</v>
      </c>
      <c r="G41" s="352">
        <v>65238096</v>
      </c>
      <c r="H41" s="366">
        <v>61952000</v>
      </c>
      <c r="I41" s="366">
        <v>63974302</v>
      </c>
      <c r="J41" s="366">
        <v>62771911</v>
      </c>
      <c r="K41" s="344"/>
    </row>
    <row r="42" spans="1:11" ht="16.5" customHeight="1">
      <c r="A42" s="390"/>
      <c r="B42" s="390"/>
      <c r="C42" s="390" t="s">
        <v>149</v>
      </c>
      <c r="D42" s="351"/>
      <c r="E42" s="352">
        <v>32957000</v>
      </c>
      <c r="F42" s="352">
        <v>33444742</v>
      </c>
      <c r="G42" s="352">
        <v>32865955</v>
      </c>
      <c r="H42" s="366">
        <v>30454000</v>
      </c>
      <c r="I42" s="366">
        <v>31581131</v>
      </c>
      <c r="J42" s="366">
        <v>31031017</v>
      </c>
      <c r="K42" s="344"/>
    </row>
    <row r="43" spans="1:11" ht="16.5" customHeight="1">
      <c r="A43" s="390"/>
      <c r="B43" s="390"/>
      <c r="C43" s="390" t="s">
        <v>150</v>
      </c>
      <c r="D43" s="351"/>
      <c r="E43" s="352">
        <v>26956000</v>
      </c>
      <c r="F43" s="352">
        <v>27837551</v>
      </c>
      <c r="G43" s="352">
        <v>27207725</v>
      </c>
      <c r="H43" s="366">
        <v>26530000</v>
      </c>
      <c r="I43" s="366">
        <v>27297011</v>
      </c>
      <c r="J43" s="366">
        <v>26687619</v>
      </c>
      <c r="K43" s="344"/>
    </row>
    <row r="44" spans="1:11" ht="16.5" customHeight="1">
      <c r="A44" s="390"/>
      <c r="B44" s="390"/>
      <c r="C44" s="390" t="s">
        <v>151</v>
      </c>
      <c r="D44" s="351"/>
      <c r="E44" s="352">
        <v>682000</v>
      </c>
      <c r="F44" s="352">
        <v>733847</v>
      </c>
      <c r="G44" s="352">
        <v>709672</v>
      </c>
      <c r="H44" s="366">
        <v>718000</v>
      </c>
      <c r="I44" s="366">
        <v>771641</v>
      </c>
      <c r="J44" s="366">
        <v>747542</v>
      </c>
      <c r="K44" s="344"/>
    </row>
    <row r="45" spans="1:11" ht="16.5" customHeight="1">
      <c r="A45" s="390"/>
      <c r="B45" s="390"/>
      <c r="C45" s="390" t="s">
        <v>153</v>
      </c>
      <c r="D45" s="351"/>
      <c r="E45" s="352">
        <v>2702000</v>
      </c>
      <c r="F45" s="352">
        <v>2688971</v>
      </c>
      <c r="G45" s="352">
        <v>2688971</v>
      </c>
      <c r="H45" s="366">
        <v>2475000</v>
      </c>
      <c r="I45" s="366">
        <v>2543276</v>
      </c>
      <c r="J45" s="366">
        <v>2543276</v>
      </c>
      <c r="K45" s="344"/>
    </row>
    <row r="46" spans="1:11" ht="16.5" customHeight="1">
      <c r="A46" s="390"/>
      <c r="B46" s="390"/>
      <c r="C46" s="390" t="s">
        <v>155</v>
      </c>
      <c r="D46" s="351"/>
      <c r="E46" s="354" t="s">
        <v>61</v>
      </c>
      <c r="F46" s="354" t="s">
        <v>61</v>
      </c>
      <c r="G46" s="354" t="s">
        <v>61</v>
      </c>
      <c r="H46" s="367" t="s">
        <v>61</v>
      </c>
      <c r="I46" s="367" t="s">
        <v>61</v>
      </c>
      <c r="J46" s="367" t="s">
        <v>61</v>
      </c>
      <c r="K46" s="344"/>
    </row>
    <row r="47" spans="1:11" ht="16.5" customHeight="1">
      <c r="A47" s="390"/>
      <c r="B47" s="390"/>
      <c r="C47" s="390" t="s">
        <v>157</v>
      </c>
      <c r="D47" s="351"/>
      <c r="E47" s="355">
        <v>10000</v>
      </c>
      <c r="F47" s="355">
        <v>10711</v>
      </c>
      <c r="G47" s="355">
        <v>10711</v>
      </c>
      <c r="H47" s="368">
        <v>12000</v>
      </c>
      <c r="I47" s="368">
        <v>11558</v>
      </c>
      <c r="J47" s="368">
        <v>11558</v>
      </c>
      <c r="K47" s="344"/>
    </row>
    <row r="48" spans="1:11" ht="16.5" customHeight="1">
      <c r="A48" s="390"/>
      <c r="B48" s="390"/>
      <c r="C48" s="390" t="s">
        <v>158</v>
      </c>
      <c r="D48" s="351"/>
      <c r="E48" s="354">
        <v>1723000</v>
      </c>
      <c r="F48" s="354">
        <v>1769800</v>
      </c>
      <c r="G48" s="354">
        <v>1755062</v>
      </c>
      <c r="H48" s="367">
        <v>1763000</v>
      </c>
      <c r="I48" s="367">
        <v>1769685</v>
      </c>
      <c r="J48" s="367">
        <v>1750899</v>
      </c>
      <c r="K48" s="344"/>
    </row>
    <row r="49" spans="1:11" ht="16.5" customHeight="1">
      <c r="A49" s="353" t="s">
        <v>300</v>
      </c>
      <c r="B49" s="464" t="s">
        <v>325</v>
      </c>
      <c r="C49" s="464"/>
      <c r="D49" s="351"/>
      <c r="E49" s="352">
        <v>870000</v>
      </c>
      <c r="F49" s="352">
        <v>4178007</v>
      </c>
      <c r="G49" s="352">
        <v>852001</v>
      </c>
      <c r="H49" s="366">
        <v>894000</v>
      </c>
      <c r="I49" s="366">
        <v>4264533</v>
      </c>
      <c r="J49" s="366">
        <v>944323</v>
      </c>
      <c r="K49" s="344"/>
    </row>
    <row r="50" spans="1:11" ht="16.5" customHeight="1" thickBot="1">
      <c r="A50" s="356"/>
      <c r="B50" s="356"/>
      <c r="C50" s="356"/>
      <c r="D50" s="357"/>
      <c r="E50" s="363"/>
      <c r="F50" s="363"/>
      <c r="G50" s="363"/>
      <c r="H50" s="369" t="s">
        <v>326</v>
      </c>
      <c r="I50" s="369"/>
      <c r="J50" s="369"/>
      <c r="K50" s="344"/>
    </row>
    <row r="51" spans="1:11" s="372" customFormat="1" ht="16.5" customHeight="1">
      <c r="A51" s="370" t="s">
        <v>327</v>
      </c>
      <c r="B51" s="370"/>
      <c r="C51" s="370"/>
      <c r="D51" s="370"/>
      <c r="E51" s="370"/>
      <c r="F51" s="370"/>
      <c r="G51" s="370"/>
      <c r="H51" s="371"/>
      <c r="I51" s="371"/>
      <c r="J51" s="371"/>
      <c r="K51" s="371"/>
    </row>
    <row r="52" ht="13.5">
      <c r="K52" s="344"/>
    </row>
    <row r="53" ht="13.5">
      <c r="K53" s="344"/>
    </row>
    <row r="54" ht="13.5">
      <c r="K54" s="344"/>
    </row>
    <row r="55" ht="13.5">
      <c r="K55" s="344"/>
    </row>
    <row r="56" ht="13.5">
      <c r="K56" s="344"/>
    </row>
    <row r="57" ht="13.5">
      <c r="K57" s="344"/>
    </row>
    <row r="58" ht="13.5">
      <c r="K58" s="344"/>
    </row>
    <row r="59" ht="13.5">
      <c r="K59" s="344"/>
    </row>
    <row r="60" ht="13.5">
      <c r="K60" s="344"/>
    </row>
    <row r="61" ht="13.5">
      <c r="K61" s="344"/>
    </row>
    <row r="62" ht="13.5">
      <c r="K62" s="344"/>
    </row>
    <row r="63" ht="13.5">
      <c r="K63" s="344"/>
    </row>
    <row r="64" ht="13.5">
      <c r="K64" s="344"/>
    </row>
    <row r="65" ht="13.5">
      <c r="K65" s="344"/>
    </row>
    <row r="66" ht="13.5">
      <c r="K66" s="344"/>
    </row>
    <row r="67" ht="13.5">
      <c r="K67" s="344"/>
    </row>
    <row r="68" ht="13.5">
      <c r="K68" s="344"/>
    </row>
    <row r="69" ht="13.5">
      <c r="K69" s="344"/>
    </row>
    <row r="70" ht="13.5">
      <c r="K70" s="344"/>
    </row>
    <row r="71" ht="13.5">
      <c r="K71" s="344"/>
    </row>
  </sheetData>
  <sheetProtection/>
  <mergeCells count="19">
    <mergeCell ref="B25:C25"/>
    <mergeCell ref="A1:J1"/>
    <mergeCell ref="A4:D5"/>
    <mergeCell ref="E4:G4"/>
    <mergeCell ref="H4:J4"/>
    <mergeCell ref="A7:C7"/>
    <mergeCell ref="B9:C9"/>
    <mergeCell ref="B17:C17"/>
    <mergeCell ref="A20:D21"/>
    <mergeCell ref="E20:G20"/>
    <mergeCell ref="H20:J20"/>
    <mergeCell ref="A23:C23"/>
    <mergeCell ref="B49:C49"/>
    <mergeCell ref="B33:C33"/>
    <mergeCell ref="A36:D37"/>
    <mergeCell ref="E36:G36"/>
    <mergeCell ref="H36:J36"/>
    <mergeCell ref="A39:C39"/>
    <mergeCell ref="B41:C41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SheetLayoutView="100" zoomScalePageLayoutView="0" workbookViewId="0" topLeftCell="A1">
      <pane ySplit="5" topLeftCell="A6" activePane="bottomLeft" state="frozen"/>
      <selection pane="topLeft" activeCell="AB1" sqref="AB1"/>
      <selection pane="bottomLeft" activeCell="AB1" sqref="AB1"/>
    </sheetView>
  </sheetViews>
  <sheetFormatPr defaultColWidth="11.421875" defaultRowHeight="15"/>
  <cols>
    <col min="1" max="1" width="0.42578125" style="1" customWidth="1"/>
    <col min="2" max="2" width="15.00390625" style="1" customWidth="1"/>
    <col min="3" max="3" width="0.85546875" style="1" customWidth="1"/>
    <col min="4" max="7" width="15.421875" style="1" customWidth="1"/>
    <col min="8" max="8" width="18.421875" style="1" customWidth="1"/>
    <col min="9" max="14" width="11.421875" style="1" customWidth="1"/>
    <col min="15" max="15" width="27.421875" style="1" customWidth="1"/>
    <col min="16" max="17" width="13.421875" style="1" customWidth="1"/>
    <col min="18" max="18" width="17.421875" style="1" customWidth="1"/>
    <col min="19" max="19" width="11.421875" style="1" customWidth="1"/>
    <col min="20" max="20" width="21.421875" style="1" customWidth="1"/>
    <col min="21" max="23" width="8.421875" style="1" customWidth="1"/>
    <col min="24" max="24" width="21.421875" style="1" customWidth="1"/>
    <col min="25" max="27" width="8.421875" style="1" customWidth="1"/>
    <col min="28" max="28" width="7.421875" style="1" customWidth="1"/>
    <col min="29" max="29" width="17.421875" style="1" customWidth="1"/>
    <col min="30" max="30" width="7.421875" style="1" customWidth="1"/>
    <col min="31" max="31" width="13.421875" style="1" customWidth="1"/>
    <col min="32" max="38" width="11.421875" style="1" customWidth="1"/>
    <col min="39" max="39" width="13.421875" style="1" customWidth="1"/>
    <col min="40" max="42" width="4.421875" style="1" customWidth="1"/>
    <col min="43" max="46" width="6.421875" style="1" customWidth="1"/>
    <col min="47" max="59" width="4.421875" style="1" customWidth="1"/>
    <col min="60" max="60" width="11.421875" style="1" customWidth="1"/>
    <col min="61" max="61" width="17.421875" style="1" customWidth="1"/>
    <col min="62" max="89" width="3.421875" style="1" customWidth="1"/>
    <col min="90" max="90" width="11.421875" style="1" customWidth="1"/>
    <col min="91" max="91" width="15.421875" style="1" customWidth="1"/>
    <col min="92" max="98" width="11.421875" style="1" customWidth="1"/>
    <col min="99" max="99" width="16.421875" style="1" customWidth="1"/>
    <col min="100" max="105" width="9.00390625" style="1" customWidth="1"/>
    <col min="106" max="107" width="11.421875" style="1" customWidth="1"/>
    <col min="108" max="111" width="9.00390625" style="1" customWidth="1"/>
    <col min="112" max="112" width="8.421875" style="1" customWidth="1"/>
    <col min="113" max="114" width="7.421875" style="1" customWidth="1"/>
    <col min="115" max="116" width="12.421875" style="1" customWidth="1"/>
    <col min="117" max="117" width="11.421875" style="1" customWidth="1"/>
    <col min="118" max="118" width="8.421875" style="1" customWidth="1"/>
    <col min="119" max="119" width="6.421875" style="1" customWidth="1"/>
    <col min="120" max="127" width="5.421875" style="1" customWidth="1"/>
    <col min="128" max="128" width="6.421875" style="1" customWidth="1"/>
    <col min="129" max="129" width="9.00390625" style="1" customWidth="1"/>
    <col min="130" max="132" width="5.421875" style="1" customWidth="1"/>
    <col min="133" max="133" width="11.421875" style="1" customWidth="1"/>
    <col min="134" max="134" width="9.00390625" style="1" customWidth="1"/>
    <col min="135" max="135" width="11.421875" style="1" customWidth="1"/>
    <col min="136" max="136" width="7.421875" style="1" customWidth="1"/>
    <col min="137" max="139" width="5.421875" style="1" customWidth="1"/>
    <col min="140" max="140" width="6.421875" style="1" customWidth="1"/>
    <col min="141" max="142" width="5.421875" style="1" customWidth="1"/>
    <col min="143" max="143" width="6.421875" style="1" customWidth="1"/>
    <col min="144" max="145" width="5.421875" style="1" customWidth="1"/>
    <col min="146" max="146" width="6.421875" style="1" customWidth="1"/>
    <col min="147" max="150" width="5.421875" style="1" customWidth="1"/>
    <col min="151" max="151" width="13.421875" style="1" customWidth="1"/>
    <col min="152" max="152" width="15.421875" style="1" customWidth="1"/>
    <col min="153" max="153" width="5.421875" style="1" customWidth="1"/>
    <col min="154" max="154" width="9.00390625" style="1" customWidth="1"/>
    <col min="155" max="155" width="5.421875" style="1" customWidth="1"/>
    <col min="156" max="156" width="9.00390625" style="1" customWidth="1"/>
    <col min="157" max="157" width="5.421875" style="1" customWidth="1"/>
    <col min="158" max="158" width="9.00390625" style="1" customWidth="1"/>
    <col min="159" max="159" width="5.421875" style="1" customWidth="1"/>
    <col min="160" max="160" width="9.00390625" style="1" customWidth="1"/>
    <col min="161" max="161" width="5.421875" style="1" customWidth="1"/>
    <col min="162" max="162" width="9.00390625" style="1" customWidth="1"/>
    <col min="163" max="163" width="5.421875" style="1" customWidth="1"/>
    <col min="164" max="164" width="9.00390625" style="1" customWidth="1"/>
    <col min="165" max="165" width="11.421875" style="1" customWidth="1"/>
    <col min="166" max="166" width="13.421875" style="1" customWidth="1"/>
    <col min="167" max="167" width="29.421875" style="1" customWidth="1"/>
    <col min="168" max="177" width="7.421875" style="1" customWidth="1"/>
    <col min="178" max="178" width="6.421875" style="1" customWidth="1"/>
    <col min="179" max="179" width="29.421875" style="1" customWidth="1"/>
    <col min="180" max="189" width="7.421875" style="1" customWidth="1"/>
    <col min="190" max="190" width="6.421875" style="1" customWidth="1"/>
    <col min="191" max="16384" width="11.421875" style="1" customWidth="1"/>
  </cols>
  <sheetData>
    <row r="1" spans="1:8" ht="18.75" customHeight="1">
      <c r="A1" s="480" t="s">
        <v>0</v>
      </c>
      <c r="B1" s="480"/>
      <c r="C1" s="480"/>
      <c r="D1" s="480"/>
      <c r="E1" s="480"/>
      <c r="F1" s="480"/>
      <c r="G1" s="480"/>
      <c r="H1" s="480"/>
    </row>
    <row r="2" spans="7:8" ht="13.5">
      <c r="G2" s="2"/>
      <c r="H2" s="2"/>
    </row>
    <row r="3" spans="1:8" ht="14.25" thickBot="1">
      <c r="A3" s="3"/>
      <c r="B3" s="3"/>
      <c r="C3" s="3"/>
      <c r="D3" s="3"/>
      <c r="E3" s="3"/>
      <c r="F3" s="3"/>
      <c r="G3" s="4"/>
      <c r="H3" s="4" t="s">
        <v>1</v>
      </c>
    </row>
    <row r="4" spans="1:8" ht="18" customHeight="1">
      <c r="A4" s="481" t="s">
        <v>2</v>
      </c>
      <c r="B4" s="481"/>
      <c r="C4" s="482"/>
      <c r="D4" s="5">
        <v>17</v>
      </c>
      <c r="E4" s="6">
        <f>D4+1</f>
        <v>18</v>
      </c>
      <c r="F4" s="6">
        <f>E4+1</f>
        <v>19</v>
      </c>
      <c r="G4" s="6">
        <f>F4+1</f>
        <v>20</v>
      </c>
      <c r="H4" s="7">
        <f>G4+1</f>
        <v>21</v>
      </c>
    </row>
    <row r="5" spans="1:9" ht="18" customHeight="1">
      <c r="A5" s="483"/>
      <c r="B5" s="483"/>
      <c r="C5" s="484"/>
      <c r="D5" s="8" t="s">
        <v>3</v>
      </c>
      <c r="E5" s="8" t="s">
        <v>3</v>
      </c>
      <c r="F5" s="8" t="s">
        <v>3</v>
      </c>
      <c r="G5" s="8" t="s">
        <v>3</v>
      </c>
      <c r="H5" s="9" t="s">
        <v>3</v>
      </c>
      <c r="I5" s="10"/>
    </row>
    <row r="6" spans="1:8" s="16" customFormat="1" ht="21" customHeight="1">
      <c r="A6" s="11"/>
      <c r="B6" s="12" t="s">
        <v>4</v>
      </c>
      <c r="C6" s="13"/>
      <c r="D6" s="14">
        <v>13</v>
      </c>
      <c r="E6" s="14">
        <v>12</v>
      </c>
      <c r="F6" s="14">
        <v>12</v>
      </c>
      <c r="G6" s="14">
        <v>13</v>
      </c>
      <c r="H6" s="15">
        <v>12</v>
      </c>
    </row>
    <row r="7" spans="1:8" s="16" customFormat="1" ht="21" customHeight="1">
      <c r="A7" s="17"/>
      <c r="B7" s="18" t="s">
        <v>5</v>
      </c>
      <c r="C7" s="19"/>
      <c r="D7" s="20">
        <v>73</v>
      </c>
      <c r="E7" s="20">
        <v>67</v>
      </c>
      <c r="F7" s="20">
        <v>64</v>
      </c>
      <c r="G7" s="20">
        <v>58</v>
      </c>
      <c r="H7" s="21">
        <v>57</v>
      </c>
    </row>
    <row r="8" spans="1:8" s="16" customFormat="1" ht="21" customHeight="1">
      <c r="A8" s="17"/>
      <c r="B8" s="18" t="s">
        <v>6</v>
      </c>
      <c r="C8" s="19"/>
      <c r="D8" s="20">
        <v>124296</v>
      </c>
      <c r="E8" s="20">
        <v>103843</v>
      </c>
      <c r="F8" s="20">
        <v>96763</v>
      </c>
      <c r="G8" s="20">
        <v>92752</v>
      </c>
      <c r="H8" s="21">
        <v>79659</v>
      </c>
    </row>
    <row r="9" spans="1:8" s="16" customFormat="1" ht="21" customHeight="1">
      <c r="A9" s="17"/>
      <c r="B9" s="18" t="s">
        <v>7</v>
      </c>
      <c r="C9" s="19"/>
      <c r="D9" s="20">
        <v>6214800</v>
      </c>
      <c r="E9" s="20">
        <v>5192150</v>
      </c>
      <c r="F9" s="20">
        <v>4838150</v>
      </c>
      <c r="G9" s="20">
        <v>4637600</v>
      </c>
      <c r="H9" s="21">
        <v>3982950</v>
      </c>
    </row>
    <row r="10" spans="1:8" s="16" customFormat="1" ht="21" customHeight="1">
      <c r="A10" s="17"/>
      <c r="B10" s="18" t="s">
        <v>8</v>
      </c>
      <c r="C10" s="19"/>
      <c r="D10" s="20">
        <v>15204755100</v>
      </c>
      <c r="E10" s="20">
        <v>14712677900</v>
      </c>
      <c r="F10" s="20">
        <v>13892239200</v>
      </c>
      <c r="G10" s="20">
        <v>20783413900</v>
      </c>
      <c r="H10" s="21">
        <v>11005469500</v>
      </c>
    </row>
    <row r="11" spans="1:8" s="16" customFormat="1" ht="31.5" customHeight="1">
      <c r="A11" s="17"/>
      <c r="B11" s="22" t="s">
        <v>9</v>
      </c>
      <c r="C11" s="19"/>
      <c r="D11" s="20">
        <v>464968937</v>
      </c>
      <c r="E11" s="20">
        <v>464539136</v>
      </c>
      <c r="F11" s="20">
        <v>431611696</v>
      </c>
      <c r="G11" s="20">
        <v>691447115</v>
      </c>
      <c r="H11" s="21">
        <v>327801694</v>
      </c>
    </row>
    <row r="12" spans="1:8" s="16" customFormat="1" ht="45.75" customHeight="1">
      <c r="A12" s="17"/>
      <c r="B12" s="22" t="s">
        <v>10</v>
      </c>
      <c r="C12" s="19"/>
      <c r="D12" s="20">
        <v>262098989</v>
      </c>
      <c r="E12" s="20">
        <v>192861253</v>
      </c>
      <c r="F12" s="20">
        <v>178946736</v>
      </c>
      <c r="G12" s="20">
        <v>216864332</v>
      </c>
      <c r="H12" s="21">
        <v>173879119</v>
      </c>
    </row>
    <row r="13" spans="1:8" s="16" customFormat="1" ht="21" customHeight="1">
      <c r="A13" s="17"/>
      <c r="B13" s="18" t="s">
        <v>11</v>
      </c>
      <c r="C13" s="19"/>
      <c r="D13" s="23">
        <v>14615944845</v>
      </c>
      <c r="E13" s="23">
        <v>14084068518</v>
      </c>
      <c r="F13" s="23">
        <v>13434736100</v>
      </c>
      <c r="G13" s="23">
        <v>19773236741</v>
      </c>
      <c r="H13" s="24">
        <v>11525994954</v>
      </c>
    </row>
    <row r="14" spans="1:8" s="16" customFormat="1" ht="32.25" customHeight="1">
      <c r="A14" s="17"/>
      <c r="B14" s="22" t="s">
        <v>12</v>
      </c>
      <c r="C14" s="19"/>
      <c r="D14" s="20">
        <v>166857061</v>
      </c>
      <c r="E14" s="20">
        <v>149551813</v>
      </c>
      <c r="F14" s="20">
        <v>139706870</v>
      </c>
      <c r="G14" s="20" t="s">
        <v>13</v>
      </c>
      <c r="H14" s="21">
        <v>175467802</v>
      </c>
    </row>
    <row r="15" spans="1:8" ht="8.25" customHeight="1" thickBot="1">
      <c r="A15" s="25"/>
      <c r="B15" s="26"/>
      <c r="C15" s="27"/>
      <c r="D15" s="28"/>
      <c r="E15" s="28"/>
      <c r="F15" s="28"/>
      <c r="G15" s="28"/>
      <c r="H15" s="28"/>
    </row>
    <row r="16" spans="1:8" ht="18" customHeight="1">
      <c r="A16" s="29" t="s">
        <v>14</v>
      </c>
      <c r="B16" s="29"/>
      <c r="C16" s="29"/>
      <c r="D16" s="29"/>
      <c r="H16" s="30"/>
    </row>
    <row r="17" spans="1:8" ht="13.5">
      <c r="A17" s="31"/>
      <c r="B17" s="31"/>
      <c r="C17" s="31"/>
      <c r="D17" s="31"/>
      <c r="E17" s="31"/>
      <c r="F17" s="31"/>
      <c r="G17" s="31"/>
      <c r="H17" s="31"/>
    </row>
    <row r="18" spans="1:8" ht="13.5">
      <c r="A18" s="31"/>
      <c r="B18" s="31"/>
      <c r="C18" s="31"/>
      <c r="D18" s="31"/>
      <c r="E18" s="31"/>
      <c r="F18" s="31"/>
      <c r="G18" s="31"/>
      <c r="H18" s="31"/>
    </row>
    <row r="19" spans="1:8" ht="13.5">
      <c r="A19" s="31"/>
      <c r="B19" s="31"/>
      <c r="C19" s="31"/>
      <c r="D19" s="31"/>
      <c r="E19" s="31"/>
      <c r="F19" s="31"/>
      <c r="G19" s="31"/>
      <c r="H19" s="31"/>
    </row>
    <row r="20" spans="1:8" ht="13.5">
      <c r="A20" s="31"/>
      <c r="B20" s="31"/>
      <c r="C20" s="31"/>
      <c r="D20" s="31"/>
      <c r="E20" s="31"/>
      <c r="F20" s="31"/>
      <c r="G20" s="31"/>
      <c r="H20" s="31"/>
    </row>
    <row r="21" spans="1:8" ht="13.5">
      <c r="A21" s="31"/>
      <c r="B21" s="31"/>
      <c r="C21" s="31"/>
      <c r="D21" s="31"/>
      <c r="E21" s="31"/>
      <c r="F21" s="31"/>
      <c r="G21" s="31"/>
      <c r="H21" s="31"/>
    </row>
    <row r="22" spans="1:8" ht="13.5">
      <c r="A22" s="31"/>
      <c r="B22" s="31"/>
      <c r="C22" s="31"/>
      <c r="D22" s="31"/>
      <c r="E22" s="31"/>
      <c r="F22" s="31"/>
      <c r="G22" s="31"/>
      <c r="H22" s="31"/>
    </row>
    <row r="23" spans="1:8" ht="13.5">
      <c r="A23" s="31"/>
      <c r="B23" s="31"/>
      <c r="C23" s="31"/>
      <c r="D23" s="31"/>
      <c r="E23" s="31"/>
      <c r="F23" s="31"/>
      <c r="G23" s="31"/>
      <c r="H23" s="31"/>
    </row>
    <row r="24" spans="1:8" ht="13.5">
      <c r="A24" s="31"/>
      <c r="B24" s="31"/>
      <c r="C24" s="31"/>
      <c r="D24" s="31"/>
      <c r="E24" s="31"/>
      <c r="F24" s="31"/>
      <c r="G24" s="31"/>
      <c r="H24" s="31"/>
    </row>
    <row r="25" spans="1:8" ht="13.5">
      <c r="A25" s="31"/>
      <c r="B25" s="31"/>
      <c r="C25" s="31"/>
      <c r="D25" s="31"/>
      <c r="E25" s="31"/>
      <c r="F25" s="31"/>
      <c r="G25" s="31"/>
      <c r="H25" s="31"/>
    </row>
    <row r="26" spans="1:8" ht="13.5">
      <c r="A26" s="31"/>
      <c r="B26" s="31"/>
      <c r="C26" s="31"/>
      <c r="D26" s="31"/>
      <c r="E26" s="31"/>
      <c r="F26" s="31"/>
      <c r="G26" s="31"/>
      <c r="H26" s="31"/>
    </row>
    <row r="27" spans="1:8" ht="13.5">
      <c r="A27" s="31"/>
      <c r="B27" s="31"/>
      <c r="C27" s="31"/>
      <c r="D27" s="31"/>
      <c r="E27" s="31"/>
      <c r="F27" s="31"/>
      <c r="G27" s="31"/>
      <c r="H27" s="31"/>
    </row>
    <row r="28" spans="1:8" ht="13.5">
      <c r="A28" s="31"/>
      <c r="B28" s="31"/>
      <c r="C28" s="31"/>
      <c r="D28" s="31"/>
      <c r="E28" s="31"/>
      <c r="F28" s="31"/>
      <c r="G28" s="31"/>
      <c r="H28" s="31"/>
    </row>
    <row r="29" spans="1:8" ht="13.5">
      <c r="A29" s="31"/>
      <c r="B29" s="31"/>
      <c r="C29" s="31"/>
      <c r="D29" s="31"/>
      <c r="E29" s="31"/>
      <c r="F29" s="31"/>
      <c r="G29" s="31"/>
      <c r="H29" s="31"/>
    </row>
    <row r="30" spans="1:8" ht="13.5">
      <c r="A30" s="31"/>
      <c r="B30" s="31"/>
      <c r="C30" s="31"/>
      <c r="D30" s="31"/>
      <c r="E30" s="31"/>
      <c r="F30" s="31"/>
      <c r="G30" s="31"/>
      <c r="H30" s="31"/>
    </row>
    <row r="31" spans="1:8" ht="13.5">
      <c r="A31" s="31"/>
      <c r="B31" s="31"/>
      <c r="C31" s="31"/>
      <c r="D31" s="31"/>
      <c r="E31" s="31"/>
      <c r="F31" s="31"/>
      <c r="G31" s="31"/>
      <c r="H31" s="31"/>
    </row>
    <row r="32" spans="1:8" ht="13.5">
      <c r="A32" s="31"/>
      <c r="B32" s="31"/>
      <c r="C32" s="31"/>
      <c r="D32" s="31"/>
      <c r="E32" s="31"/>
      <c r="F32" s="31"/>
      <c r="G32" s="31"/>
      <c r="H32" s="31"/>
    </row>
    <row r="33" spans="1:8" ht="13.5">
      <c r="A33" s="31"/>
      <c r="B33" s="31"/>
      <c r="C33" s="31"/>
      <c r="D33" s="31"/>
      <c r="E33" s="31"/>
      <c r="F33" s="31"/>
      <c r="G33" s="31"/>
      <c r="H33" s="31"/>
    </row>
    <row r="34" spans="1:8" ht="13.5">
      <c r="A34" s="31"/>
      <c r="B34" s="31"/>
      <c r="C34" s="31"/>
      <c r="D34" s="31"/>
      <c r="E34" s="31"/>
      <c r="F34" s="31"/>
      <c r="G34" s="31"/>
      <c r="H34" s="31"/>
    </row>
    <row r="35" spans="1:8" ht="13.5">
      <c r="A35" s="31"/>
      <c r="B35" s="31"/>
      <c r="C35" s="31"/>
      <c r="D35" s="31"/>
      <c r="E35" s="31"/>
      <c r="F35" s="31"/>
      <c r="G35" s="31"/>
      <c r="H35" s="31"/>
    </row>
    <row r="36" spans="1:8" ht="13.5">
      <c r="A36" s="31"/>
      <c r="B36" s="31"/>
      <c r="C36" s="31"/>
      <c r="D36" s="31"/>
      <c r="E36" s="31"/>
      <c r="F36" s="31"/>
      <c r="G36" s="31"/>
      <c r="H36" s="31"/>
    </row>
    <row r="37" spans="1:8" ht="13.5">
      <c r="A37" s="31"/>
      <c r="B37" s="31"/>
      <c r="C37" s="31"/>
      <c r="D37" s="31"/>
      <c r="E37" s="31"/>
      <c r="F37" s="31"/>
      <c r="G37" s="31"/>
      <c r="H37" s="31"/>
    </row>
    <row r="38" spans="1:8" ht="13.5">
      <c r="A38" s="31"/>
      <c r="B38" s="31"/>
      <c r="C38" s="31"/>
      <c r="D38" s="31"/>
      <c r="E38" s="31"/>
      <c r="F38" s="31"/>
      <c r="G38" s="31"/>
      <c r="H38" s="31"/>
    </row>
    <row r="39" spans="1:8" ht="13.5">
      <c r="A39" s="31"/>
      <c r="B39" s="31"/>
      <c r="C39" s="31"/>
      <c r="D39" s="31"/>
      <c r="E39" s="31"/>
      <c r="F39" s="31"/>
      <c r="G39" s="31"/>
      <c r="H39" s="31"/>
    </row>
    <row r="40" spans="1:8" ht="13.5">
      <c r="A40" s="31"/>
      <c r="B40" s="31"/>
      <c r="C40" s="31"/>
      <c r="D40" s="31"/>
      <c r="E40" s="31"/>
      <c r="F40" s="31"/>
      <c r="G40" s="31"/>
      <c r="H40" s="31"/>
    </row>
    <row r="41" spans="1:8" ht="13.5">
      <c r="A41" s="31"/>
      <c r="B41" s="31"/>
      <c r="C41" s="31"/>
      <c r="D41" s="31"/>
      <c r="E41" s="31"/>
      <c r="F41" s="31"/>
      <c r="G41" s="31"/>
      <c r="H41" s="31"/>
    </row>
    <row r="42" spans="1:8" ht="13.5">
      <c r="A42" s="31"/>
      <c r="B42" s="31"/>
      <c r="C42" s="31"/>
      <c r="D42" s="31"/>
      <c r="E42" s="31"/>
      <c r="F42" s="31"/>
      <c r="G42" s="31"/>
      <c r="H42" s="31"/>
    </row>
    <row r="43" spans="1:8" ht="13.5">
      <c r="A43" s="31"/>
      <c r="B43" s="31"/>
      <c r="C43" s="31"/>
      <c r="D43" s="31"/>
      <c r="E43" s="31"/>
      <c r="F43" s="31"/>
      <c r="G43" s="31"/>
      <c r="H43" s="31"/>
    </row>
    <row r="44" spans="1:8" ht="13.5">
      <c r="A44" s="31"/>
      <c r="B44" s="31"/>
      <c r="C44" s="31"/>
      <c r="D44" s="31"/>
      <c r="E44" s="31"/>
      <c r="F44" s="31"/>
      <c r="G44" s="31"/>
      <c r="H44" s="31"/>
    </row>
    <row r="45" spans="1:8" ht="13.5">
      <c r="A45" s="31"/>
      <c r="B45" s="31"/>
      <c r="C45" s="31"/>
      <c r="D45" s="31"/>
      <c r="E45" s="31"/>
      <c r="F45" s="31"/>
      <c r="G45" s="31"/>
      <c r="H45" s="31"/>
    </row>
    <row r="46" spans="1:8" ht="13.5">
      <c r="A46" s="31"/>
      <c r="B46" s="31"/>
      <c r="C46" s="31"/>
      <c r="D46" s="31"/>
      <c r="E46" s="31"/>
      <c r="F46" s="31"/>
      <c r="G46" s="31"/>
      <c r="H46" s="31"/>
    </row>
    <row r="47" spans="1:8" ht="13.5">
      <c r="A47" s="31"/>
      <c r="B47" s="31"/>
      <c r="C47" s="31"/>
      <c r="D47" s="31"/>
      <c r="E47" s="31"/>
      <c r="F47" s="31"/>
      <c r="G47" s="31"/>
      <c r="H47" s="31"/>
    </row>
    <row r="48" spans="1:8" ht="13.5">
      <c r="A48" s="31"/>
      <c r="B48" s="31"/>
      <c r="C48" s="31"/>
      <c r="D48" s="31"/>
      <c r="E48" s="31"/>
      <c r="F48" s="31"/>
      <c r="G48" s="31"/>
      <c r="H48" s="31"/>
    </row>
    <row r="49" spans="1:8" ht="13.5">
      <c r="A49" s="31"/>
      <c r="B49" s="31"/>
      <c r="C49" s="31"/>
      <c r="D49" s="31"/>
      <c r="E49" s="31"/>
      <c r="F49" s="31"/>
      <c r="G49" s="31"/>
      <c r="H49" s="31"/>
    </row>
    <row r="50" spans="1:8" ht="13.5">
      <c r="A50" s="31"/>
      <c r="B50" s="31"/>
      <c r="C50" s="31"/>
      <c r="D50" s="31"/>
      <c r="E50" s="31"/>
      <c r="F50" s="31"/>
      <c r="G50" s="31"/>
      <c r="H50" s="31"/>
    </row>
    <row r="51" spans="1:8" ht="13.5">
      <c r="A51" s="31"/>
      <c r="B51" s="31"/>
      <c r="C51" s="31"/>
      <c r="D51" s="31"/>
      <c r="E51" s="31"/>
      <c r="F51" s="31"/>
      <c r="G51" s="31"/>
      <c r="H51" s="31"/>
    </row>
    <row r="52" spans="1:8" ht="13.5">
      <c r="A52" s="31"/>
      <c r="B52" s="31"/>
      <c r="C52" s="31"/>
      <c r="D52" s="31"/>
      <c r="E52" s="31"/>
      <c r="F52" s="31"/>
      <c r="G52" s="31"/>
      <c r="H52" s="31"/>
    </row>
    <row r="53" spans="1:8" ht="13.5">
      <c r="A53" s="31"/>
      <c r="B53" s="31"/>
      <c r="C53" s="31"/>
      <c r="D53" s="31"/>
      <c r="E53" s="31"/>
      <c r="F53" s="31"/>
      <c r="G53" s="31"/>
      <c r="H53" s="31"/>
    </row>
    <row r="54" spans="1:8" ht="13.5">
      <c r="A54" s="31"/>
      <c r="B54" s="31"/>
      <c r="C54" s="31"/>
      <c r="D54" s="31"/>
      <c r="E54" s="31"/>
      <c r="F54" s="31"/>
      <c r="G54" s="31"/>
      <c r="H54" s="31"/>
    </row>
    <row r="55" spans="1:8" ht="13.5">
      <c r="A55" s="31"/>
      <c r="B55" s="31"/>
      <c r="C55" s="31"/>
      <c r="D55" s="31"/>
      <c r="E55" s="31"/>
      <c r="F55" s="31"/>
      <c r="G55" s="31"/>
      <c r="H55" s="31"/>
    </row>
    <row r="56" spans="1:8" ht="13.5">
      <c r="A56" s="31"/>
      <c r="B56" s="31"/>
      <c r="C56" s="31"/>
      <c r="D56" s="31"/>
      <c r="E56" s="31"/>
      <c r="F56" s="31"/>
      <c r="G56" s="31"/>
      <c r="H56" s="31"/>
    </row>
    <row r="57" spans="1:8" ht="13.5">
      <c r="A57" s="31"/>
      <c r="B57" s="31"/>
      <c r="C57" s="31"/>
      <c r="D57" s="31"/>
      <c r="E57" s="31"/>
      <c r="F57" s="31"/>
      <c r="G57" s="31"/>
      <c r="H57" s="31"/>
    </row>
    <row r="58" spans="1:8" ht="13.5">
      <c r="A58" s="31"/>
      <c r="B58" s="31"/>
      <c r="C58" s="31"/>
      <c r="D58" s="31"/>
      <c r="E58" s="31"/>
      <c r="F58" s="31"/>
      <c r="G58" s="31"/>
      <c r="H58" s="31"/>
    </row>
    <row r="59" spans="1:8" ht="13.5">
      <c r="A59" s="31"/>
      <c r="B59" s="31"/>
      <c r="C59" s="31"/>
      <c r="D59" s="31"/>
      <c r="E59" s="31"/>
      <c r="F59" s="31"/>
      <c r="G59" s="31"/>
      <c r="H59" s="31"/>
    </row>
    <row r="60" spans="1:8" ht="13.5">
      <c r="A60" s="31"/>
      <c r="B60" s="31"/>
      <c r="C60" s="31"/>
      <c r="D60" s="31"/>
      <c r="E60" s="31"/>
      <c r="F60" s="31"/>
      <c r="G60" s="31"/>
      <c r="H60" s="31"/>
    </row>
    <row r="61" spans="1:8" ht="13.5">
      <c r="A61" s="31"/>
      <c r="B61" s="31"/>
      <c r="C61" s="31"/>
      <c r="D61" s="31"/>
      <c r="E61" s="31"/>
      <c r="F61" s="31"/>
      <c r="G61" s="31"/>
      <c r="H61" s="31"/>
    </row>
    <row r="62" spans="1:8" ht="13.5">
      <c r="A62" s="31"/>
      <c r="B62" s="31"/>
      <c r="C62" s="31"/>
      <c r="D62" s="31"/>
      <c r="E62" s="31"/>
      <c r="F62" s="31"/>
      <c r="G62" s="31"/>
      <c r="H62" s="31"/>
    </row>
    <row r="63" spans="1:8" ht="13.5">
      <c r="A63" s="31"/>
      <c r="B63" s="31"/>
      <c r="C63" s="31"/>
      <c r="D63" s="31"/>
      <c r="E63" s="31"/>
      <c r="F63" s="31"/>
      <c r="G63" s="31"/>
      <c r="H63" s="31"/>
    </row>
    <row r="64" spans="1:8" ht="13.5">
      <c r="A64" s="31"/>
      <c r="B64" s="31"/>
      <c r="C64" s="31"/>
      <c r="D64" s="31"/>
      <c r="E64" s="31"/>
      <c r="F64" s="31"/>
      <c r="G64" s="31"/>
      <c r="H64" s="31"/>
    </row>
    <row r="65" spans="1:8" ht="13.5">
      <c r="A65" s="31"/>
      <c r="B65" s="31"/>
      <c r="C65" s="31"/>
      <c r="D65" s="31"/>
      <c r="E65" s="31"/>
      <c r="F65" s="31"/>
      <c r="G65" s="31"/>
      <c r="H65" s="31"/>
    </row>
    <row r="66" spans="1:8" ht="13.5">
      <c r="A66" s="31"/>
      <c r="B66" s="31"/>
      <c r="C66" s="31"/>
      <c r="D66" s="31"/>
      <c r="E66" s="31"/>
      <c r="F66" s="31"/>
      <c r="G66" s="31"/>
      <c r="H66" s="31"/>
    </row>
    <row r="67" spans="1:8" ht="13.5">
      <c r="A67" s="31"/>
      <c r="B67" s="31"/>
      <c r="C67" s="31"/>
      <c r="D67" s="31"/>
      <c r="E67" s="31"/>
      <c r="F67" s="31"/>
      <c r="G67" s="31"/>
      <c r="H67" s="31"/>
    </row>
    <row r="68" spans="1:8" ht="13.5">
      <c r="A68" s="31"/>
      <c r="B68" s="31"/>
      <c r="C68" s="31"/>
      <c r="D68" s="31"/>
      <c r="E68" s="31"/>
      <c r="F68" s="31"/>
      <c r="G68" s="31"/>
      <c r="H68" s="31"/>
    </row>
    <row r="69" spans="1:8" ht="13.5">
      <c r="A69" s="31"/>
      <c r="B69" s="31"/>
      <c r="C69" s="31"/>
      <c r="D69" s="31"/>
      <c r="E69" s="31"/>
      <c r="F69" s="31"/>
      <c r="G69" s="31"/>
      <c r="H69" s="31"/>
    </row>
    <row r="70" spans="1:8" ht="13.5">
      <c r="A70" s="31"/>
      <c r="B70" s="31"/>
      <c r="C70" s="31"/>
      <c r="D70" s="31"/>
      <c r="E70" s="31"/>
      <c r="F70" s="31"/>
      <c r="G70" s="31"/>
      <c r="H70" s="31"/>
    </row>
    <row r="71" spans="1:8" ht="13.5">
      <c r="A71" s="31"/>
      <c r="B71" s="31"/>
      <c r="C71" s="31"/>
      <c r="D71" s="31"/>
      <c r="E71" s="31"/>
      <c r="F71" s="31"/>
      <c r="G71" s="31"/>
      <c r="H71" s="31"/>
    </row>
    <row r="72" spans="1:8" ht="13.5">
      <c r="A72" s="31"/>
      <c r="B72" s="31"/>
      <c r="C72" s="31"/>
      <c r="D72" s="31"/>
      <c r="E72" s="31"/>
      <c r="F72" s="31"/>
      <c r="G72" s="31"/>
      <c r="H72" s="31"/>
    </row>
    <row r="73" spans="1:8" ht="13.5">
      <c r="A73" s="31"/>
      <c r="B73" s="31"/>
      <c r="C73" s="31"/>
      <c r="D73" s="31"/>
      <c r="E73" s="31"/>
      <c r="F73" s="31"/>
      <c r="G73" s="31"/>
      <c r="H73" s="31"/>
    </row>
    <row r="74" spans="1:8" ht="13.5">
      <c r="A74" s="31"/>
      <c r="B74" s="31"/>
      <c r="C74" s="31"/>
      <c r="D74" s="31"/>
      <c r="E74" s="31"/>
      <c r="F74" s="31"/>
      <c r="G74" s="31"/>
      <c r="H74" s="31"/>
    </row>
    <row r="75" spans="1:8" ht="13.5">
      <c r="A75" s="31"/>
      <c r="B75" s="31"/>
      <c r="C75" s="31"/>
      <c r="D75" s="31"/>
      <c r="E75" s="31"/>
      <c r="F75" s="31"/>
      <c r="G75" s="31"/>
      <c r="H75" s="31"/>
    </row>
    <row r="76" spans="1:8" ht="13.5">
      <c r="A76" s="31"/>
      <c r="B76" s="31"/>
      <c r="C76" s="31"/>
      <c r="D76" s="31"/>
      <c r="E76" s="31"/>
      <c r="F76" s="31"/>
      <c r="G76" s="31"/>
      <c r="H76" s="31"/>
    </row>
    <row r="77" spans="1:8" ht="13.5">
      <c r="A77" s="31"/>
      <c r="B77" s="31"/>
      <c r="C77" s="31"/>
      <c r="D77" s="31"/>
      <c r="E77" s="31"/>
      <c r="F77" s="31"/>
      <c r="G77" s="31"/>
      <c r="H77" s="31"/>
    </row>
    <row r="78" spans="1:8" ht="13.5">
      <c r="A78" s="31"/>
      <c r="B78" s="31"/>
      <c r="C78" s="31"/>
      <c r="D78" s="31"/>
      <c r="E78" s="31"/>
      <c r="F78" s="31"/>
      <c r="G78" s="31"/>
      <c r="H78" s="31"/>
    </row>
    <row r="79" spans="1:8" ht="13.5">
      <c r="A79" s="31"/>
      <c r="B79" s="31"/>
      <c r="C79" s="31"/>
      <c r="D79" s="31"/>
      <c r="E79" s="31"/>
      <c r="F79" s="31"/>
      <c r="G79" s="31"/>
      <c r="H79" s="31"/>
    </row>
  </sheetData>
  <sheetProtection/>
  <mergeCells count="2">
    <mergeCell ref="A1:H1"/>
    <mergeCell ref="A4:C5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zoomScalePageLayoutView="0" workbookViewId="0" topLeftCell="A1">
      <selection activeCell="AB1" sqref="AB1"/>
    </sheetView>
  </sheetViews>
  <sheetFormatPr defaultColWidth="11.421875" defaultRowHeight="15"/>
  <cols>
    <col min="1" max="4" width="22.421875" style="1" customWidth="1"/>
    <col min="5" max="5" width="25.421875" style="1" customWidth="1"/>
    <col min="6" max="11" width="11.421875" style="1" customWidth="1"/>
    <col min="12" max="12" width="27.421875" style="1" customWidth="1"/>
    <col min="13" max="14" width="13.421875" style="1" customWidth="1"/>
    <col min="15" max="15" width="17.421875" style="1" customWidth="1"/>
    <col min="16" max="16" width="11.421875" style="1" customWidth="1"/>
    <col min="17" max="17" width="21.421875" style="1" customWidth="1"/>
    <col min="18" max="20" width="8.421875" style="1" customWidth="1"/>
    <col min="21" max="21" width="21.421875" style="1" customWidth="1"/>
    <col min="22" max="24" width="8.421875" style="1" customWidth="1"/>
    <col min="25" max="25" width="7.421875" style="1" customWidth="1"/>
    <col min="26" max="26" width="17.421875" style="1" customWidth="1"/>
    <col min="27" max="27" width="7.421875" style="1" customWidth="1"/>
    <col min="28" max="28" width="13.421875" style="1" customWidth="1"/>
    <col min="29" max="35" width="11.421875" style="1" customWidth="1"/>
    <col min="36" max="36" width="13.421875" style="1" customWidth="1"/>
    <col min="37" max="39" width="4.421875" style="1" customWidth="1"/>
    <col min="40" max="43" width="6.421875" style="1" customWidth="1"/>
    <col min="44" max="56" width="4.421875" style="1" customWidth="1"/>
    <col min="57" max="57" width="11.421875" style="1" customWidth="1"/>
    <col min="58" max="58" width="17.421875" style="1" customWidth="1"/>
    <col min="59" max="86" width="3.421875" style="1" customWidth="1"/>
    <col min="87" max="87" width="11.421875" style="1" customWidth="1"/>
    <col min="88" max="88" width="15.421875" style="1" customWidth="1"/>
    <col min="89" max="95" width="11.421875" style="1" customWidth="1"/>
    <col min="96" max="96" width="16.421875" style="1" customWidth="1"/>
    <col min="97" max="102" width="9.00390625" style="1" customWidth="1"/>
    <col min="103" max="104" width="11.421875" style="1" customWidth="1"/>
    <col min="105" max="108" width="9.00390625" style="1" customWidth="1"/>
    <col min="109" max="109" width="8.421875" style="1" customWidth="1"/>
    <col min="110" max="111" width="7.421875" style="1" customWidth="1"/>
    <col min="112" max="113" width="12.421875" style="1" customWidth="1"/>
    <col min="114" max="114" width="11.421875" style="1" customWidth="1"/>
    <col min="115" max="115" width="8.421875" style="1" customWidth="1"/>
    <col min="116" max="116" width="6.421875" style="1" customWidth="1"/>
    <col min="117" max="124" width="5.421875" style="1" customWidth="1"/>
    <col min="125" max="125" width="6.421875" style="1" customWidth="1"/>
    <col min="126" max="126" width="9.00390625" style="1" customWidth="1"/>
    <col min="127" max="129" width="5.421875" style="1" customWidth="1"/>
    <col min="130" max="130" width="11.421875" style="1" customWidth="1"/>
    <col min="131" max="131" width="9.00390625" style="1" customWidth="1"/>
    <col min="132" max="132" width="11.421875" style="1" customWidth="1"/>
    <col min="133" max="133" width="7.421875" style="1" customWidth="1"/>
    <col min="134" max="136" width="5.421875" style="1" customWidth="1"/>
    <col min="137" max="137" width="6.421875" style="1" customWidth="1"/>
    <col min="138" max="139" width="5.421875" style="1" customWidth="1"/>
    <col min="140" max="140" width="6.421875" style="1" customWidth="1"/>
    <col min="141" max="142" width="5.421875" style="1" customWidth="1"/>
    <col min="143" max="143" width="6.421875" style="1" customWidth="1"/>
    <col min="144" max="147" width="5.421875" style="1" customWidth="1"/>
    <col min="148" max="148" width="13.421875" style="1" customWidth="1"/>
    <col min="149" max="149" width="15.421875" style="1" customWidth="1"/>
    <col min="150" max="150" width="5.421875" style="1" customWidth="1"/>
    <col min="151" max="151" width="9.00390625" style="1" customWidth="1"/>
    <col min="152" max="152" width="5.421875" style="1" customWidth="1"/>
    <col min="153" max="153" width="9.00390625" style="1" customWidth="1"/>
    <col min="154" max="154" width="5.421875" style="1" customWidth="1"/>
    <col min="155" max="155" width="9.00390625" style="1" customWidth="1"/>
    <col min="156" max="156" width="5.421875" style="1" customWidth="1"/>
    <col min="157" max="157" width="9.00390625" style="1" customWidth="1"/>
    <col min="158" max="158" width="5.421875" style="1" customWidth="1"/>
    <col min="159" max="159" width="9.00390625" style="1" customWidth="1"/>
    <col min="160" max="160" width="5.421875" style="1" customWidth="1"/>
    <col min="161" max="161" width="9.00390625" style="1" customWidth="1"/>
    <col min="162" max="162" width="11.421875" style="1" customWidth="1"/>
    <col min="163" max="163" width="13.421875" style="1" customWidth="1"/>
    <col min="164" max="164" width="29.421875" style="1" customWidth="1"/>
    <col min="165" max="174" width="7.421875" style="1" customWidth="1"/>
    <col min="175" max="175" width="6.421875" style="1" customWidth="1"/>
    <col min="176" max="176" width="29.421875" style="1" customWidth="1"/>
    <col min="177" max="186" width="7.421875" style="1" customWidth="1"/>
    <col min="187" max="187" width="6.421875" style="1" customWidth="1"/>
    <col min="188" max="16384" width="11.421875" style="1" customWidth="1"/>
  </cols>
  <sheetData>
    <row r="1" spans="1:4" ht="18.75">
      <c r="A1" s="480" t="s">
        <v>15</v>
      </c>
      <c r="B1" s="480"/>
      <c r="C1" s="480"/>
      <c r="D1" s="480"/>
    </row>
    <row r="3" spans="1:4" ht="14.25" thickBot="1">
      <c r="A3" s="3"/>
      <c r="B3" s="3"/>
      <c r="C3" s="3"/>
      <c r="D3" s="4" t="s">
        <v>16</v>
      </c>
    </row>
    <row r="4" spans="1:4" ht="4.5" customHeight="1">
      <c r="A4" s="485" t="s">
        <v>17</v>
      </c>
      <c r="B4" s="488" t="s">
        <v>18</v>
      </c>
      <c r="C4" s="488" t="s">
        <v>19</v>
      </c>
      <c r="D4" s="491" t="s">
        <v>20</v>
      </c>
    </row>
    <row r="5" spans="1:4" ht="13.5">
      <c r="A5" s="486"/>
      <c r="B5" s="489"/>
      <c r="C5" s="489"/>
      <c r="D5" s="492"/>
    </row>
    <row r="6" spans="1:4" ht="4.5" customHeight="1">
      <c r="A6" s="487"/>
      <c r="B6" s="490"/>
      <c r="C6" s="490"/>
      <c r="D6" s="493"/>
    </row>
    <row r="7" spans="1:4" s="35" customFormat="1" ht="17.25" customHeight="1">
      <c r="A7" s="32">
        <v>17</v>
      </c>
      <c r="B7" s="33">
        <v>797560</v>
      </c>
      <c r="C7" s="34">
        <v>16659509</v>
      </c>
      <c r="D7" s="34">
        <v>15861949</v>
      </c>
    </row>
    <row r="8" spans="1:4" s="35" customFormat="1" ht="17.25" customHeight="1">
      <c r="A8" s="36">
        <f>A7+1</f>
        <v>18</v>
      </c>
      <c r="B8" s="33">
        <v>866461</v>
      </c>
      <c r="C8" s="34">
        <v>16137451</v>
      </c>
      <c r="D8" s="34">
        <v>15270990</v>
      </c>
    </row>
    <row r="9" spans="1:4" s="37" customFormat="1" ht="17.25" customHeight="1">
      <c r="A9" s="36">
        <f>A8+1</f>
        <v>19</v>
      </c>
      <c r="B9" s="33">
        <v>842746</v>
      </c>
      <c r="C9" s="34">
        <v>15385279</v>
      </c>
      <c r="D9" s="34">
        <v>14542533</v>
      </c>
    </row>
    <row r="10" spans="1:4" s="35" customFormat="1" ht="17.25" customHeight="1">
      <c r="A10" s="36">
        <f>A9+1</f>
        <v>20</v>
      </c>
      <c r="B10" s="38">
        <v>1034130</v>
      </c>
      <c r="C10" s="34">
        <v>22294889</v>
      </c>
      <c r="D10" s="34">
        <v>21260759</v>
      </c>
    </row>
    <row r="11" spans="1:4" s="42" customFormat="1" ht="17.25" customHeight="1" thickBot="1">
      <c r="A11" s="39">
        <f>A10+1</f>
        <v>21</v>
      </c>
      <c r="B11" s="40">
        <v>698949</v>
      </c>
      <c r="C11" s="41">
        <v>12654814</v>
      </c>
      <c r="D11" s="41">
        <v>11955865</v>
      </c>
    </row>
    <row r="12" spans="1:4" ht="17.25" customHeight="1">
      <c r="A12" s="29" t="s">
        <v>14</v>
      </c>
      <c r="B12" s="29"/>
      <c r="C12" s="29"/>
      <c r="D12" s="29"/>
    </row>
  </sheetData>
  <sheetProtection/>
  <mergeCells count="5">
    <mergeCell ref="A1:D1"/>
    <mergeCell ref="A4:A6"/>
    <mergeCell ref="B4:B6"/>
    <mergeCell ref="C4:C6"/>
    <mergeCell ref="D4:D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2011-05-12T06:19:04Z</dcterms:modified>
  <cp:category/>
  <cp:version/>
  <cp:contentType/>
  <cp:contentStatus/>
</cp:coreProperties>
</file>