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13-1" sheetId="1" r:id="rId1"/>
    <sheet name="13-2" sheetId="2" r:id="rId2"/>
    <sheet name="13-3" sheetId="3" r:id="rId3"/>
    <sheet name="13-4" sheetId="4" r:id="rId4"/>
    <sheet name="13-5" sheetId="5" r:id="rId5"/>
    <sheet name="13-6" sheetId="6" r:id="rId6"/>
    <sheet name="13-7" sheetId="7" r:id="rId7"/>
    <sheet name="13-8" sheetId="8" r:id="rId8"/>
    <sheet name="13-9" sheetId="9" r:id="rId9"/>
    <sheet name="13-10" sheetId="10" r:id="rId10"/>
    <sheet name="13-11" sheetId="11" r:id="rId11"/>
    <sheet name="13-12" sheetId="12" r:id="rId12"/>
    <sheet name="13-13" sheetId="13" r:id="rId13"/>
    <sheet name="13-14" sheetId="14" r:id="rId14"/>
    <sheet name="13-15" sheetId="15" r:id="rId15"/>
    <sheet name="13-16" sheetId="16" r:id="rId16"/>
    <sheet name="13-17" sheetId="17" r:id="rId17"/>
    <sheet name="13-18" sheetId="18" r:id="rId18"/>
    <sheet name="13-19" sheetId="19" r:id="rId19"/>
  </sheets>
  <externalReferences>
    <externalReference r:id="rId22"/>
  </externalReferences>
  <definedNames>
    <definedName name="DBコピー先">'[1]163'!#REF!</definedName>
    <definedName name="DTP表１" localSheetId="5">#REF!</definedName>
    <definedName name="DTP表１">#REF!</definedName>
    <definedName name="DTP表２" localSheetId="5">#REF!</definedName>
    <definedName name="DTP表２">#REF!</definedName>
    <definedName name="_xlnm.Print_Area" localSheetId="0">'13-1'!$A$1:$L$25</definedName>
    <definedName name="_xlnm.Print_Area" localSheetId="9">'13-10'!$A$1:$G$29</definedName>
    <definedName name="_xlnm.Print_Area" localSheetId="10">'13-11'!$A$1:$I$14</definedName>
    <definedName name="_xlnm.Print_Area" localSheetId="11">'13-12'!$A$1:$G$10</definedName>
    <definedName name="_xlnm.Print_Area" localSheetId="12">'13-13'!$A$1:$L$13</definedName>
    <definedName name="_xlnm.Print_Area" localSheetId="13">'13-14'!$A$1:$L$23</definedName>
    <definedName name="_xlnm.Print_Area" localSheetId="14">'13-15'!$A$1:$I$36</definedName>
    <definedName name="_xlnm.Print_Area" localSheetId="15">'13-16'!$A$1:$N$77</definedName>
    <definedName name="_xlnm.Print_Area" localSheetId="16">'13-17'!$A$1:$O$26</definedName>
    <definedName name="_xlnm.Print_Area" localSheetId="17">'13-18'!$A$1:$O$26</definedName>
    <definedName name="_xlnm.Print_Area" localSheetId="18">'13-19'!$A$3:$W$77</definedName>
    <definedName name="_xlnm.Print_Area" localSheetId="1">'13-2'!$A$1:$T$35</definedName>
    <definedName name="_xlnm.Print_Area" localSheetId="2">'13-3'!$A$1:$W$40</definedName>
    <definedName name="_xlnm.Print_Area" localSheetId="3">'13-4'!$A$4:$T$21</definedName>
    <definedName name="_xlnm.Print_Area" localSheetId="4">'13-5'!$A$3:$X$21</definedName>
    <definedName name="_xlnm.Print_Area" localSheetId="5">'13-6'!$A$2:$Y$43</definedName>
    <definedName name="_xlnm.Print_Area" localSheetId="6">'13-7'!$A$1:$J$35</definedName>
    <definedName name="_xlnm.Print_Area" localSheetId="7">'13-8'!$A$1:$M$35</definedName>
    <definedName name="_xlnm.Print_Area" localSheetId="8">'13-9'!$A$1:$F$35</definedName>
  </definedNames>
  <calcPr fullCalcOnLoad="1"/>
</workbook>
</file>

<file path=xl/comments6.xml><?xml version="1.0" encoding="utf-8"?>
<comments xmlns="http://schemas.openxmlformats.org/spreadsheetml/2006/main">
  <authors>
    <author>作成者</author>
  </authors>
  <commentList>
    <comment ref="R4" authorId="0">
      <text>
        <r>
          <rPr>
            <b/>
            <sz val="9"/>
            <rFont val="ＭＳ Ｐゴシック"/>
            <family val="3"/>
          </rPr>
          <t>作成者:</t>
        </r>
        <r>
          <rPr>
            <sz val="9"/>
            <rFont val="ＭＳ Ｐゴシック"/>
            <family val="3"/>
          </rPr>
          <t xml:space="preserve">
２１年度から創設された制度</t>
        </r>
      </text>
    </comment>
  </commentList>
</comments>
</file>

<file path=xl/sharedStrings.xml><?xml version="1.0" encoding="utf-8"?>
<sst xmlns="http://schemas.openxmlformats.org/spreadsheetml/2006/main" count="1308" uniqueCount="578">
  <si>
    <t>１３－７　健康保険（一般被保険者）</t>
  </si>
  <si>
    <t>（単位：事業所，人，件，千円）</t>
  </si>
  <si>
    <t>事業所数</t>
  </si>
  <si>
    <t>被保険者数</t>
  </si>
  <si>
    <t>保　　　険　　　給　　　付</t>
  </si>
  <si>
    <t>計</t>
  </si>
  <si>
    <t>被　　保　　険　　者</t>
  </si>
  <si>
    <t>療　養　費</t>
  </si>
  <si>
    <t>傷 病 手 当 金</t>
  </si>
  <si>
    <t>件 数</t>
  </si>
  <si>
    <t>金   額</t>
  </si>
  <si>
    <t>保　　  　　　　　険　　　　　　　　給　　　　　　　　付</t>
  </si>
  <si>
    <t>被　  　　　保　  　　　険　  　　　者</t>
  </si>
  <si>
    <t>埋　葬　料（費）</t>
  </si>
  <si>
    <t>出産育児一時金</t>
  </si>
  <si>
    <t>出 産 手 当 金</t>
  </si>
  <si>
    <t>そ　の　他</t>
  </si>
  <si>
    <t>件 　数</t>
  </si>
  <si>
    <t>金  　額</t>
  </si>
  <si>
    <t>保　　　　　　　　険　　　　　　　　給　　　　　　　　付</t>
  </si>
  <si>
    <t>被　　　　　　扶　　　　　　養　　　　　　者</t>
  </si>
  <si>
    <t>家族埋葬料</t>
  </si>
  <si>
    <t>家族出産育児一時金</t>
  </si>
  <si>
    <t>そ  の  他</t>
  </si>
  <si>
    <t>件　数</t>
  </si>
  <si>
    <t>金  額</t>
  </si>
  <si>
    <t>資料：日本年金機構四国ブロック本部，全国健康保険協会香川支部</t>
  </si>
  <si>
    <t>　　・本表は，高松東・高松西年金事務所管内の数値である。</t>
  </si>
  <si>
    <t>　　・平成21年10月の制度変更に伴い，出産育児一時金は，全国健康保険協会香川支部把握分のみの数値である。</t>
  </si>
  <si>
    <t>（単位：人，円，千円）</t>
  </si>
  <si>
    <t>年　　度</t>
  </si>
  <si>
    <t>船舶
所有
者数</t>
  </si>
  <si>
    <t>平均標準
報酬月額
（円）</t>
  </si>
  <si>
    <t>被保険者</t>
  </si>
  <si>
    <t>傷病手当金</t>
  </si>
  <si>
    <t>件数</t>
  </si>
  <si>
    <t>普通保険（疾病給付）</t>
  </si>
  <si>
    <t>被保険者</t>
  </si>
  <si>
    <t>被  　　　　　扶　　  　　　養  　　　　　者</t>
  </si>
  <si>
    <t>葬  祭  料</t>
  </si>
  <si>
    <t>家族葬祭料</t>
  </si>
  <si>
    <t>失　　　業　　　保       険</t>
  </si>
  <si>
    <t>被保険者  数</t>
  </si>
  <si>
    <t>給  　付</t>
  </si>
  <si>
    <t>件数</t>
  </si>
  <si>
    <t>資料：日本年金機構四国ブロック本部</t>
  </si>
  <si>
    <t>　　・平成22年1月の制度変更に伴い，普通保険（疾病給付）および失業保険についてのデータは不明
　　　である。</t>
  </si>
  <si>
    <t>（単位：件，人，千円）</t>
  </si>
  <si>
    <t>年  　　　度</t>
  </si>
  <si>
    <t>離 職 票</t>
  </si>
  <si>
    <t>受給資格</t>
  </si>
  <si>
    <t>初　　回</t>
  </si>
  <si>
    <t>受 給 者</t>
  </si>
  <si>
    <t>給付総額</t>
  </si>
  <si>
    <t>提出件数</t>
  </si>
  <si>
    <t>決定件数</t>
  </si>
  <si>
    <t>受給者数</t>
  </si>
  <si>
    <t>実 人 員</t>
  </si>
  <si>
    <t>総　　　　　数</t>
  </si>
  <si>
    <t>男</t>
  </si>
  <si>
    <t>女</t>
  </si>
  <si>
    <t>月 平 均(総数)</t>
  </si>
  <si>
    <t>資料：高松公共職業安定所</t>
  </si>
  <si>
    <t>　　・本表は，高松公共職業安定所管内（三木町・直島町を含む）の数値である。</t>
  </si>
  <si>
    <t>１３－１３　厚生年金保険</t>
  </si>
  <si>
    <t>（単位：事業所，人，件，千円）</t>
  </si>
  <si>
    <t>年  　度</t>
  </si>
  <si>
    <t>被保険
者  数</t>
  </si>
  <si>
    <t>平均標準
報酬月額
（円）</t>
  </si>
  <si>
    <t>一　 　   　時   　 　　金</t>
  </si>
  <si>
    <t>脱退手当金</t>
  </si>
  <si>
    <t>障害手当金</t>
  </si>
  <si>
    <t>その他一時金</t>
  </si>
  <si>
    <t>金 額</t>
  </si>
  <si>
    <t>-</t>
  </si>
  <si>
    <t>-</t>
  </si>
  <si>
    <t>-</t>
  </si>
  <si>
    <t>１３－１４　新規学校卒業者の職業紹介状況</t>
  </si>
  <si>
    <t>(1) 中  学  校</t>
  </si>
  <si>
    <t>（単位：人）</t>
  </si>
  <si>
    <t>年  　　　 次</t>
  </si>
  <si>
    <t>求　職　者　数</t>
  </si>
  <si>
    <t>求　　人　　数</t>
  </si>
  <si>
    <t>就　　職　　数</t>
  </si>
  <si>
    <t>(2) 高 等 学 校</t>
  </si>
  <si>
    <t>　　・平成22年6月末現在数値</t>
  </si>
  <si>
    <t>１３－１５　一般職業紹介状況</t>
  </si>
  <si>
    <t>（単位：件）</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</si>
  <si>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</si>
  <si>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</si>
  <si>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</si>
  <si>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</si>
  <si>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</si>
  <si>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</si>
  <si>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</si>
  <si>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</si>
  <si>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</si>
  <si>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</si>
  <si>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</si>
  <si>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</si>
  <si>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</si>
  <si>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</si>
  <si>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</si>
  <si>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</si>
  <si>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</si>
  <si>
    <t>…</t>
  </si>
  <si>
    <t xml:space="preserve">   女</t>
  </si>
  <si>
    <t xml:space="preserve">  月　平　均</t>
  </si>
  <si>
    <t>（総  数）</t>
  </si>
  <si>
    <t>　　・パートタイムを除く。</t>
  </si>
  <si>
    <t>　　・求人申込書における性別欄の記入が任意であるため，男女別と総数は必ずしも一致しない。</t>
  </si>
  <si>
    <t>１３－１６　産業別・規模別一般新規求人状況</t>
  </si>
  <si>
    <t>産業・
規模別</t>
  </si>
  <si>
    <t>総  数</t>
  </si>
  <si>
    <t>Ａ</t>
  </si>
  <si>
    <t>Ｄ</t>
  </si>
  <si>
    <t>Ｅ</t>
  </si>
  <si>
    <t>Ｆ</t>
  </si>
  <si>
    <t xml:space="preserve"> Ｇ</t>
  </si>
  <si>
    <t>Ｈ</t>
  </si>
  <si>
    <t>I</t>
  </si>
  <si>
    <t>J</t>
  </si>
  <si>
    <t>Ｋ</t>
  </si>
  <si>
    <t>L</t>
  </si>
  <si>
    <t>Ｍ</t>
  </si>
  <si>
    <t>Ｎ</t>
  </si>
  <si>
    <t>農 業</t>
  </si>
  <si>
    <t>電気・ガス・熱供給・水道業</t>
  </si>
  <si>
    <t>情報</t>
  </si>
  <si>
    <t>卸売・</t>
  </si>
  <si>
    <t>金融・</t>
  </si>
  <si>
    <t>不  動</t>
  </si>
  <si>
    <t>飲食店</t>
  </si>
  <si>
    <t>医療・</t>
  </si>
  <si>
    <t>Ｂ</t>
  </si>
  <si>
    <t>鉱 業</t>
  </si>
  <si>
    <t>建設業</t>
  </si>
  <si>
    <t>製造業</t>
  </si>
  <si>
    <t>通信業</t>
  </si>
  <si>
    <t>運輸業</t>
  </si>
  <si>
    <t>小売業</t>
  </si>
  <si>
    <t>保険業</t>
  </si>
  <si>
    <t>産  業</t>
  </si>
  <si>
    <t>・</t>
  </si>
  <si>
    <t>福祉</t>
  </si>
  <si>
    <t>林 業</t>
  </si>
  <si>
    <t>宿泊業</t>
  </si>
  <si>
    <t>Ｃ</t>
  </si>
  <si>
    <t>年度</t>
  </si>
  <si>
    <t>漁 業</t>
  </si>
  <si>
    <t>Ｏ</t>
  </si>
  <si>
    <t>Ｐ</t>
  </si>
  <si>
    <t>Ｑ</t>
  </si>
  <si>
    <t>Ｒ</t>
  </si>
  <si>
    <t>事業所規模別</t>
  </si>
  <si>
    <t>教育・</t>
  </si>
  <si>
    <t>複合</t>
  </si>
  <si>
    <t>サｰビス</t>
  </si>
  <si>
    <t>公務</t>
  </si>
  <si>
    <t xml:space="preserve"> 学習</t>
  </si>
  <si>
    <t>業(他に</t>
  </si>
  <si>
    <t>Ｓ</t>
  </si>
  <si>
    <t>29人</t>
  </si>
  <si>
    <t>30 ～</t>
  </si>
  <si>
    <t>100～</t>
  </si>
  <si>
    <t>300～</t>
  </si>
  <si>
    <t>500～</t>
  </si>
  <si>
    <t>1,000</t>
  </si>
  <si>
    <t>支援業</t>
  </si>
  <si>
    <t>事業</t>
  </si>
  <si>
    <t>分類さ</t>
  </si>
  <si>
    <t>その他</t>
  </si>
  <si>
    <t>れない</t>
  </si>
  <si>
    <t>以下</t>
  </si>
  <si>
    <t>99人</t>
  </si>
  <si>
    <t xml:space="preserve"> 299人</t>
  </si>
  <si>
    <t>499人</t>
  </si>
  <si>
    <t>999人</t>
  </si>
  <si>
    <t>人以上</t>
  </si>
  <si>
    <t>もの）</t>
  </si>
  <si>
    <t>Ｃ</t>
  </si>
  <si>
    <t>Ｄ</t>
  </si>
  <si>
    <t>Ｅ</t>
  </si>
  <si>
    <t>Ｆ</t>
  </si>
  <si>
    <t>Ｌ</t>
  </si>
  <si>
    <t>Ｍ</t>
  </si>
  <si>
    <t>農業，</t>
  </si>
  <si>
    <t>鉱業，</t>
  </si>
  <si>
    <t>電気・</t>
  </si>
  <si>
    <t>運輸業,</t>
  </si>
  <si>
    <t>卸売業,</t>
  </si>
  <si>
    <t>金融業,</t>
  </si>
  <si>
    <t>不動産</t>
  </si>
  <si>
    <t>学術研</t>
  </si>
  <si>
    <t>林業</t>
  </si>
  <si>
    <t>採石業</t>
  </si>
  <si>
    <t>ガス・</t>
  </si>
  <si>
    <t>郵便業</t>
  </si>
  <si>
    <t>業,物品</t>
  </si>
  <si>
    <t>究,専門</t>
  </si>
  <si>
    <t>，飲食</t>
  </si>
  <si>
    <t>Ｂ</t>
  </si>
  <si>
    <t>，砂利</t>
  </si>
  <si>
    <t>熱供給</t>
  </si>
  <si>
    <t>賃貸業</t>
  </si>
  <si>
    <t>・技術ｻ</t>
  </si>
  <si>
    <t>月別</t>
  </si>
  <si>
    <t>漁 業</t>
  </si>
  <si>
    <t>採取業</t>
  </si>
  <si>
    <t>水道業</t>
  </si>
  <si>
    <t>ｰﾋﾞｽ業</t>
  </si>
  <si>
    <t>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</si>
  <si>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</si>
  <si>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</si>
  <si>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</si>
  <si>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</si>
  <si>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</si>
  <si>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</si>
  <si>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</si>
  <si>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</si>
  <si>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</si>
  <si>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</si>
  <si>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生活関</t>
  </si>
  <si>
    <t>医療，</t>
  </si>
  <si>
    <t>連ｻｰﾋﾞｽ</t>
  </si>
  <si>
    <t>Ｔ</t>
  </si>
  <si>
    <t>業,娯楽</t>
  </si>
  <si>
    <t>分類さ</t>
  </si>
  <si>
    <t>れない</t>
  </si>
  <si>
    <t>月別</t>
  </si>
  <si>
    <t>もの）</t>
  </si>
  <si>
    <t>　　・日本標準産業分類の改定に伴い，平成21年度以降は，新しい産業大分類項目に基づいて示している。</t>
  </si>
  <si>
    <t>１３－１　労働力状態（８区分），男女別１５歳以上人口</t>
  </si>
  <si>
    <t>国勢調査(各年10月1日)結果</t>
  </si>
  <si>
    <t>区   分</t>
  </si>
  <si>
    <t>総  数　（１）</t>
  </si>
  <si>
    <t>労   働   力   人   口</t>
  </si>
  <si>
    <t>非 労 働 力 人 口</t>
  </si>
  <si>
    <t>総  数</t>
  </si>
  <si>
    <t>就　　　業　　　者</t>
  </si>
  <si>
    <t>完  全    失業者</t>
  </si>
  <si>
    <t>主  に  仕  事</t>
  </si>
  <si>
    <t>家 事 のほか仕事</t>
  </si>
  <si>
    <t>通学のかたわら仕事</t>
  </si>
  <si>
    <t>休業者</t>
  </si>
  <si>
    <t>う ち</t>
  </si>
  <si>
    <t>家  事</t>
  </si>
  <si>
    <t>通  学</t>
  </si>
  <si>
    <t>平成17年</t>
  </si>
  <si>
    <t>平成12年</t>
  </si>
  <si>
    <t>資料：総務省統計局</t>
  </si>
  <si>
    <t>　　・総数（１）には，労働力状態「不詳」を含む。</t>
  </si>
  <si>
    <t>　　・完全失業者とは,調査期間中,収入になる仕事を少しもせず,また仕事をもっていなかった人のうち,</t>
  </si>
  <si>
    <t>　　　仕事に就くことが可能であって,かつ職業安定所に申し込むなどして積極的に仕事を探していた人</t>
  </si>
  <si>
    <t>　　　をいう。</t>
  </si>
  <si>
    <t>　　・非労働力人口とは,調査期間中,収入になる仕事を少しもせず,また仕事をもっていなかった人のう</t>
  </si>
  <si>
    <t>　　　ち,仕事に就くことが不可能であるか,または,仕事を積極的に探さなかった人をいう。</t>
  </si>
  <si>
    <t>１３－２　産業（大分類），年齢（５歳階級）別１５歳以上就業者数</t>
  </si>
  <si>
    <t>国勢調査(平成17年10月1日)結果</t>
  </si>
  <si>
    <t>（単位：人）</t>
  </si>
  <si>
    <t>産　　業　　分　　類</t>
  </si>
  <si>
    <t>総   数</t>
  </si>
  <si>
    <t>15～19歳</t>
  </si>
  <si>
    <t>20～24</t>
  </si>
  <si>
    <t>25～29</t>
  </si>
  <si>
    <t>30～34</t>
  </si>
  <si>
    <t>35～39</t>
  </si>
  <si>
    <t>40～44</t>
  </si>
  <si>
    <t>45～49</t>
  </si>
  <si>
    <t>50～54</t>
  </si>
  <si>
    <t>55～59</t>
  </si>
  <si>
    <t>60～64</t>
  </si>
  <si>
    <t>65～69</t>
  </si>
  <si>
    <t>70～74</t>
  </si>
  <si>
    <t>75～79</t>
  </si>
  <si>
    <t>80～84</t>
  </si>
  <si>
    <t>85歳以上</t>
  </si>
  <si>
    <t>総数</t>
  </si>
  <si>
    <t>第１次産業</t>
  </si>
  <si>
    <t>Ａ</t>
  </si>
  <si>
    <t>農業</t>
  </si>
  <si>
    <t>Ｂ</t>
  </si>
  <si>
    <t>林業</t>
  </si>
  <si>
    <t>Ｃ</t>
  </si>
  <si>
    <t>漁業</t>
  </si>
  <si>
    <t>第２次産業</t>
  </si>
  <si>
    <t>Ｄ</t>
  </si>
  <si>
    <t>鉱業</t>
  </si>
  <si>
    <t>Ｅ</t>
  </si>
  <si>
    <t>建設業</t>
  </si>
  <si>
    <t>Ｆ</t>
  </si>
  <si>
    <t>製造業</t>
  </si>
  <si>
    <t>第３次産業</t>
  </si>
  <si>
    <t>Ｇ</t>
  </si>
  <si>
    <t>電気・ガス・熱供給・水道業</t>
  </si>
  <si>
    <t>Ｈ</t>
  </si>
  <si>
    <t>情報通信業</t>
  </si>
  <si>
    <t>Ｉ</t>
  </si>
  <si>
    <t>Ｊ</t>
  </si>
  <si>
    <t>卸売・小売業</t>
  </si>
  <si>
    <t>金融・保険業</t>
  </si>
  <si>
    <t>不動産業</t>
  </si>
  <si>
    <t>飲食店・宿泊業</t>
  </si>
  <si>
    <t>医療・福祉</t>
  </si>
  <si>
    <t>教育・学習支援業</t>
  </si>
  <si>
    <t>複合サービス事業</t>
  </si>
  <si>
    <t>サービス業(他に分類されないもの)</t>
  </si>
  <si>
    <t>公務(他に分類されないもの)</t>
  </si>
  <si>
    <t>分類不能の産業</t>
  </si>
  <si>
    <t>１３－３　産業(大分類)，従業上の地位(５区分)，就業時間別１５歳以上就業者数および</t>
  </si>
  <si>
    <t>　　　　　平均週間就業時間</t>
  </si>
  <si>
    <t>区　      　　　　　分</t>
  </si>
  <si>
    <t xml:space="preserve">   従　　 業　　 上　　 の　　 地　　 位</t>
  </si>
  <si>
    <t>就　　　　　業　　　　　時　　　　　間</t>
  </si>
  <si>
    <t>平均週間
就業時間
（時間）</t>
  </si>
  <si>
    <t>雇 用 者</t>
  </si>
  <si>
    <t>役  員</t>
  </si>
  <si>
    <t>雇人のあ</t>
  </si>
  <si>
    <t>雇人のな</t>
  </si>
  <si>
    <t>家  族</t>
  </si>
  <si>
    <t>家  庭</t>
  </si>
  <si>
    <t>1 ～ 4</t>
  </si>
  <si>
    <t>5 ～ 9</t>
  </si>
  <si>
    <t>10～14</t>
  </si>
  <si>
    <t>15～29</t>
  </si>
  <si>
    <t>30～34</t>
  </si>
  <si>
    <t>35～39</t>
  </si>
  <si>
    <t>40～48</t>
  </si>
  <si>
    <t>49～59</t>
  </si>
  <si>
    <t>60時間</t>
  </si>
  <si>
    <t>常　雇</t>
  </si>
  <si>
    <t>臨時雇</t>
  </si>
  <si>
    <t>る 業 主</t>
  </si>
  <si>
    <t>い 業 主</t>
  </si>
  <si>
    <t>従業者</t>
  </si>
  <si>
    <t>内職者</t>
  </si>
  <si>
    <t>時　間</t>
  </si>
  <si>
    <t>時　間</t>
  </si>
  <si>
    <t>以　上</t>
  </si>
  <si>
    <t>-</t>
  </si>
  <si>
    <t>…</t>
  </si>
  <si>
    <t>　　・総数には，休業者を含む。また，従業上の地位「不詳」および就業時間「不詳」を含むため，それぞれの合計と一致しない。</t>
  </si>
  <si>
    <t>　　　</t>
  </si>
  <si>
    <t>１３－４　職業（大分類），年齢（５歳階級）別１５歳以上就業者数</t>
  </si>
  <si>
    <t>職    業 （大分類）</t>
  </si>
  <si>
    <t>45～49</t>
  </si>
  <si>
    <t>生産工程・労務作業者</t>
  </si>
  <si>
    <t>資料：総務省統計局　</t>
  </si>
  <si>
    <t>１３－５　産業（大分類），職業（大分類）別１５歳以上就業者数</t>
  </si>
  <si>
    <t>国勢調査(平成17年10月1日)結果</t>
  </si>
  <si>
    <t>(単位：人)</t>
  </si>
  <si>
    <t>Ｇ</t>
  </si>
  <si>
    <t>電気・ｶﾞｽ・熱供給・水道業</t>
  </si>
  <si>
    <t>金融・
保険業</t>
  </si>
  <si>
    <t>飲食店，宿泊業</t>
  </si>
  <si>
    <t>教育，学習支援業</t>
  </si>
  <si>
    <t>公務
（他に分類されないもの）</t>
  </si>
  <si>
    <t>分類不能の産業</t>
  </si>
  <si>
    <t>生産工程・
労務作業者</t>
  </si>
  <si>
    <t>１３－６　国民健康保険</t>
  </si>
  <si>
    <t xml:space="preserve">    （単位：人，件，千円）</t>
  </si>
  <si>
    <t>年度および
月　　末</t>
  </si>
  <si>
    <t>保  　　　　　　　　　　　　　　険</t>
  </si>
  <si>
    <t>　　　　　給　　　　　　　　　　　　　　付</t>
  </si>
  <si>
    <t>療　　　　　　　養　　　　　　　諸</t>
  </si>
  <si>
    <t>費</t>
  </si>
  <si>
    <t>高 額 療 養 費</t>
  </si>
  <si>
    <t>高額・介護
合算療養費</t>
  </si>
  <si>
    <t>移  送  費</t>
  </si>
  <si>
    <t>出 産 育 児</t>
  </si>
  <si>
    <t>葬 　祭 　費</t>
  </si>
  <si>
    <t>年度平均
・
月末</t>
  </si>
  <si>
    <t>総　　 　　　　数</t>
  </si>
  <si>
    <t xml:space="preserve"> 　　療　養　の　給　付</t>
  </si>
  <si>
    <t>療　 　養　 　費</t>
  </si>
  <si>
    <t>一  時  金</t>
  </si>
  <si>
    <t>費 用 額</t>
  </si>
  <si>
    <t>支　　払</t>
  </si>
  <si>
    <t xml:space="preserve"> 支　　払</t>
  </si>
  <si>
    <t>支　　払</t>
  </si>
  <si>
    <t>件数</t>
  </si>
  <si>
    <t>支　払</t>
  </si>
  <si>
    <t>給付額</t>
  </si>
  <si>
    <t>義 務 額</t>
  </si>
  <si>
    <t xml:space="preserve"> 義 務 額</t>
  </si>
  <si>
    <t>義 務 額</t>
  </si>
  <si>
    <t>義務額</t>
  </si>
  <si>
    <t>平成</t>
  </si>
  <si>
    <t>年度</t>
  </si>
  <si>
    <t>月</t>
  </si>
  <si>
    <t>資料：高松市健康福祉部国保・高齢者医療課</t>
  </si>
  <si>
    <t>１３－１０　国民年金被保険者数（拠出制年金）</t>
  </si>
  <si>
    <t xml:space="preserve">     (単位：人)  </t>
  </si>
  <si>
    <t>年度末・月末</t>
  </si>
  <si>
    <t>第１号被保険者</t>
  </si>
  <si>
    <t>第３号被保険者</t>
  </si>
  <si>
    <t>任意加入者</t>
  </si>
  <si>
    <t>資料：高松市市民政策部市民課</t>
  </si>
  <si>
    <t>　　・第１号被保険者とは，日本国内に住んでいる20歳以上60歳未満の自営業者，農業者とその</t>
  </si>
  <si>
    <t>　　　家族などをいう。</t>
  </si>
  <si>
    <t>　　・第３号被保険者とは，厚生年金や共済組合に加入している人に扶養されている妻（夫）で</t>
  </si>
  <si>
    <t>　　　20歳以上60歳未満の人をいう。</t>
  </si>
  <si>
    <t>１３－１１　国民年金受給権者数 （拠出制年金）</t>
  </si>
  <si>
    <t>（単位：人）</t>
  </si>
  <si>
    <t>年度末</t>
  </si>
  <si>
    <t>年　金　計</t>
  </si>
  <si>
    <t>老齢基礎</t>
  </si>
  <si>
    <t>障害基礎</t>
  </si>
  <si>
    <t>遺族基礎</t>
  </si>
  <si>
    <t>寡　婦</t>
  </si>
  <si>
    <t>死亡一時金</t>
  </si>
  <si>
    <t>年　　金</t>
  </si>
  <si>
    <t>年　金</t>
  </si>
  <si>
    <t>資料：高松市市民政策部市民課</t>
  </si>
  <si>
    <t>　　・老齢基礎年金には旧制度の老齢年金と通算老齢年金，障害基礎年金（20歳前，裁定替福</t>
  </si>
  <si>
    <t>　　　祉を除く）には旧制度の障害年金，また遺族基礎年金には旧制度の母子年金・準母子年</t>
  </si>
  <si>
    <t>　　　金・遺児年金の受給権者数を各々含む。</t>
  </si>
  <si>
    <t>１３－１２　国民年金 （福祉年金）</t>
  </si>
  <si>
    <t>年　　度</t>
  </si>
  <si>
    <t>総　　　　数</t>
  </si>
  <si>
    <t>老齢福祉年金</t>
  </si>
  <si>
    <t>障害基礎年金</t>
  </si>
  <si>
    <t>遺族基礎年金</t>
  </si>
  <si>
    <t>１３－１７　名目賃金指数（香川県）</t>
  </si>
  <si>
    <t>毎月勤労統計調査地方調査結果</t>
  </si>
  <si>
    <t>（現金給与総額）（事業所規模30人以上）（平成17年＝100）</t>
  </si>
  <si>
    <t xml:space="preserve">年次
・
月 </t>
  </si>
  <si>
    <t>ＴＬ</t>
  </si>
  <si>
    <t>Ｉ</t>
  </si>
  <si>
    <t>Ｊ</t>
  </si>
  <si>
    <t>Ｋ</t>
  </si>
  <si>
    <t>Ｌ</t>
  </si>
  <si>
    <t>Ｎ</t>
  </si>
  <si>
    <t>Ｏ</t>
  </si>
  <si>
    <t>Ｐ</t>
  </si>
  <si>
    <t>Ｑ</t>
  </si>
  <si>
    <t>産業計
調 査</t>
  </si>
  <si>
    <t>ガス業
電気・</t>
  </si>
  <si>
    <t>通信業
情 報</t>
  </si>
  <si>
    <t>運輸業</t>
  </si>
  <si>
    <t>小売業
卸売・</t>
  </si>
  <si>
    <t>保険業
金融・</t>
  </si>
  <si>
    <t>不動産業</t>
  </si>
  <si>
    <t>宿泊業
飲食店，</t>
  </si>
  <si>
    <t>福祉
医療，</t>
  </si>
  <si>
    <t>支援業
教育，学習</t>
  </si>
  <si>
    <t>サービス業
複合</t>
  </si>
  <si>
    <t>サービス業</t>
  </si>
  <si>
    <t>x</t>
  </si>
  <si>
    <t>　 　2</t>
  </si>
  <si>
    <t>　 　3</t>
  </si>
  <si>
    <t>　 　4</t>
  </si>
  <si>
    <t>　 　5</t>
  </si>
  <si>
    <t>　 　6</t>
  </si>
  <si>
    <t>　 　7</t>
  </si>
  <si>
    <t>　 　8</t>
  </si>
  <si>
    <t>　 　9</t>
  </si>
  <si>
    <t xml:space="preserve">    10</t>
  </si>
  <si>
    <t xml:space="preserve">    11</t>
  </si>
  <si>
    <t xml:space="preserve">    12</t>
  </si>
  <si>
    <t>資料:香川県政策部統計調査課</t>
  </si>
  <si>
    <t>１３－１８　常用雇用指数（香川県）</t>
  </si>
  <si>
    <t>（事業所規模30人以上）（平成17年＝100）</t>
  </si>
  <si>
    <t>Ｋ</t>
  </si>
  <si>
    <t>Ｌ</t>
  </si>
  <si>
    <t>Ｍ</t>
  </si>
  <si>
    <t>Ｎ</t>
  </si>
  <si>
    <t>Ｏ</t>
  </si>
  <si>
    <t>Ｐ</t>
  </si>
  <si>
    <t>Ｑ</t>
  </si>
  <si>
    <t>産業計
調 査</t>
  </si>
  <si>
    <t>建設業</t>
  </si>
  <si>
    <t>ガス業
電気・</t>
  </si>
  <si>
    <t>通信業
情報・</t>
  </si>
  <si>
    <t>運輸業</t>
  </si>
  <si>
    <t>小売業
卸売・</t>
  </si>
  <si>
    <t>保険業
金融・</t>
  </si>
  <si>
    <t>不動産業</t>
  </si>
  <si>
    <t>宿泊業
飲食店，</t>
  </si>
  <si>
    <t>福祉
医療，</t>
  </si>
  <si>
    <t>支援業
教育，学習</t>
  </si>
  <si>
    <t>サービス業
複合</t>
  </si>
  <si>
    <t>サービス業</t>
  </si>
  <si>
    <t xml:space="preserve">１３－１９　常用労働者の１人平均月間実労働時間数（香川県）  </t>
  </si>
  <si>
    <t>毎月勤労統計調査地方調査結果</t>
  </si>
  <si>
    <t>（事業所規模30人以上）（単位：時間）</t>
  </si>
  <si>
    <t>年　　　　　月</t>
  </si>
  <si>
    <t>調　　査　　産　　業　　計</t>
  </si>
  <si>
    <t>電気・ガス業</t>
  </si>
  <si>
    <t xml:space="preserve">情 報 通 信 業 </t>
  </si>
  <si>
    <t xml:space="preserve">運 　輸 　業 </t>
  </si>
  <si>
    <t>卸 売 ・ 小 売 業</t>
  </si>
  <si>
    <t>総　　数</t>
  </si>
  <si>
    <t>総実労働時間数</t>
  </si>
  <si>
    <t>平 成  20 年 平 均</t>
  </si>
  <si>
    <t xml:space="preserve">21 </t>
  </si>
  <si>
    <t>21 年  1 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</si>
  <si>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</si>
  <si>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</si>
  <si>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</si>
  <si>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</si>
  <si>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</si>
  <si>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</si>
  <si>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</si>
  <si>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</si>
  <si>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</si>
  <si>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</si>
  <si>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</si>
  <si>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所定内労働時間数</t>
  </si>
  <si>
    <t xml:space="preserve">金融・保険業 </t>
  </si>
  <si>
    <t xml:space="preserve">不 動 産 業 </t>
  </si>
  <si>
    <t>医療，福祉</t>
  </si>
  <si>
    <t xml:space="preserve">複合サービス業 </t>
  </si>
  <si>
    <t xml:space="preserve">サ  ー  ビ  ス  業 </t>
  </si>
  <si>
    <t>x</t>
  </si>
  <si>
    <t>資料：香川県政策部統計調査課</t>
  </si>
  <si>
    <t xml:space="preserve">・「所定内労働時間数」とは，事業所の就業規則で定められた正規の始業時刻と終業時刻との間の休憩時間を除い
</t>
  </si>
  <si>
    <t>　　・「実労働時間数」とは，調査期間中に労働者が実際に労働した時間数のことである。</t>
  </si>
  <si>
    <t>　た実際に労働した時間数のことである。</t>
  </si>
  <si>
    <t xml:space="preserve">    ・休憩時間は給与が支給されると否とにかかわらず除かれるが，運輸関係労働者等の手待時間は含まれる。
</t>
  </si>
  <si>
    <t xml:space="preserve"> </t>
  </si>
  <si>
    <t>年 　　度</t>
  </si>
  <si>
    <t>平均標準
報酬月酬（円）</t>
  </si>
  <si>
    <t>１３－８　船員保険（香川県）</t>
  </si>
  <si>
    <t>被保険
者　数</t>
  </si>
  <si>
    <t>普通保険 （疾病給付）</t>
  </si>
  <si>
    <t>金額</t>
  </si>
  <si>
    <t>…</t>
  </si>
  <si>
    <t>１３－９　一般雇用保険受給状況</t>
  </si>
  <si>
    <t>（単位：人）</t>
  </si>
  <si>
    <t>Ａ</t>
  </si>
  <si>
    <t>専門的・技術的職業従事者</t>
  </si>
  <si>
    <t>Ｂ</t>
  </si>
  <si>
    <t>管理的職業従事者</t>
  </si>
  <si>
    <t>Ｃ</t>
  </si>
  <si>
    <t>事務従事者</t>
  </si>
  <si>
    <t>Ｄ</t>
  </si>
  <si>
    <t>販売従事者</t>
  </si>
  <si>
    <t>Ｅ</t>
  </si>
  <si>
    <t>サービス職業従事者</t>
  </si>
  <si>
    <t>Ｆ</t>
  </si>
  <si>
    <t>保安職業従事者</t>
  </si>
  <si>
    <t>Ｇ</t>
  </si>
  <si>
    <t>農林漁業作業者</t>
  </si>
  <si>
    <t>Ｈ</t>
  </si>
  <si>
    <t>運輸・通信従事者</t>
  </si>
  <si>
    <t>Ｉ</t>
  </si>
  <si>
    <t>Ｊ</t>
  </si>
  <si>
    <t>分類不能の職業</t>
  </si>
  <si>
    <t>Ｋ</t>
  </si>
  <si>
    <t>Ｌ</t>
  </si>
  <si>
    <t>Ｍ</t>
  </si>
  <si>
    <t>Ｎ</t>
  </si>
  <si>
    <t>Ｏ</t>
  </si>
  <si>
    <t>Ｐ</t>
  </si>
  <si>
    <t>Ｑ</t>
  </si>
  <si>
    <t>Ｒ</t>
  </si>
  <si>
    <t>Ｓ</t>
  </si>
  <si>
    <t>農 業</t>
  </si>
  <si>
    <t>林 業</t>
  </si>
  <si>
    <t>漁 業</t>
  </si>
  <si>
    <t>鉱 業</t>
  </si>
  <si>
    <t xml:space="preserve">情報
通信業    </t>
  </si>
  <si>
    <t>運輸業</t>
  </si>
  <si>
    <t>卸売・
小売業</t>
  </si>
  <si>
    <t>不動
産業</t>
  </si>
  <si>
    <t>飲食店，宿泊業</t>
  </si>
  <si>
    <t>医療，
福祉</t>
  </si>
  <si>
    <t>教育，学習支援業</t>
  </si>
  <si>
    <t>複合
ｻｰﾋﾞｽ
事業</t>
  </si>
  <si>
    <t>ｻｰﾋﾞｽ業（他に分類されないもの）</t>
  </si>
  <si>
    <t>専門的・技術的
職業従事者</t>
  </si>
  <si>
    <t>　　・療養の給付費については，3月～2月ベースになっているため，平成22年2月診療分まで計上している。</t>
  </si>
  <si>
    <t>　　　ただし，食事療養費については3月診療分まで計上している。</t>
  </si>
  <si>
    <t>　 　2</t>
  </si>
  <si>
    <t xml:space="preserve">    10</t>
  </si>
  <si>
    <t>建 　設 　業</t>
  </si>
  <si>
    <t>製 　造 　業</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</si>
</sst>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平成 &quot;#&quot; 年度&quot;"/>
    <numFmt numFmtId="178" formatCode="&quot;平成&quot;#&quot;年3月卒業&quot;"/>
    <numFmt numFmtId="179" formatCode="&quot; 　 &quot;#"/>
    <numFmt numFmtId="180" formatCode="#&quot;年 4月&quot;"/>
    <numFmt numFmtId="181" formatCode="#&quot;年 1月&quot;"/>
    <numFmt numFmtId="182" formatCode="\ ###,###,##0;&quot;-&quot;###,###,##0"/>
    <numFmt numFmtId="183" formatCode="###,###,##0;&quot;-&quot;##,###,##0"/>
    <numFmt numFmtId="184" formatCode="#,###,##0;&quot; -&quot;###,##0"/>
    <numFmt numFmtId="185" formatCode="#,###,###,##0;&quot; -&quot;###,###,##0"/>
    <numFmt numFmtId="186" formatCode="##,###,##0;&quot;-&quot;#,###,##0"/>
    <numFmt numFmtId="187" formatCode="##0.0;&quot;-&quot;#0.0"/>
    <numFmt numFmtId="188" formatCode="#,##0.0"/>
    <numFmt numFmtId="189" formatCode="\ ###,##0;&quot;-&quot;###,##0"/>
    <numFmt numFmtId="190" formatCode="#&quot;年&quot;"/>
    <numFmt numFmtId="191" formatCode="&quot;平成&quot;#&quot;年&quot;"/>
    <numFmt numFmtId="192" formatCode="0.0;&quot;△ &quot;0.0"/>
    <numFmt numFmtId="193" formatCode="\ #"/>
    <numFmt numFmtId="194" formatCode="0.0_ "/>
    <numFmt numFmtId="195" formatCode="#&quot;年1月&quot;"/>
    <numFmt numFmtId="196" formatCode="0.0"/>
  </numFmts>
  <fonts count="67">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4"/>
      <name val="ＭＳ ゴシック"/>
      <family val="3"/>
    </font>
    <font>
      <sz val="11"/>
      <name val="ＭＳ ゴシック"/>
      <family val="3"/>
    </font>
    <font>
      <sz val="6"/>
      <name val="明朝"/>
      <family val="1"/>
    </font>
    <font>
      <sz val="11"/>
      <name val="ＭＳ 明朝"/>
      <family val="1"/>
    </font>
    <font>
      <b/>
      <sz val="11"/>
      <name val="ＭＳ ゴシック"/>
      <family val="3"/>
    </font>
    <font>
      <sz val="18"/>
      <name val="ＭＳ ゴシック"/>
      <family val="3"/>
    </font>
    <font>
      <sz val="10"/>
      <name val="ＭＳ 明朝"/>
      <family val="1"/>
    </font>
    <font>
      <b/>
      <sz val="10"/>
      <name val="ＭＳ ゴシック"/>
      <family val="3"/>
    </font>
    <font>
      <sz val="10"/>
      <name val="ＭＳ ゴシック"/>
      <family val="3"/>
    </font>
    <font>
      <b/>
      <sz val="11"/>
      <name val="ＭＳ 明朝"/>
      <family val="1"/>
    </font>
    <font>
      <sz val="10"/>
      <name val="明朝"/>
      <family val="1"/>
    </font>
    <font>
      <sz val="11"/>
      <name val="ＭＳ Ｐ明朝"/>
      <family val="1"/>
    </font>
    <font>
      <b/>
      <sz val="11"/>
      <name val="ＭＳ Ｐゴシック"/>
      <family val="3"/>
    </font>
    <font>
      <sz val="11"/>
      <name val="ＭＳ Ｐゴシック"/>
      <family val="3"/>
    </font>
    <font>
      <sz val="14"/>
      <name val="ＭＳ 明朝"/>
      <family val="1"/>
    </font>
    <font>
      <b/>
      <sz val="10.5"/>
      <color indexed="8"/>
      <name val="ＭＳ ゴシック"/>
      <family val="3"/>
    </font>
    <font>
      <sz val="11"/>
      <color indexed="8"/>
      <name val="ＭＳ 明朝"/>
      <family val="1"/>
    </font>
    <font>
      <sz val="11"/>
      <name val="MS UI Gothic"/>
      <family val="3"/>
    </font>
    <font>
      <b/>
      <sz val="11"/>
      <color indexed="8"/>
      <name val="ＭＳ ゴシック"/>
      <family val="3"/>
    </font>
    <font>
      <sz val="9"/>
      <color indexed="8"/>
      <name val="ＭＳ ゴシック"/>
      <family val="3"/>
    </font>
    <font>
      <sz val="12"/>
      <name val="ＭＳ ゴシック"/>
      <family val="3"/>
    </font>
    <font>
      <b/>
      <sz val="11"/>
      <name val="明朝"/>
      <family val="1"/>
    </font>
    <font>
      <b/>
      <sz val="9"/>
      <name val="ＭＳ Ｐゴシック"/>
      <family val="3"/>
    </font>
    <font>
      <sz val="9"/>
      <name val="ＭＳ Ｐゴシック"/>
      <family val="3"/>
    </font>
    <font>
      <sz val="11"/>
      <color indexed="10"/>
      <name val="ＭＳ ゴシック"/>
      <family val="3"/>
    </font>
    <font>
      <sz val="20"/>
      <name val="ＭＳ Ｐゴシック"/>
      <family val="3"/>
    </font>
    <font>
      <b/>
      <sz val="10"/>
      <name val="ＭＳ 明朝"/>
      <family val="1"/>
    </font>
    <font>
      <sz val="12"/>
      <name val="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bottom/>
    </border>
    <border>
      <left style="thin"/>
      <right/>
      <top/>
      <bottom/>
    </border>
    <border>
      <left/>
      <right style="thin"/>
      <top/>
      <bottom style="medium"/>
    </border>
    <border>
      <left style="thin"/>
      <right/>
      <top/>
      <bottom style="medium"/>
    </border>
    <border>
      <left/>
      <right/>
      <top style="medium"/>
      <bottom/>
    </border>
    <border>
      <left style="thin"/>
      <right style="thin"/>
      <top style="medium"/>
      <bottom/>
    </border>
    <border>
      <left style="thin"/>
      <right style="thin"/>
      <top/>
      <bottom style="thin"/>
    </border>
    <border>
      <left/>
      <right/>
      <top style="thin"/>
      <bottom/>
    </border>
    <border>
      <left style="thin"/>
      <right/>
      <top style="medium"/>
      <bottom style="thin"/>
    </border>
    <border>
      <left/>
      <right/>
      <top style="medium"/>
      <bottom style="thin"/>
    </border>
    <border>
      <left style="thin"/>
      <right style="thin"/>
      <top style="medium"/>
      <bottom style="thin"/>
    </border>
    <border>
      <left style="thin"/>
      <right/>
      <top style="thin"/>
      <bottom/>
    </border>
    <border>
      <left/>
      <right style="thin"/>
      <top style="medium"/>
      <bottom/>
    </border>
    <border>
      <left style="thin"/>
      <right style="thin"/>
      <top/>
      <bottom/>
    </border>
    <border>
      <left style="thin"/>
      <right/>
      <top style="medium"/>
      <bottom/>
    </border>
    <border>
      <left/>
      <right style="thin"/>
      <top/>
      <bottom style="thin"/>
    </border>
    <border>
      <left style="thin"/>
      <right/>
      <top/>
      <bottom style="thin"/>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right style="thin"/>
      <top style="medium"/>
      <bottom style="thin"/>
    </border>
    <border>
      <left style="thin"/>
      <right style="thin"/>
      <top/>
      <bottom style="thin">
        <color indexed="8"/>
      </bottom>
    </border>
    <border>
      <left style="thin"/>
      <right/>
      <top/>
      <bottom style="thin">
        <color indexed="8"/>
      </bottom>
    </border>
    <border>
      <left/>
      <right style="thin"/>
      <top/>
      <bottom style="thin">
        <color indexed="8"/>
      </botto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9" fillId="0" borderId="0" applyFont="0" applyFill="0" applyBorder="0" applyAlignment="0" applyProtection="0"/>
    <xf numFmtId="38"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19" fillId="0" borderId="0">
      <alignment/>
      <protection/>
    </xf>
    <xf numFmtId="0" fontId="20" fillId="0" borderId="0">
      <alignment/>
      <protection/>
    </xf>
    <xf numFmtId="0" fontId="65" fillId="32" borderId="0" applyNumberFormat="0" applyBorder="0" applyAlignment="0" applyProtection="0"/>
  </cellStyleXfs>
  <cellXfs count="765">
    <xf numFmtId="0" fontId="0" fillId="0" borderId="0" xfId="0" applyFont="1" applyAlignment="1">
      <alignment vertical="center"/>
    </xf>
    <xf numFmtId="0" fontId="4" fillId="0" borderId="0" xfId="66" applyFont="1">
      <alignment/>
      <protection/>
    </xf>
    <xf numFmtId="0" fontId="6" fillId="0" borderId="0" xfId="66" applyFont="1" applyAlignment="1">
      <alignment horizontal="center"/>
      <protection/>
    </xf>
    <xf numFmtId="0" fontId="7" fillId="0" borderId="0" xfId="66" applyFont="1">
      <alignment/>
      <protection/>
    </xf>
    <xf numFmtId="0" fontId="7" fillId="0" borderId="10" xfId="66" applyFont="1" applyBorder="1">
      <alignment/>
      <protection/>
    </xf>
    <xf numFmtId="0" fontId="7" fillId="0" borderId="10" xfId="66" applyFont="1" applyBorder="1" applyAlignment="1">
      <alignment horizontal="right"/>
      <protection/>
    </xf>
    <xf numFmtId="0" fontId="7" fillId="0" borderId="0" xfId="66" applyFont="1" applyAlignment="1">
      <alignment vertical="center"/>
      <protection/>
    </xf>
    <xf numFmtId="0" fontId="7" fillId="0" borderId="11" xfId="66" applyFont="1" applyFill="1" applyBorder="1" applyAlignment="1">
      <alignment horizontal="center" vertical="center"/>
      <protection/>
    </xf>
    <xf numFmtId="176" fontId="7" fillId="0" borderId="12" xfId="65" applyNumberFormat="1" applyFont="1" applyBorder="1" applyAlignment="1">
      <alignment horizontal="center" vertical="center"/>
      <protection/>
    </xf>
    <xf numFmtId="38" fontId="9" fillId="0" borderId="13" xfId="66" applyNumberFormat="1" applyFont="1" applyFill="1" applyBorder="1" applyAlignment="1" applyProtection="1">
      <alignment vertical="center"/>
      <protection locked="0"/>
    </xf>
    <xf numFmtId="38" fontId="9" fillId="0" borderId="0" xfId="66" applyNumberFormat="1" applyFont="1" applyFill="1" applyAlignment="1" applyProtection="1">
      <alignment vertical="center"/>
      <protection locked="0"/>
    </xf>
    <xf numFmtId="3" fontId="9" fillId="0" borderId="0" xfId="66" applyNumberFormat="1" applyFont="1" applyFill="1" applyAlignment="1" applyProtection="1">
      <alignment vertical="center"/>
      <protection locked="0"/>
    </xf>
    <xf numFmtId="0" fontId="9" fillId="0" borderId="0" xfId="66" applyFont="1" applyAlignment="1">
      <alignment vertical="center"/>
      <protection/>
    </xf>
    <xf numFmtId="0" fontId="9" fillId="0" borderId="0" xfId="66" applyFont="1">
      <alignment/>
      <protection/>
    </xf>
    <xf numFmtId="0" fontId="7" fillId="0" borderId="12" xfId="65" applyNumberFormat="1" applyFont="1" applyBorder="1" applyAlignment="1" quotePrefix="1">
      <alignment horizontal="center" vertical="center"/>
      <protection/>
    </xf>
    <xf numFmtId="38" fontId="9" fillId="0" borderId="0" xfId="66" applyNumberFormat="1" applyFont="1" applyFill="1" applyBorder="1" applyAlignment="1" applyProtection="1">
      <alignment vertical="center"/>
      <protection locked="0"/>
    </xf>
    <xf numFmtId="3" fontId="9" fillId="0" borderId="0" xfId="66" applyNumberFormat="1" applyFont="1" applyFill="1" applyBorder="1" applyAlignment="1" applyProtection="1">
      <alignment vertical="center"/>
      <protection locked="0"/>
    </xf>
    <xf numFmtId="0" fontId="9" fillId="0" borderId="0" xfId="66" applyFont="1" applyBorder="1" applyAlignment="1">
      <alignment vertical="center"/>
      <protection/>
    </xf>
    <xf numFmtId="0" fontId="9" fillId="0" borderId="0" xfId="66" applyFont="1" applyBorder="1">
      <alignment/>
      <protection/>
    </xf>
    <xf numFmtId="0" fontId="10" fillId="0" borderId="14" xfId="65" applyNumberFormat="1" applyFont="1" applyBorder="1" applyAlignment="1" quotePrefix="1">
      <alignment horizontal="center" vertical="center"/>
      <protection/>
    </xf>
    <xf numFmtId="38" fontId="10" fillId="0" borderId="15" xfId="50" applyFont="1" applyFill="1" applyBorder="1" applyAlignment="1" applyProtection="1">
      <alignment vertical="center"/>
      <protection locked="0"/>
    </xf>
    <xf numFmtId="3" fontId="10" fillId="0" borderId="10" xfId="66" applyNumberFormat="1" applyFont="1" applyFill="1" applyBorder="1" applyAlignment="1" applyProtection="1">
      <alignment vertical="center"/>
      <protection locked="0"/>
    </xf>
    <xf numFmtId="0" fontId="10" fillId="0" borderId="0" xfId="66" applyFont="1" applyAlignment="1">
      <alignment vertical="center"/>
      <protection/>
    </xf>
    <xf numFmtId="0" fontId="10" fillId="0" borderId="0" xfId="66" applyFont="1">
      <alignment/>
      <protection/>
    </xf>
    <xf numFmtId="0" fontId="7" fillId="0" borderId="0" xfId="66" applyFont="1" applyFill="1">
      <alignment/>
      <protection/>
    </xf>
    <xf numFmtId="0" fontId="9" fillId="0" borderId="0" xfId="66" applyFont="1" applyFill="1">
      <alignment/>
      <protection/>
    </xf>
    <xf numFmtId="0" fontId="10" fillId="0" borderId="0" xfId="66" applyFont="1" applyFill="1" applyBorder="1">
      <alignment/>
      <protection/>
    </xf>
    <xf numFmtId="0" fontId="10" fillId="0" borderId="0" xfId="66" applyFont="1" applyBorder="1">
      <alignment/>
      <protection/>
    </xf>
    <xf numFmtId="0" fontId="7" fillId="0" borderId="0" xfId="66" applyFont="1" applyFill="1" applyBorder="1" applyAlignment="1">
      <alignment horizontal="center" vertical="center"/>
      <protection/>
    </xf>
    <xf numFmtId="0" fontId="7" fillId="0" borderId="0" xfId="66" applyFont="1" applyBorder="1" applyAlignment="1">
      <alignment horizontal="center" vertical="center"/>
      <protection/>
    </xf>
    <xf numFmtId="0" fontId="7" fillId="0" borderId="0" xfId="66" applyFont="1" applyFill="1" applyBorder="1">
      <alignment/>
      <protection/>
    </xf>
    <xf numFmtId="0" fontId="7" fillId="0" borderId="0" xfId="66" applyFont="1" applyBorder="1">
      <alignment/>
      <protection/>
    </xf>
    <xf numFmtId="0" fontId="9" fillId="0" borderId="0" xfId="66" applyFont="1" applyFill="1" applyBorder="1">
      <alignment/>
      <protection/>
    </xf>
    <xf numFmtId="0" fontId="7" fillId="0" borderId="16" xfId="66" applyFont="1" applyBorder="1" applyAlignment="1">
      <alignment vertical="center"/>
      <protection/>
    </xf>
    <xf numFmtId="0" fontId="7" fillId="0" borderId="0" xfId="66" applyFont="1" applyBorder="1" applyAlignment="1">
      <alignment vertical="center"/>
      <protection/>
    </xf>
    <xf numFmtId="0" fontId="7" fillId="0" borderId="0" xfId="66" applyFont="1" applyAlignment="1">
      <alignment/>
      <protection/>
    </xf>
    <xf numFmtId="38" fontId="7" fillId="0" borderId="0" xfId="66" applyNumberFormat="1" applyFont="1">
      <alignment/>
      <protection/>
    </xf>
    <xf numFmtId="0" fontId="7" fillId="0" borderId="11" xfId="66" applyFont="1" applyBorder="1" applyAlignment="1">
      <alignment horizontal="center" vertical="center"/>
      <protection/>
    </xf>
    <xf numFmtId="38" fontId="9" fillId="0" borderId="13" xfId="66" applyNumberFormat="1" applyFont="1" applyBorder="1" applyAlignment="1" applyProtection="1">
      <alignment vertical="center"/>
      <protection locked="0"/>
    </xf>
    <xf numFmtId="38" fontId="10" fillId="0" borderId="15" xfId="50" applyFont="1" applyFill="1" applyBorder="1" applyAlignment="1" applyProtection="1">
      <alignment horizontal="right" vertical="center"/>
      <protection locked="0"/>
    </xf>
    <xf numFmtId="0" fontId="11" fillId="0" borderId="0" xfId="66" applyFont="1" applyAlignment="1">
      <alignment horizontal="center"/>
      <protection/>
    </xf>
    <xf numFmtId="0" fontId="7" fillId="0" borderId="17" xfId="66" applyFont="1" applyBorder="1" applyAlignment="1">
      <alignment horizontal="center" vertical="center"/>
      <protection/>
    </xf>
    <xf numFmtId="0" fontId="7" fillId="0" borderId="18" xfId="66" applyFont="1" applyBorder="1" applyAlignment="1">
      <alignment horizontal="center" vertical="center"/>
      <protection/>
    </xf>
    <xf numFmtId="0" fontId="7" fillId="0" borderId="19" xfId="66" applyFont="1" applyBorder="1" applyAlignment="1">
      <alignment horizontal="center" vertical="center"/>
      <protection/>
    </xf>
    <xf numFmtId="3" fontId="7" fillId="0" borderId="13" xfId="66" applyNumberFormat="1" applyFont="1" applyBorder="1" applyAlignment="1">
      <alignment vertical="center"/>
      <protection/>
    </xf>
    <xf numFmtId="3" fontId="7" fillId="0" borderId="0" xfId="66" applyNumberFormat="1" applyFont="1" applyBorder="1" applyAlignment="1">
      <alignment vertical="center"/>
      <protection/>
    </xf>
    <xf numFmtId="177" fontId="7" fillId="0" borderId="12" xfId="65" applyNumberFormat="1" applyFont="1" applyBorder="1" applyAlignment="1">
      <alignment horizontal="center" vertical="center"/>
      <protection/>
    </xf>
    <xf numFmtId="38" fontId="9" fillId="0" borderId="13" xfId="66" applyNumberFormat="1" applyFont="1" applyBorder="1" applyAlignment="1">
      <alignment vertical="center"/>
      <protection/>
    </xf>
    <xf numFmtId="38" fontId="9" fillId="0" borderId="0" xfId="66" applyNumberFormat="1" applyFont="1" applyAlignment="1">
      <alignment vertical="center"/>
      <protection/>
    </xf>
    <xf numFmtId="0" fontId="12" fillId="0" borderId="0" xfId="66" applyFont="1">
      <alignment/>
      <protection/>
    </xf>
    <xf numFmtId="0" fontId="10" fillId="0" borderId="12" xfId="65" applyNumberFormat="1" applyFont="1" applyBorder="1" applyAlignment="1" quotePrefix="1">
      <alignment horizontal="center" vertical="center"/>
      <protection/>
    </xf>
    <xf numFmtId="38" fontId="10" fillId="0" borderId="13" xfId="50" applyFont="1" applyBorder="1" applyAlignment="1">
      <alignment vertical="center"/>
    </xf>
    <xf numFmtId="38" fontId="10" fillId="0" borderId="0" xfId="50" applyFont="1" applyBorder="1" applyAlignment="1">
      <alignment vertical="center"/>
    </xf>
    <xf numFmtId="0" fontId="13" fillId="0" borderId="0" xfId="66" applyFont="1">
      <alignment/>
      <protection/>
    </xf>
    <xf numFmtId="0" fontId="3" fillId="0" borderId="13" xfId="66" applyFont="1" applyBorder="1" applyAlignment="1">
      <alignment vertical="center"/>
      <protection/>
    </xf>
    <xf numFmtId="0" fontId="3" fillId="0" borderId="0" xfId="66" applyFont="1" applyBorder="1" applyAlignment="1">
      <alignment vertical="center"/>
      <protection/>
    </xf>
    <xf numFmtId="0" fontId="7" fillId="0" borderId="12" xfId="66" applyFont="1" applyBorder="1" applyAlignment="1">
      <alignment horizontal="left" vertical="center" indent="1"/>
      <protection/>
    </xf>
    <xf numFmtId="0" fontId="14" fillId="0" borderId="0" xfId="66" applyFont="1">
      <alignment/>
      <protection/>
    </xf>
    <xf numFmtId="38" fontId="10" fillId="0" borderId="13" xfId="50" applyFont="1" applyFill="1" applyBorder="1" applyAlignment="1">
      <alignment vertical="center"/>
    </xf>
    <xf numFmtId="38" fontId="10" fillId="0" borderId="0" xfId="50" applyFont="1" applyFill="1" applyBorder="1" applyAlignment="1">
      <alignment vertical="center"/>
    </xf>
    <xf numFmtId="0" fontId="13" fillId="0" borderId="0" xfId="66" applyFont="1" applyFill="1">
      <alignment/>
      <protection/>
    </xf>
    <xf numFmtId="0" fontId="3" fillId="0" borderId="13" xfId="66" applyFont="1" applyFill="1" applyBorder="1" applyAlignment="1">
      <alignment vertical="center"/>
      <protection/>
    </xf>
    <xf numFmtId="0" fontId="3" fillId="0" borderId="0" xfId="66" applyFont="1" applyFill="1" applyBorder="1" applyAlignment="1">
      <alignment vertical="center"/>
      <protection/>
    </xf>
    <xf numFmtId="38" fontId="9" fillId="0" borderId="13" xfId="66" applyNumberFormat="1" applyFont="1" applyFill="1" applyBorder="1" applyAlignment="1">
      <alignment vertical="center"/>
      <protection/>
    </xf>
    <xf numFmtId="38" fontId="9" fillId="0" borderId="0" xfId="66" applyNumberFormat="1" applyFont="1" applyFill="1" applyAlignment="1">
      <alignment vertical="center"/>
      <protection/>
    </xf>
    <xf numFmtId="0" fontId="14" fillId="0" borderId="0" xfId="66" applyFont="1" applyFill="1">
      <alignment/>
      <protection/>
    </xf>
    <xf numFmtId="0" fontId="13" fillId="0" borderId="14" xfId="66" applyFont="1" applyBorder="1" applyAlignment="1" quotePrefix="1">
      <alignment horizontal="center" vertical="center"/>
      <protection/>
    </xf>
    <xf numFmtId="38" fontId="13" fillId="0" borderId="10" xfId="50" applyFont="1" applyBorder="1" applyAlignment="1">
      <alignment vertical="center"/>
    </xf>
    <xf numFmtId="3" fontId="7" fillId="0" borderId="16" xfId="66" applyNumberFormat="1" applyFont="1" applyBorder="1" applyAlignment="1">
      <alignment vertical="center"/>
      <protection/>
    </xf>
    <xf numFmtId="0" fontId="7" fillId="0" borderId="0" xfId="66" applyFont="1" applyFill="1" applyBorder="1" applyAlignment="1">
      <alignment vertical="center"/>
      <protection/>
    </xf>
    <xf numFmtId="38" fontId="7" fillId="0" borderId="0" xfId="66" applyNumberFormat="1" applyFont="1" applyFill="1" applyBorder="1" applyAlignment="1">
      <alignment vertical="center"/>
      <protection/>
    </xf>
    <xf numFmtId="0" fontId="7" fillId="0" borderId="20" xfId="66" applyFont="1" applyBorder="1" applyAlignment="1">
      <alignment vertical="center"/>
      <protection/>
    </xf>
    <xf numFmtId="0" fontId="7" fillId="0" borderId="21" xfId="66" applyFont="1" applyBorder="1" applyAlignment="1">
      <alignment vertical="center"/>
      <protection/>
    </xf>
    <xf numFmtId="0" fontId="9" fillId="0" borderId="0" xfId="66" applyFont="1" applyAlignment="1">
      <alignment horizontal="right" vertical="center"/>
      <protection/>
    </xf>
    <xf numFmtId="38" fontId="9" fillId="0" borderId="0" xfId="66" applyNumberFormat="1" applyFont="1" applyBorder="1" applyAlignment="1">
      <alignment vertical="center"/>
      <protection/>
    </xf>
    <xf numFmtId="0" fontId="9" fillId="0" borderId="0" xfId="66" applyFont="1" applyBorder="1" applyAlignment="1">
      <alignment horizontal="right" vertical="center"/>
      <protection/>
    </xf>
    <xf numFmtId="38" fontId="10" fillId="0" borderId="15" xfId="50" applyFont="1" applyFill="1" applyBorder="1" applyAlignment="1">
      <alignment vertical="center"/>
    </xf>
    <xf numFmtId="38" fontId="10" fillId="0" borderId="10" xfId="50" applyFont="1" applyFill="1" applyBorder="1" applyAlignment="1">
      <alignment vertical="center"/>
    </xf>
    <xf numFmtId="0" fontId="15" fillId="0" borderId="0" xfId="66" applyFont="1" applyBorder="1" applyAlignment="1">
      <alignment horizontal="right" vertical="center"/>
      <protection/>
    </xf>
    <xf numFmtId="0" fontId="10" fillId="0" borderId="0" xfId="66" applyFont="1" applyFill="1">
      <alignment/>
      <protection/>
    </xf>
    <xf numFmtId="41" fontId="9" fillId="0" borderId="13" xfId="66" applyNumberFormat="1" applyFont="1" applyBorder="1" applyAlignment="1">
      <alignment vertical="center"/>
      <protection/>
    </xf>
    <xf numFmtId="41" fontId="9" fillId="0" borderId="0" xfId="66" applyNumberFormat="1" applyFont="1" applyAlignment="1">
      <alignment vertical="center"/>
      <protection/>
    </xf>
    <xf numFmtId="41" fontId="9" fillId="0" borderId="0" xfId="66" applyNumberFormat="1" applyFont="1" applyAlignment="1">
      <alignment horizontal="right" vertical="center"/>
      <protection/>
    </xf>
    <xf numFmtId="179" fontId="7" fillId="0" borderId="0" xfId="66" applyNumberFormat="1" applyFont="1" applyBorder="1" applyAlignment="1" quotePrefix="1">
      <alignment horizontal="center" vertical="center"/>
      <protection/>
    </xf>
    <xf numFmtId="179" fontId="10" fillId="0" borderId="0" xfId="66" applyNumberFormat="1" applyFont="1" applyBorder="1" applyAlignment="1" quotePrefix="1">
      <alignment horizontal="center" vertical="center"/>
      <protection/>
    </xf>
    <xf numFmtId="0" fontId="10" fillId="0" borderId="0" xfId="66" applyFont="1" applyFill="1" applyBorder="1" applyAlignment="1">
      <alignment vertical="center"/>
      <protection/>
    </xf>
    <xf numFmtId="41" fontId="10" fillId="0" borderId="13" xfId="66" applyNumberFormat="1" applyFont="1" applyFill="1" applyBorder="1" applyAlignment="1">
      <alignment vertical="center"/>
      <protection/>
    </xf>
    <xf numFmtId="41" fontId="10" fillId="0" borderId="0" xfId="66" applyNumberFormat="1" applyFont="1" applyFill="1" applyBorder="1" applyAlignment="1">
      <alignment vertical="center"/>
      <protection/>
    </xf>
    <xf numFmtId="41" fontId="10" fillId="0" borderId="0" xfId="66" applyNumberFormat="1" applyFont="1" applyFill="1" applyBorder="1" applyAlignment="1" quotePrefix="1">
      <alignment horizontal="right" vertical="center"/>
      <protection/>
    </xf>
    <xf numFmtId="41" fontId="15" fillId="0" borderId="0" xfId="66" applyNumberFormat="1" applyFont="1" applyBorder="1" applyAlignment="1">
      <alignment horizontal="right" vertical="center"/>
      <protection/>
    </xf>
    <xf numFmtId="0" fontId="10" fillId="0" borderId="10" xfId="66" applyFont="1" applyFill="1" applyBorder="1" applyAlignment="1" quotePrefix="1">
      <alignment horizontal="center" vertical="center"/>
      <protection/>
    </xf>
    <xf numFmtId="0" fontId="10" fillId="0" borderId="10" xfId="66" applyFont="1" applyFill="1" applyBorder="1" applyAlignment="1">
      <alignment vertical="center"/>
      <protection/>
    </xf>
    <xf numFmtId="38" fontId="7" fillId="0" borderId="10" xfId="50" applyFont="1" applyFill="1" applyBorder="1" applyAlignment="1">
      <alignment horizontal="right" vertical="center"/>
    </xf>
    <xf numFmtId="0" fontId="7" fillId="0" borderId="10" xfId="66" applyFont="1" applyFill="1" applyBorder="1">
      <alignment/>
      <protection/>
    </xf>
    <xf numFmtId="41" fontId="15" fillId="0" borderId="0" xfId="66" applyNumberFormat="1" applyFont="1" applyAlignment="1">
      <alignment horizontal="right" vertical="center"/>
      <protection/>
    </xf>
    <xf numFmtId="0" fontId="10" fillId="0" borderId="0" xfId="66" applyFont="1" applyFill="1" applyBorder="1" applyAlignment="1" quotePrefix="1">
      <alignment horizontal="center" vertical="center"/>
      <protection/>
    </xf>
    <xf numFmtId="38" fontId="10" fillId="0" borderId="15" xfId="50" applyFont="1" applyBorder="1" applyAlignment="1">
      <alignment vertical="center"/>
    </xf>
    <xf numFmtId="38" fontId="10" fillId="0" borderId="10" xfId="50" applyFont="1" applyBorder="1" applyAlignment="1">
      <alignment vertical="center"/>
    </xf>
    <xf numFmtId="38" fontId="7" fillId="0" borderId="0" xfId="50" applyFont="1" applyBorder="1" applyAlignment="1">
      <alignment horizontal="right" vertical="center"/>
    </xf>
    <xf numFmtId="0" fontId="7" fillId="0" borderId="0" xfId="66" applyFont="1" applyFill="1" applyBorder="1" applyAlignment="1">
      <alignment vertical="top"/>
      <protection/>
    </xf>
    <xf numFmtId="38" fontId="7" fillId="0" borderId="0" xfId="66" applyNumberFormat="1" applyFont="1" applyFill="1" applyBorder="1" applyAlignment="1">
      <alignment vertical="top"/>
      <protection/>
    </xf>
    <xf numFmtId="0" fontId="7" fillId="0" borderId="0" xfId="66" applyFont="1" applyFill="1" applyAlignment="1">
      <alignment vertical="top"/>
      <protection/>
    </xf>
    <xf numFmtId="0" fontId="7" fillId="0" borderId="10" xfId="66" applyFont="1" applyFill="1" applyBorder="1" applyAlignment="1">
      <alignment horizontal="right"/>
      <protection/>
    </xf>
    <xf numFmtId="0" fontId="7" fillId="0" borderId="22" xfId="66" applyFont="1" applyFill="1" applyBorder="1" applyAlignment="1">
      <alignment horizontal="center" vertical="center"/>
      <protection/>
    </xf>
    <xf numFmtId="3" fontId="7" fillId="0" borderId="23" xfId="66" applyNumberFormat="1" applyFont="1" applyFill="1" applyBorder="1" applyAlignment="1">
      <alignment horizontal="center" vertical="center"/>
      <protection/>
    </xf>
    <xf numFmtId="0" fontId="7" fillId="0" borderId="12" xfId="66" applyFont="1" applyFill="1" applyBorder="1" applyAlignment="1">
      <alignment vertical="center"/>
      <protection/>
    </xf>
    <xf numFmtId="3" fontId="9" fillId="0" borderId="13" xfId="66" applyNumberFormat="1" applyFont="1" applyFill="1" applyBorder="1" applyAlignment="1">
      <alignment vertical="center"/>
      <protection/>
    </xf>
    <xf numFmtId="3" fontId="9" fillId="0" borderId="0" xfId="66" applyNumberFormat="1" applyFont="1" applyFill="1" applyBorder="1" applyAlignment="1">
      <alignment vertical="center"/>
      <protection/>
    </xf>
    <xf numFmtId="38" fontId="10" fillId="0" borderId="13" xfId="50" applyFont="1" applyFill="1" applyBorder="1" applyAlignment="1" applyProtection="1">
      <alignment vertical="center"/>
      <protection locked="0"/>
    </xf>
    <xf numFmtId="38" fontId="10" fillId="0" borderId="0" xfId="50" applyFont="1" applyFill="1" applyBorder="1" applyAlignment="1" applyProtection="1">
      <alignment vertical="center"/>
      <protection locked="0"/>
    </xf>
    <xf numFmtId="0" fontId="7" fillId="0" borderId="12" xfId="66" applyFont="1" applyFill="1" applyBorder="1" applyAlignment="1">
      <alignment horizontal="left" vertical="center"/>
      <protection/>
    </xf>
    <xf numFmtId="38" fontId="9" fillId="0" borderId="13" xfId="50" applyFont="1" applyFill="1" applyBorder="1" applyAlignment="1">
      <alignment vertical="center"/>
    </xf>
    <xf numFmtId="38" fontId="9" fillId="0" borderId="0" xfId="50" applyFont="1" applyFill="1" applyBorder="1" applyAlignment="1">
      <alignment vertical="center"/>
    </xf>
    <xf numFmtId="38" fontId="9" fillId="0" borderId="0" xfId="66" applyNumberFormat="1" applyFont="1" applyFill="1" applyAlignment="1" applyProtection="1">
      <alignment horizontal="right" vertical="center"/>
      <protection locked="0"/>
    </xf>
    <xf numFmtId="0" fontId="16" fillId="0" borderId="0" xfId="66" applyFont="1">
      <alignment/>
      <protection/>
    </xf>
    <xf numFmtId="38" fontId="10" fillId="0" borderId="0" xfId="50" applyFont="1" applyFill="1" applyBorder="1" applyAlignment="1" applyProtection="1">
      <alignment horizontal="right" vertical="center"/>
      <protection locked="0"/>
    </xf>
    <xf numFmtId="0" fontId="9" fillId="0" borderId="13" xfId="66" applyFont="1" applyFill="1" applyBorder="1" applyAlignment="1">
      <alignment vertical="center"/>
      <protection/>
    </xf>
    <xf numFmtId="0" fontId="9" fillId="0" borderId="0" xfId="66" applyFont="1" applyFill="1" applyAlignment="1">
      <alignment vertical="center"/>
      <protection/>
    </xf>
    <xf numFmtId="3" fontId="9" fillId="0" borderId="0" xfId="66" applyNumberFormat="1" applyFont="1" applyFill="1" applyAlignment="1">
      <alignment vertical="center"/>
      <protection/>
    </xf>
    <xf numFmtId="0" fontId="7" fillId="0" borderId="10" xfId="66" applyFont="1" applyBorder="1" applyAlignment="1">
      <alignment/>
      <protection/>
    </xf>
    <xf numFmtId="0" fontId="14" fillId="0" borderId="24" xfId="66" applyFont="1" applyBorder="1" applyAlignment="1">
      <alignment vertical="center"/>
      <protection/>
    </xf>
    <xf numFmtId="0" fontId="14" fillId="0" borderId="17" xfId="66" applyFont="1" applyFill="1" applyBorder="1" applyAlignment="1">
      <alignment vertical="center"/>
      <protection/>
    </xf>
    <xf numFmtId="0" fontId="14" fillId="0" borderId="25" xfId="66" applyFont="1" applyFill="1" applyBorder="1" applyAlignment="1">
      <alignment vertical="center"/>
      <protection/>
    </xf>
    <xf numFmtId="0" fontId="14" fillId="0" borderId="26" xfId="66" applyFont="1" applyFill="1" applyBorder="1" applyAlignment="1">
      <alignment vertical="center"/>
      <protection/>
    </xf>
    <xf numFmtId="0" fontId="14" fillId="0" borderId="12" xfId="66" applyFont="1" applyBorder="1" applyAlignment="1">
      <alignment horizontal="center" vertical="center"/>
      <protection/>
    </xf>
    <xf numFmtId="0" fontId="14" fillId="0" borderId="25" xfId="66" applyFont="1" applyFill="1" applyBorder="1" applyAlignment="1">
      <alignment horizontal="center" vertical="center"/>
      <protection/>
    </xf>
    <xf numFmtId="0" fontId="14" fillId="0" borderId="13" xfId="66" applyFont="1" applyFill="1" applyBorder="1" applyAlignment="1">
      <alignment horizontal="center" vertical="center"/>
      <protection/>
    </xf>
    <xf numFmtId="0" fontId="14" fillId="0" borderId="12" xfId="66" applyFont="1" applyBorder="1" applyAlignment="1">
      <alignment vertical="center"/>
      <protection/>
    </xf>
    <xf numFmtId="0" fontId="7" fillId="0" borderId="27" xfId="66" applyFont="1" applyBorder="1" applyAlignment="1">
      <alignment vertical="center"/>
      <protection/>
    </xf>
    <xf numFmtId="0" fontId="14" fillId="0" borderId="27" xfId="66" applyFont="1" applyBorder="1" applyAlignment="1">
      <alignment horizontal="center" vertical="center"/>
      <protection/>
    </xf>
    <xf numFmtId="0" fontId="14" fillId="0" borderId="18" xfId="66" applyFont="1" applyFill="1" applyBorder="1" applyAlignment="1">
      <alignment horizontal="center" vertical="center"/>
      <protection/>
    </xf>
    <xf numFmtId="0" fontId="14" fillId="0" borderId="28" xfId="66" applyFont="1" applyFill="1" applyBorder="1" applyAlignment="1">
      <alignment horizontal="center" vertical="center"/>
      <protection/>
    </xf>
    <xf numFmtId="3" fontId="7" fillId="0" borderId="23" xfId="66" applyNumberFormat="1" applyFont="1" applyBorder="1" applyAlignment="1">
      <alignment vertical="center"/>
      <protection/>
    </xf>
    <xf numFmtId="3" fontId="7" fillId="0" borderId="19" xfId="66" applyNumberFormat="1" applyFont="1" applyBorder="1" applyAlignment="1">
      <alignment vertical="center"/>
      <protection/>
    </xf>
    <xf numFmtId="3" fontId="7" fillId="0" borderId="19" xfId="66" applyNumberFormat="1" applyFont="1" applyFill="1" applyBorder="1" applyAlignment="1">
      <alignment vertical="center"/>
      <protection/>
    </xf>
    <xf numFmtId="0" fontId="7" fillId="0" borderId="10" xfId="65" applyNumberFormat="1" applyFont="1" applyBorder="1" applyAlignment="1" quotePrefix="1">
      <alignment horizontal="center" vertical="center"/>
      <protection/>
    </xf>
    <xf numFmtId="41" fontId="17" fillId="0" borderId="15" xfId="66" applyNumberFormat="1" applyFont="1" applyBorder="1" applyAlignment="1">
      <alignment horizontal="right" vertical="center"/>
      <protection/>
    </xf>
    <xf numFmtId="41" fontId="17" fillId="0" borderId="10" xfId="66" applyNumberFormat="1" applyFont="1" applyBorder="1" applyAlignment="1">
      <alignment horizontal="right" vertical="center"/>
      <protection/>
    </xf>
    <xf numFmtId="41" fontId="17" fillId="0" borderId="10" xfId="66" applyNumberFormat="1" applyFont="1" applyFill="1" applyBorder="1" applyAlignment="1">
      <alignment vertical="center"/>
      <protection/>
    </xf>
    <xf numFmtId="41" fontId="18" fillId="0" borderId="10" xfId="66" applyNumberFormat="1" applyFont="1" applyFill="1" applyBorder="1" applyAlignment="1">
      <alignment vertical="center"/>
      <protection/>
    </xf>
    <xf numFmtId="0" fontId="7" fillId="0" borderId="0" xfId="65" applyNumberFormat="1" applyFont="1" applyBorder="1" applyAlignment="1" quotePrefix="1">
      <alignment horizontal="center" vertical="center"/>
      <protection/>
    </xf>
    <xf numFmtId="41" fontId="18" fillId="0" borderId="15" xfId="66" applyNumberFormat="1" applyFont="1" applyFill="1" applyBorder="1" applyAlignment="1">
      <alignment horizontal="right" vertical="center"/>
      <protection/>
    </xf>
    <xf numFmtId="41" fontId="18" fillId="0" borderId="10" xfId="66" applyNumberFormat="1" applyFont="1" applyFill="1" applyBorder="1" applyAlignment="1">
      <alignment horizontal="right" vertical="center"/>
      <protection/>
    </xf>
    <xf numFmtId="41" fontId="18" fillId="0" borderId="0" xfId="66" applyNumberFormat="1" applyFont="1" applyFill="1" applyBorder="1" applyAlignment="1">
      <alignment horizontal="right" vertical="center"/>
      <protection/>
    </xf>
    <xf numFmtId="41" fontId="18" fillId="0" borderId="0" xfId="66" applyNumberFormat="1" applyFont="1" applyFill="1" applyBorder="1" applyAlignment="1">
      <alignment vertical="center"/>
      <protection/>
    </xf>
    <xf numFmtId="0" fontId="14" fillId="0" borderId="13" xfId="66" applyFont="1" applyFill="1" applyBorder="1" applyAlignment="1">
      <alignment vertical="center"/>
      <protection/>
    </xf>
    <xf numFmtId="0" fontId="14" fillId="0" borderId="24" xfId="66" applyFont="1" applyFill="1" applyBorder="1" applyAlignment="1">
      <alignment vertical="center"/>
      <protection/>
    </xf>
    <xf numFmtId="0" fontId="14" fillId="0" borderId="13" xfId="66" applyFont="1" applyFill="1" applyBorder="1" applyAlignment="1">
      <alignment horizontal="left" vertical="center"/>
      <protection/>
    </xf>
    <xf numFmtId="0" fontId="14" fillId="0" borderId="25" xfId="66" applyFont="1" applyFill="1" applyBorder="1" applyAlignment="1">
      <alignment horizontal="left" vertical="center"/>
      <protection/>
    </xf>
    <xf numFmtId="0" fontId="7" fillId="0" borderId="13" xfId="66" applyFont="1" applyFill="1" applyBorder="1" applyAlignment="1">
      <alignment horizontal="center" vertical="center"/>
      <protection/>
    </xf>
    <xf numFmtId="0" fontId="7" fillId="0" borderId="27" xfId="66" applyFont="1" applyFill="1" applyBorder="1" applyAlignment="1">
      <alignment vertical="center"/>
      <protection/>
    </xf>
    <xf numFmtId="3" fontId="7" fillId="0" borderId="0" xfId="66" applyNumberFormat="1" applyFont="1" applyFill="1" applyBorder="1" applyAlignment="1">
      <alignment vertical="center"/>
      <protection/>
    </xf>
    <xf numFmtId="0" fontId="7" fillId="0" borderId="14" xfId="65" applyNumberFormat="1" applyFont="1" applyBorder="1" applyAlignment="1" quotePrefix="1">
      <alignment horizontal="center" vertical="center"/>
      <protection/>
    </xf>
    <xf numFmtId="0" fontId="14" fillId="0" borderId="12" xfId="66" applyFont="1" applyBorder="1" applyAlignment="1">
      <alignment horizontal="left" vertical="center"/>
      <protection/>
    </xf>
    <xf numFmtId="0" fontId="7" fillId="0" borderId="27" xfId="66" applyFont="1" applyBorder="1" applyAlignment="1">
      <alignment vertical="top" wrapText="1"/>
      <protection/>
    </xf>
    <xf numFmtId="176" fontId="10" fillId="0" borderId="12" xfId="65" applyNumberFormat="1" applyFont="1" applyBorder="1" applyAlignment="1">
      <alignment horizontal="center" vertical="center"/>
      <protection/>
    </xf>
    <xf numFmtId="38" fontId="17" fillId="0" borderId="0" xfId="66" applyNumberFormat="1" applyFont="1" applyFill="1">
      <alignment/>
      <protection/>
    </xf>
    <xf numFmtId="38" fontId="18" fillId="0" borderId="0" xfId="66" applyNumberFormat="1" applyFont="1" applyFill="1">
      <alignment/>
      <protection/>
    </xf>
    <xf numFmtId="0" fontId="18" fillId="0" borderId="0" xfId="66" applyFont="1" applyFill="1">
      <alignment/>
      <protection/>
    </xf>
    <xf numFmtId="41" fontId="17" fillId="0" borderId="13" xfId="66" applyNumberFormat="1" applyFont="1" applyFill="1" applyBorder="1" applyAlignment="1">
      <alignment horizontal="right" vertical="center"/>
      <protection/>
    </xf>
    <xf numFmtId="41" fontId="17" fillId="0" borderId="0" xfId="66" applyNumberFormat="1" applyFont="1" applyFill="1" applyBorder="1" applyAlignment="1">
      <alignment horizontal="right" vertical="center"/>
      <protection/>
    </xf>
    <xf numFmtId="41" fontId="17" fillId="0" borderId="0" xfId="66" applyNumberFormat="1" applyFont="1" applyFill="1" applyBorder="1" applyAlignment="1">
      <alignment vertical="center"/>
      <protection/>
    </xf>
    <xf numFmtId="0" fontId="17" fillId="0" borderId="0" xfId="66" applyFont="1" applyFill="1">
      <alignment/>
      <protection/>
    </xf>
    <xf numFmtId="180" fontId="7" fillId="0" borderId="12" xfId="66" applyNumberFormat="1" applyFont="1" applyFill="1" applyBorder="1" applyAlignment="1">
      <alignment horizontal="center" vertical="center"/>
      <protection/>
    </xf>
    <xf numFmtId="0" fontId="7" fillId="0" borderId="12" xfId="66" applyFont="1" applyFill="1" applyBorder="1" applyAlignment="1" quotePrefix="1">
      <alignment horizontal="center" vertical="center"/>
      <protection/>
    </xf>
    <xf numFmtId="181" fontId="7" fillId="0" borderId="12" xfId="66" applyNumberFormat="1" applyFont="1" applyFill="1" applyBorder="1" applyAlignment="1">
      <alignment horizontal="center" vertical="center"/>
      <protection/>
    </xf>
    <xf numFmtId="0" fontId="7" fillId="0" borderId="14" xfId="66" applyFont="1" applyFill="1" applyBorder="1" applyAlignment="1">
      <alignment horizontal="center" vertical="center"/>
      <protection/>
    </xf>
    <xf numFmtId="3" fontId="9" fillId="0" borderId="15" xfId="66" applyNumberFormat="1" applyFont="1" applyFill="1" applyBorder="1" applyAlignment="1">
      <alignment vertical="center"/>
      <protection/>
    </xf>
    <xf numFmtId="0" fontId="9" fillId="0" borderId="10" xfId="66" applyFont="1" applyFill="1" applyBorder="1" applyAlignment="1">
      <alignment vertical="center"/>
      <protection/>
    </xf>
    <xf numFmtId="0" fontId="7" fillId="0" borderId="10" xfId="66" applyFont="1" applyFill="1" applyBorder="1" applyAlignment="1">
      <alignment vertical="center"/>
      <protection/>
    </xf>
    <xf numFmtId="38" fontId="7" fillId="0" borderId="10" xfId="66" applyNumberFormat="1" applyFont="1" applyFill="1" applyBorder="1" applyAlignment="1">
      <alignment vertical="center"/>
      <protection/>
    </xf>
    <xf numFmtId="0" fontId="7" fillId="0" borderId="16" xfId="66" applyFont="1" applyFill="1" applyBorder="1" applyAlignment="1">
      <alignment vertical="center"/>
      <protection/>
    </xf>
    <xf numFmtId="38" fontId="7" fillId="0" borderId="0" xfId="66" applyNumberFormat="1" applyFont="1" applyFill="1">
      <alignment/>
      <protection/>
    </xf>
    <xf numFmtId="0" fontId="10" fillId="0" borderId="29" xfId="66" applyFont="1" applyFill="1" applyBorder="1" applyAlignment="1">
      <alignment horizontal="center" vertical="center"/>
      <protection/>
    </xf>
    <xf numFmtId="41" fontId="17" fillId="0" borderId="0" xfId="66" applyNumberFormat="1" applyFont="1" applyFill="1">
      <alignment/>
      <protection/>
    </xf>
    <xf numFmtId="41" fontId="17" fillId="0" borderId="0" xfId="50" applyNumberFormat="1" applyFont="1" applyFill="1" applyBorder="1" applyAlignment="1" applyProtection="1">
      <alignment horizontal="right" vertical="center"/>
      <protection locked="0"/>
    </xf>
    <xf numFmtId="0" fontId="7" fillId="0" borderId="14" xfId="66" applyFont="1" applyFill="1" applyBorder="1" applyAlignment="1">
      <alignment vertical="center"/>
      <protection/>
    </xf>
    <xf numFmtId="3" fontId="7" fillId="0" borderId="10" xfId="66" applyNumberFormat="1" applyFont="1" applyFill="1" applyBorder="1" applyAlignment="1">
      <alignment vertical="center"/>
      <protection/>
    </xf>
    <xf numFmtId="0" fontId="7" fillId="0" borderId="16" xfId="66" applyFont="1" applyFill="1" applyBorder="1" applyAlignment="1">
      <alignment vertical="top"/>
      <protection/>
    </xf>
    <xf numFmtId="38" fontId="7" fillId="0" borderId="16" xfId="66" applyNumberFormat="1" applyFont="1" applyFill="1" applyBorder="1" applyAlignment="1">
      <alignment vertical="top"/>
      <protection/>
    </xf>
    <xf numFmtId="0" fontId="7" fillId="0" borderId="0" xfId="63" applyFont="1">
      <alignment/>
      <protection/>
    </xf>
    <xf numFmtId="0" fontId="7" fillId="0" borderId="0" xfId="63" applyFont="1" applyAlignment="1">
      <alignment horizontal="center"/>
      <protection/>
    </xf>
    <xf numFmtId="0" fontId="7" fillId="0" borderId="10" xfId="63" applyFont="1" applyBorder="1">
      <alignment/>
      <protection/>
    </xf>
    <xf numFmtId="0" fontId="7" fillId="0" borderId="30" xfId="63" applyFont="1" applyBorder="1" applyAlignment="1">
      <alignment horizontal="center" vertical="center"/>
      <protection/>
    </xf>
    <xf numFmtId="0" fontId="7" fillId="0" borderId="31" xfId="63" applyFont="1" applyBorder="1" applyAlignment="1">
      <alignment horizontal="center" vertical="center"/>
      <protection/>
    </xf>
    <xf numFmtId="0" fontId="7" fillId="0" borderId="32" xfId="63" applyFont="1" applyBorder="1" applyAlignment="1">
      <alignment horizontal="center" vertical="center"/>
      <protection/>
    </xf>
    <xf numFmtId="0" fontId="7" fillId="0" borderId="23" xfId="63" applyFont="1" applyBorder="1" applyAlignment="1">
      <alignment horizontal="center" vertical="center"/>
      <protection/>
    </xf>
    <xf numFmtId="0" fontId="7" fillId="0" borderId="25" xfId="63" applyFont="1" applyBorder="1" applyAlignment="1">
      <alignment vertical="center"/>
      <protection/>
    </xf>
    <xf numFmtId="0" fontId="7" fillId="0" borderId="13" xfId="63" applyFont="1" applyBorder="1" applyAlignment="1">
      <alignment vertical="center"/>
      <protection/>
    </xf>
    <xf numFmtId="0" fontId="7" fillId="0" borderId="13" xfId="63" applyFont="1" applyBorder="1" applyAlignment="1">
      <alignment horizontal="center" vertical="center"/>
      <protection/>
    </xf>
    <xf numFmtId="0" fontId="7" fillId="0" borderId="28" xfId="63" applyFont="1" applyBorder="1" applyAlignment="1">
      <alignment horizontal="center" vertical="center"/>
      <protection/>
    </xf>
    <xf numFmtId="0" fontId="7" fillId="0" borderId="29" xfId="63" applyFont="1" applyBorder="1" applyAlignment="1">
      <alignment horizontal="center" vertical="center"/>
      <protection/>
    </xf>
    <xf numFmtId="3" fontId="7" fillId="0" borderId="23" xfId="63" applyNumberFormat="1" applyFont="1" applyBorder="1" applyAlignment="1">
      <alignment vertical="center"/>
      <protection/>
    </xf>
    <xf numFmtId="0" fontId="7" fillId="0" borderId="0" xfId="63" applyFont="1" applyAlignment="1">
      <alignment vertical="center"/>
      <protection/>
    </xf>
    <xf numFmtId="38" fontId="21" fillId="0" borderId="13" xfId="52" applyFont="1" applyFill="1" applyBorder="1" applyAlignment="1">
      <alignment horizontal="right" vertical="top"/>
    </xf>
    <xf numFmtId="38" fontId="21" fillId="0" borderId="0" xfId="52" applyFont="1" applyFill="1" applyAlignment="1">
      <alignment horizontal="right" vertical="top"/>
    </xf>
    <xf numFmtId="0" fontId="7" fillId="0" borderId="0" xfId="63" applyFont="1" applyFill="1">
      <alignment/>
      <protection/>
    </xf>
    <xf numFmtId="182" fontId="22" fillId="0" borderId="13" xfId="63" applyNumberFormat="1" applyFont="1" applyFill="1" applyBorder="1" applyAlignment="1">
      <alignment horizontal="right" vertical="top"/>
      <protection/>
    </xf>
    <xf numFmtId="183" fontId="22" fillId="0" borderId="0" xfId="63" applyNumberFormat="1" applyFont="1" applyFill="1" applyAlignment="1">
      <alignment horizontal="right" vertical="top"/>
      <protection/>
    </xf>
    <xf numFmtId="184" fontId="22" fillId="0" borderId="0" xfId="63" applyNumberFormat="1" applyFont="1" applyFill="1" applyAlignment="1">
      <alignment horizontal="right" vertical="top"/>
      <protection/>
    </xf>
    <xf numFmtId="0" fontId="9" fillId="0" borderId="13" xfId="63" applyFont="1" applyBorder="1" applyAlignment="1">
      <alignment vertical="center"/>
      <protection/>
    </xf>
    <xf numFmtId="0" fontId="9" fillId="0" borderId="0" xfId="63" applyFont="1" applyAlignment="1">
      <alignment vertical="center"/>
      <protection/>
    </xf>
    <xf numFmtId="3" fontId="9" fillId="0" borderId="0" xfId="63" applyNumberFormat="1" applyFont="1" applyBorder="1" applyAlignment="1">
      <alignment vertical="center"/>
      <protection/>
    </xf>
    <xf numFmtId="3" fontId="9" fillId="0" borderId="0" xfId="63" applyNumberFormat="1" applyFont="1" applyAlignment="1">
      <alignment vertical="center"/>
      <protection/>
    </xf>
    <xf numFmtId="0" fontId="7" fillId="0" borderId="14" xfId="63" applyFont="1" applyBorder="1" applyAlignment="1">
      <alignment vertical="center"/>
      <protection/>
    </xf>
    <xf numFmtId="0" fontId="7" fillId="0" borderId="15" xfId="63" applyFont="1" applyBorder="1" applyAlignment="1">
      <alignment vertical="center"/>
      <protection/>
    </xf>
    <xf numFmtId="0" fontId="7" fillId="0" borderId="10" xfId="63" applyFont="1" applyBorder="1" applyAlignment="1">
      <alignment vertical="center"/>
      <protection/>
    </xf>
    <xf numFmtId="0" fontId="7" fillId="0" borderId="16" xfId="63" applyFont="1" applyBorder="1">
      <alignment/>
      <protection/>
    </xf>
    <xf numFmtId="0" fontId="23" fillId="0" borderId="10" xfId="63" applyFont="1" applyBorder="1">
      <alignment/>
      <protection/>
    </xf>
    <xf numFmtId="0" fontId="23" fillId="0" borderId="0" xfId="63" applyFont="1" applyBorder="1">
      <alignment/>
      <protection/>
    </xf>
    <xf numFmtId="0" fontId="7" fillId="0" borderId="10" xfId="63" applyFont="1" applyBorder="1" applyAlignment="1">
      <alignment horizontal="right"/>
      <protection/>
    </xf>
    <xf numFmtId="0" fontId="23" fillId="0" borderId="0" xfId="63" applyFont="1">
      <alignment/>
      <protection/>
    </xf>
    <xf numFmtId="0" fontId="23" fillId="0" borderId="17" xfId="63" applyFont="1" applyBorder="1" applyAlignment="1">
      <alignment vertical="center"/>
      <protection/>
    </xf>
    <xf numFmtId="0" fontId="23" fillId="0" borderId="26" xfId="63" applyFont="1" applyBorder="1" applyAlignment="1">
      <alignment vertical="center"/>
      <protection/>
    </xf>
    <xf numFmtId="0" fontId="23" fillId="0" borderId="0" xfId="63" applyFont="1" applyBorder="1" applyAlignment="1">
      <alignment vertical="center"/>
      <protection/>
    </xf>
    <xf numFmtId="0" fontId="23" fillId="0" borderId="24" xfId="63" applyFont="1" applyBorder="1" applyAlignment="1">
      <alignment vertical="center"/>
      <protection/>
    </xf>
    <xf numFmtId="0" fontId="23" fillId="0" borderId="18" xfId="63" applyFont="1" applyBorder="1" applyAlignment="1">
      <alignment vertical="center"/>
      <protection/>
    </xf>
    <xf numFmtId="0" fontId="23" fillId="0" borderId="28" xfId="63" applyFont="1" applyBorder="1" applyAlignment="1">
      <alignment vertical="center"/>
      <protection/>
    </xf>
    <xf numFmtId="0" fontId="23" fillId="0" borderId="27" xfId="63" applyFont="1" applyBorder="1" applyAlignment="1">
      <alignment vertical="center"/>
      <protection/>
    </xf>
    <xf numFmtId="0" fontId="10" fillId="0" borderId="12" xfId="63" applyFont="1" applyBorder="1" applyAlignment="1">
      <alignment vertical="center"/>
      <protection/>
    </xf>
    <xf numFmtId="3" fontId="10" fillId="0" borderId="13" xfId="63" applyNumberFormat="1" applyFont="1" applyBorder="1" applyAlignment="1">
      <alignment vertical="center"/>
      <protection/>
    </xf>
    <xf numFmtId="3" fontId="10" fillId="0" borderId="0" xfId="63" applyNumberFormat="1" applyFont="1" applyAlignment="1">
      <alignment vertical="center"/>
      <protection/>
    </xf>
    <xf numFmtId="3" fontId="10" fillId="0" borderId="0" xfId="63" applyNumberFormat="1" applyFont="1" applyBorder="1" applyAlignment="1">
      <alignment vertical="center"/>
      <protection/>
    </xf>
    <xf numFmtId="0" fontId="10" fillId="0" borderId="0" xfId="63" applyFont="1">
      <alignment/>
      <protection/>
    </xf>
    <xf numFmtId="0" fontId="10" fillId="0" borderId="0" xfId="63" applyFont="1" applyAlignment="1">
      <alignment vertical="center"/>
      <protection/>
    </xf>
    <xf numFmtId="0" fontId="7" fillId="0" borderId="12" xfId="63" applyFont="1" applyBorder="1" applyAlignment="1">
      <alignment vertical="center"/>
      <protection/>
    </xf>
    <xf numFmtId="3" fontId="9" fillId="0" borderId="13" xfId="63" applyNumberFormat="1" applyFont="1" applyBorder="1" applyAlignment="1">
      <alignment vertical="center"/>
      <protection/>
    </xf>
    <xf numFmtId="3" fontId="9" fillId="0" borderId="0" xfId="63" applyNumberFormat="1" applyFont="1" applyAlignment="1">
      <alignment horizontal="right" vertical="center"/>
      <protection/>
    </xf>
    <xf numFmtId="3" fontId="9" fillId="0" borderId="0" xfId="63" applyNumberFormat="1" applyFont="1" applyBorder="1" applyAlignment="1">
      <alignment horizontal="right" vertical="center"/>
      <protection/>
    </xf>
    <xf numFmtId="185" fontId="22" fillId="0" borderId="0" xfId="63" applyNumberFormat="1" applyFont="1" applyAlignment="1">
      <alignment horizontal="right" vertical="center"/>
      <protection/>
    </xf>
    <xf numFmtId="0" fontId="9" fillId="0" borderId="0" xfId="63" applyFont="1" applyAlignment="1">
      <alignment horizontal="right" vertical="center"/>
      <protection/>
    </xf>
    <xf numFmtId="0" fontId="7" fillId="0" borderId="0" xfId="63" applyFont="1" applyBorder="1" applyAlignment="1">
      <alignment vertical="center"/>
      <protection/>
    </xf>
    <xf numFmtId="0" fontId="9" fillId="0" borderId="0" xfId="63" applyFont="1" applyBorder="1" applyAlignment="1">
      <alignment horizontal="right" vertical="center"/>
      <protection/>
    </xf>
    <xf numFmtId="185" fontId="22" fillId="0" borderId="0" xfId="63" applyNumberFormat="1" applyFont="1" applyBorder="1" applyAlignment="1">
      <alignment horizontal="right" vertical="center"/>
      <protection/>
    </xf>
    <xf numFmtId="3" fontId="10" fillId="0" borderId="0" xfId="63" applyNumberFormat="1" applyFont="1">
      <alignment/>
      <protection/>
    </xf>
    <xf numFmtId="0" fontId="14" fillId="0" borderId="0" xfId="63" applyFont="1" applyBorder="1" applyAlignment="1">
      <alignment horizontal="distributed" vertical="center"/>
      <protection/>
    </xf>
    <xf numFmtId="0" fontId="7" fillId="0" borderId="0" xfId="63" applyFont="1" applyAlignment="1">
      <alignment horizontal="center" vertical="center"/>
      <protection/>
    </xf>
    <xf numFmtId="0" fontId="9" fillId="0" borderId="0" xfId="63" applyFont="1" applyBorder="1" applyAlignment="1">
      <alignment vertical="center"/>
      <protection/>
    </xf>
    <xf numFmtId="0" fontId="7" fillId="0" borderId="10" xfId="63" applyFont="1" applyBorder="1" applyAlignment="1">
      <alignment horizontal="right" vertical="center"/>
      <protection/>
    </xf>
    <xf numFmtId="0" fontId="7" fillId="0" borderId="0" xfId="63" applyFont="1" applyBorder="1" applyAlignment="1">
      <alignment horizontal="right" vertical="center"/>
      <protection/>
    </xf>
    <xf numFmtId="0" fontId="7" fillId="0" borderId="16" xfId="63" applyFont="1" applyBorder="1" applyAlignment="1">
      <alignment vertical="center"/>
      <protection/>
    </xf>
    <xf numFmtId="0" fontId="7" fillId="0" borderId="0" xfId="63" applyFont="1" applyBorder="1">
      <alignment/>
      <protection/>
    </xf>
    <xf numFmtId="0" fontId="4" fillId="0" borderId="0" xfId="63" applyFont="1" applyAlignment="1">
      <alignment/>
      <protection/>
    </xf>
    <xf numFmtId="0" fontId="4" fillId="0" borderId="0" xfId="63" applyFont="1">
      <alignment/>
      <protection/>
    </xf>
    <xf numFmtId="0" fontId="3" fillId="0" borderId="0" xfId="63">
      <alignment/>
      <protection/>
    </xf>
    <xf numFmtId="0" fontId="3" fillId="0" borderId="0" xfId="63" applyBorder="1">
      <alignment/>
      <protection/>
    </xf>
    <xf numFmtId="0" fontId="7" fillId="0" borderId="10" xfId="63" applyFont="1" applyFill="1" applyBorder="1">
      <alignment/>
      <protection/>
    </xf>
    <xf numFmtId="0" fontId="7" fillId="0" borderId="10" xfId="63" applyFont="1" applyFill="1" applyBorder="1" applyAlignment="1">
      <alignment horizontal="right"/>
      <protection/>
    </xf>
    <xf numFmtId="0" fontId="7" fillId="0" borderId="20" xfId="63" applyFont="1" applyFill="1" applyBorder="1" applyAlignment="1">
      <alignment vertical="center"/>
      <protection/>
    </xf>
    <xf numFmtId="0" fontId="7" fillId="0" borderId="21" xfId="63" applyFont="1" applyFill="1" applyBorder="1" applyAlignment="1">
      <alignment vertical="center"/>
      <protection/>
    </xf>
    <xf numFmtId="0" fontId="7" fillId="0" borderId="31" xfId="63" applyFont="1" applyFill="1" applyBorder="1" applyAlignment="1">
      <alignment horizontal="center" vertical="center"/>
      <protection/>
    </xf>
    <xf numFmtId="0" fontId="7" fillId="0" borderId="19" xfId="63" applyFont="1" applyFill="1" applyBorder="1" applyAlignment="1">
      <alignment horizontal="center" vertical="center"/>
      <protection/>
    </xf>
    <xf numFmtId="0" fontId="7" fillId="0" borderId="29"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7" fillId="0" borderId="28" xfId="63" applyFont="1" applyFill="1" applyBorder="1" applyAlignment="1">
      <alignment horizontal="center" vertical="center"/>
      <protection/>
    </xf>
    <xf numFmtId="0" fontId="10" fillId="0" borderId="12" xfId="63" applyFont="1" applyFill="1" applyBorder="1" applyAlignment="1">
      <alignment vertical="center"/>
      <protection/>
    </xf>
    <xf numFmtId="3" fontId="10" fillId="0" borderId="13" xfId="63" applyNumberFormat="1" applyFont="1" applyFill="1" applyBorder="1" applyAlignment="1">
      <alignment horizontal="right" vertical="center"/>
      <protection/>
    </xf>
    <xf numFmtId="3" fontId="10" fillId="0" borderId="0" xfId="63" applyNumberFormat="1" applyFont="1" applyFill="1" applyAlignment="1">
      <alignment horizontal="right" vertical="center"/>
      <protection/>
    </xf>
    <xf numFmtId="3" fontId="10" fillId="0" borderId="0" xfId="63" applyNumberFormat="1" applyFont="1" applyFill="1" applyBorder="1" applyAlignment="1">
      <alignment horizontal="right" vertical="center"/>
      <protection/>
    </xf>
    <xf numFmtId="186" fontId="24" fillId="0" borderId="0" xfId="63" applyNumberFormat="1" applyFont="1" applyFill="1" applyAlignment="1">
      <alignment horizontal="right" vertical="center"/>
      <protection/>
    </xf>
    <xf numFmtId="187" fontId="24" fillId="0" borderId="0" xfId="63" applyNumberFormat="1" applyFont="1" applyFill="1" applyAlignment="1">
      <alignment horizontal="right" vertical="center"/>
      <protection/>
    </xf>
    <xf numFmtId="0" fontId="10" fillId="0" borderId="0" xfId="63" applyFont="1" applyFill="1">
      <alignment/>
      <protection/>
    </xf>
    <xf numFmtId="0" fontId="10" fillId="0" borderId="0" xfId="63" applyFont="1" applyFill="1" applyAlignment="1">
      <alignment horizontal="right" vertical="center"/>
      <protection/>
    </xf>
    <xf numFmtId="0" fontId="10" fillId="0" borderId="0" xfId="63" applyFont="1" applyFill="1" applyBorder="1" applyAlignment="1">
      <alignment horizontal="right" vertical="center"/>
      <protection/>
    </xf>
    <xf numFmtId="188" fontId="10" fillId="0" borderId="0" xfId="63" applyNumberFormat="1" applyFont="1" applyFill="1" applyAlignment="1">
      <alignment horizontal="right" vertical="center"/>
      <protection/>
    </xf>
    <xf numFmtId="0" fontId="3" fillId="0" borderId="12" xfId="63" applyFont="1" applyFill="1" applyBorder="1" applyAlignment="1">
      <alignment vertical="center"/>
      <protection/>
    </xf>
    <xf numFmtId="186" fontId="22" fillId="0" borderId="13" xfId="63" applyNumberFormat="1" applyFont="1" applyFill="1" applyBorder="1" applyAlignment="1">
      <alignment horizontal="right" vertical="top"/>
      <protection/>
    </xf>
    <xf numFmtId="186" fontId="22" fillId="0" borderId="0" xfId="63" applyNumberFormat="1" applyFont="1" applyFill="1" applyAlignment="1">
      <alignment horizontal="right" vertical="top"/>
      <protection/>
    </xf>
    <xf numFmtId="184" fontId="22" fillId="0" borderId="0" xfId="63" applyNumberFormat="1" applyFont="1" applyFill="1" applyBorder="1" applyAlignment="1">
      <alignment horizontal="right" vertical="top"/>
      <protection/>
    </xf>
    <xf numFmtId="189" fontId="22" fillId="0" borderId="0" xfId="63" applyNumberFormat="1" applyFont="1" applyFill="1" applyAlignment="1">
      <alignment horizontal="right" vertical="top"/>
      <protection/>
    </xf>
    <xf numFmtId="3" fontId="9" fillId="0" borderId="0" xfId="63" applyNumberFormat="1" applyFont="1" applyFill="1" applyAlignment="1">
      <alignment horizontal="right" vertical="center"/>
      <protection/>
    </xf>
    <xf numFmtId="186" fontId="22" fillId="0" borderId="0" xfId="63" applyNumberFormat="1" applyFont="1" applyFill="1" applyAlignment="1">
      <alignment horizontal="right" vertical="center"/>
      <protection/>
    </xf>
    <xf numFmtId="187" fontId="22" fillId="0" borderId="0" xfId="63" applyNumberFormat="1" applyFont="1" applyFill="1" applyAlignment="1">
      <alignment horizontal="right" vertical="center"/>
      <protection/>
    </xf>
    <xf numFmtId="0" fontId="3" fillId="0" borderId="0" xfId="63" applyFont="1" applyFill="1">
      <alignment/>
      <protection/>
    </xf>
    <xf numFmtId="3" fontId="9" fillId="0" borderId="13" xfId="63" applyNumberFormat="1" applyFont="1" applyFill="1" applyBorder="1" applyAlignment="1">
      <alignment horizontal="right" vertical="center"/>
      <protection/>
    </xf>
    <xf numFmtId="0" fontId="9" fillId="0" borderId="0" xfId="63" applyFont="1" applyFill="1" applyAlignment="1">
      <alignment horizontal="right" vertical="center"/>
      <protection/>
    </xf>
    <xf numFmtId="0" fontId="9" fillId="0" borderId="0" xfId="63" applyFont="1" applyFill="1" applyBorder="1" applyAlignment="1">
      <alignment horizontal="right" vertical="center"/>
      <protection/>
    </xf>
    <xf numFmtId="188" fontId="9" fillId="0" borderId="0" xfId="63" applyNumberFormat="1" applyFont="1" applyFill="1" applyAlignment="1">
      <alignment horizontal="right" vertical="center"/>
      <protection/>
    </xf>
    <xf numFmtId="0" fontId="7" fillId="0" borderId="12" xfId="63" applyFont="1" applyFill="1" applyBorder="1" applyAlignment="1">
      <alignment vertical="center"/>
      <protection/>
    </xf>
    <xf numFmtId="0" fontId="7" fillId="0" borderId="0" xfId="63" applyFont="1" applyFill="1" applyAlignment="1">
      <alignment vertical="center"/>
      <protection/>
    </xf>
    <xf numFmtId="3" fontId="9" fillId="0" borderId="13" xfId="63" applyNumberFormat="1" applyFont="1" applyFill="1" applyBorder="1" applyAlignment="1">
      <alignment vertical="center"/>
      <protection/>
    </xf>
    <xf numFmtId="0" fontId="9" fillId="0" borderId="0" xfId="63" applyFont="1" applyFill="1" applyAlignment="1">
      <alignment vertical="center"/>
      <protection/>
    </xf>
    <xf numFmtId="0" fontId="9" fillId="0" borderId="0" xfId="63" applyFont="1" applyFill="1">
      <alignment/>
      <protection/>
    </xf>
    <xf numFmtId="0" fontId="7" fillId="0" borderId="0" xfId="63" applyFont="1" applyFill="1" applyBorder="1" applyAlignment="1">
      <alignment vertical="center"/>
      <protection/>
    </xf>
    <xf numFmtId="0" fontId="3" fillId="0" borderId="0" xfId="63" applyFont="1" applyFill="1" applyAlignment="1">
      <alignment vertical="center"/>
      <protection/>
    </xf>
    <xf numFmtId="3" fontId="3" fillId="0" borderId="15" xfId="63" applyNumberFormat="1" applyFont="1" applyFill="1" applyBorder="1" applyAlignment="1">
      <alignment horizontal="right" vertical="center"/>
      <protection/>
    </xf>
    <xf numFmtId="0" fontId="3" fillId="0" borderId="10" xfId="63" applyFont="1" applyFill="1" applyBorder="1" applyAlignment="1">
      <alignment horizontal="right" vertical="center"/>
      <protection/>
    </xf>
    <xf numFmtId="0" fontId="3" fillId="0" borderId="0" xfId="63" applyFont="1" applyFill="1" applyBorder="1" applyAlignment="1">
      <alignment horizontal="right" vertical="center"/>
      <protection/>
    </xf>
    <xf numFmtId="0" fontId="3" fillId="0" borderId="0" xfId="63" applyFont="1" applyFill="1" applyAlignment="1">
      <alignment horizontal="right" vertical="center"/>
      <protection/>
    </xf>
    <xf numFmtId="0" fontId="3" fillId="0" borderId="0" xfId="63" applyFont="1" applyBorder="1" applyAlignment="1">
      <alignment vertical="center"/>
      <protection/>
    </xf>
    <xf numFmtId="0" fontId="3" fillId="0" borderId="0" xfId="63" applyFont="1" applyAlignment="1">
      <alignment vertical="center"/>
      <protection/>
    </xf>
    <xf numFmtId="0" fontId="3" fillId="0" borderId="16" xfId="63" applyFont="1" applyBorder="1" applyAlignment="1">
      <alignment vertical="center"/>
      <protection/>
    </xf>
    <xf numFmtId="0" fontId="3" fillId="0" borderId="0" xfId="63" applyFont="1">
      <alignment/>
      <protection/>
    </xf>
    <xf numFmtId="0" fontId="3" fillId="0" borderId="0" xfId="63" applyAlignment="1">
      <alignment horizontal="right"/>
      <protection/>
    </xf>
    <xf numFmtId="0" fontId="3" fillId="0" borderId="0" xfId="63" applyBorder="1" applyAlignment="1">
      <alignment horizontal="right"/>
      <protection/>
    </xf>
    <xf numFmtId="0" fontId="7" fillId="0" borderId="17" xfId="63" applyFont="1" applyBorder="1" applyAlignment="1">
      <alignment vertical="center"/>
      <protection/>
    </xf>
    <xf numFmtId="0" fontId="7" fillId="0" borderId="26" xfId="63" applyFont="1" applyBorder="1" applyAlignment="1">
      <alignment vertical="center"/>
      <protection/>
    </xf>
    <xf numFmtId="0" fontId="7" fillId="0" borderId="24" xfId="63" applyFont="1" applyBorder="1" applyAlignment="1">
      <alignment vertical="center"/>
      <protection/>
    </xf>
    <xf numFmtId="0" fontId="7" fillId="0" borderId="18" xfId="63" applyFont="1" applyBorder="1" applyAlignment="1">
      <alignment vertical="center"/>
      <protection/>
    </xf>
    <xf numFmtId="0" fontId="7" fillId="0" borderId="28" xfId="63" applyFont="1" applyBorder="1" applyAlignment="1">
      <alignment vertical="center"/>
      <protection/>
    </xf>
    <xf numFmtId="0" fontId="7" fillId="0" borderId="27" xfId="63" applyFont="1" applyBorder="1" applyAlignment="1">
      <alignment vertical="center"/>
      <protection/>
    </xf>
    <xf numFmtId="0" fontId="3" fillId="0" borderId="0" xfId="63" applyAlignment="1">
      <alignment vertical="center"/>
      <protection/>
    </xf>
    <xf numFmtId="0" fontId="3" fillId="0" borderId="13" xfId="63" applyBorder="1" applyAlignment="1">
      <alignment vertical="center"/>
      <protection/>
    </xf>
    <xf numFmtId="0" fontId="3" fillId="0" borderId="0" xfId="63" applyBorder="1" applyAlignment="1">
      <alignment vertical="center"/>
      <protection/>
    </xf>
    <xf numFmtId="0" fontId="18" fillId="0" borderId="12" xfId="63" applyFont="1" applyBorder="1" applyAlignment="1">
      <alignment vertical="center"/>
      <protection/>
    </xf>
    <xf numFmtId="0" fontId="18" fillId="0" borderId="0" xfId="63" applyFont="1" applyBorder="1">
      <alignment/>
      <protection/>
    </xf>
    <xf numFmtId="0" fontId="18" fillId="0" borderId="0" xfId="63" applyFont="1">
      <alignment/>
      <protection/>
    </xf>
    <xf numFmtId="0" fontId="3" fillId="0" borderId="12" xfId="63" applyBorder="1" applyAlignment="1">
      <alignment vertical="center"/>
      <protection/>
    </xf>
    <xf numFmtId="0" fontId="3" fillId="0" borderId="15" xfId="63" applyBorder="1" applyAlignment="1">
      <alignment vertical="center"/>
      <protection/>
    </xf>
    <xf numFmtId="0" fontId="3" fillId="0" borderId="10" xfId="63" applyBorder="1" applyAlignment="1">
      <alignment vertical="center"/>
      <protection/>
    </xf>
    <xf numFmtId="0" fontId="7" fillId="0" borderId="0" xfId="63" applyFont="1" applyFill="1" applyBorder="1" applyAlignment="1">
      <alignment horizontal="left" vertical="center"/>
      <protection/>
    </xf>
    <xf numFmtId="183" fontId="25" fillId="0" borderId="0" xfId="69" applyNumberFormat="1" applyFont="1" applyFill="1" applyBorder="1" applyAlignment="1">
      <alignment horizontal="right" vertical="top"/>
      <protection/>
    </xf>
    <xf numFmtId="186" fontId="25" fillId="0" borderId="0" xfId="69" applyNumberFormat="1" applyFont="1" applyFill="1" applyBorder="1" applyAlignment="1">
      <alignment horizontal="right" vertical="top"/>
      <protection/>
    </xf>
    <xf numFmtId="184" fontId="25" fillId="0" borderId="0" xfId="69" applyNumberFormat="1" applyFont="1" applyFill="1" applyBorder="1" applyAlignment="1">
      <alignment horizontal="right" vertical="top"/>
      <protection/>
    </xf>
    <xf numFmtId="0" fontId="7" fillId="0" borderId="17" xfId="63" applyFont="1" applyBorder="1" applyAlignment="1">
      <alignment vertical="center" wrapText="1"/>
      <protection/>
    </xf>
    <xf numFmtId="0" fontId="26" fillId="0" borderId="17" xfId="63" applyFont="1" applyBorder="1" applyAlignment="1">
      <alignment vertical="center" wrapText="1"/>
      <protection/>
    </xf>
    <xf numFmtId="0" fontId="26" fillId="0" borderId="24" xfId="63" applyFont="1" applyBorder="1" applyAlignment="1">
      <alignment vertical="center" wrapText="1"/>
      <protection/>
    </xf>
    <xf numFmtId="0" fontId="26" fillId="0" borderId="26" xfId="63" applyFont="1" applyBorder="1" applyAlignment="1">
      <alignment vertical="center" wrapText="1"/>
      <protection/>
    </xf>
    <xf numFmtId="0" fontId="26" fillId="0" borderId="0" xfId="63" applyFont="1" applyBorder="1" applyAlignment="1">
      <alignment vertical="center" wrapText="1"/>
      <protection/>
    </xf>
    <xf numFmtId="0" fontId="7" fillId="0" borderId="0" xfId="63" applyFont="1" applyBorder="1" applyAlignment="1">
      <alignment horizontal="center" vertical="center" wrapText="1"/>
      <protection/>
    </xf>
    <xf numFmtId="0" fontId="3" fillId="0" borderId="13" xfId="63" applyBorder="1">
      <alignment/>
      <protection/>
    </xf>
    <xf numFmtId="3" fontId="10" fillId="0" borderId="13" xfId="63" applyNumberFormat="1" applyFont="1" applyBorder="1" applyAlignment="1">
      <alignment horizontal="right" vertical="center"/>
      <protection/>
    </xf>
    <xf numFmtId="3" fontId="10" fillId="0" borderId="0" xfId="63" applyNumberFormat="1" applyFont="1" applyAlignment="1">
      <alignment horizontal="right" vertical="center"/>
      <protection/>
    </xf>
    <xf numFmtId="3" fontId="10" fillId="0" borderId="0" xfId="63" applyNumberFormat="1" applyFont="1" applyBorder="1" applyAlignment="1">
      <alignment horizontal="right" vertical="center"/>
      <protection/>
    </xf>
    <xf numFmtId="0" fontId="7" fillId="0" borderId="0" xfId="63" applyFont="1" applyBorder="1" applyAlignment="1">
      <alignment vertical="center" wrapText="1"/>
      <protection/>
    </xf>
    <xf numFmtId="3" fontId="9" fillId="0" borderId="13" xfId="63" applyNumberFormat="1" applyFont="1" applyBorder="1" applyAlignment="1">
      <alignment horizontal="right" vertical="center"/>
      <protection/>
    </xf>
    <xf numFmtId="3" fontId="3" fillId="0" borderId="15" xfId="63" applyNumberFormat="1" applyBorder="1" applyAlignment="1">
      <alignment horizontal="right" vertical="center"/>
      <protection/>
    </xf>
    <xf numFmtId="0" fontId="3" fillId="0" borderId="10" xfId="63" applyBorder="1" applyAlignment="1">
      <alignment horizontal="right" vertical="center"/>
      <protection/>
    </xf>
    <xf numFmtId="0" fontId="3" fillId="0" borderId="0" xfId="63" applyAlignment="1">
      <alignment horizontal="right" vertical="center"/>
      <protection/>
    </xf>
    <xf numFmtId="0" fontId="3" fillId="0" borderId="0" xfId="63" applyBorder="1" applyAlignment="1">
      <alignment horizontal="right" vertical="center"/>
      <protection/>
    </xf>
    <xf numFmtId="0" fontId="27" fillId="0" borderId="0" xfId="63" applyFont="1">
      <alignment/>
      <protection/>
    </xf>
    <xf numFmtId="0" fontId="6" fillId="33" borderId="0" xfId="63" applyFont="1" applyFill="1" applyBorder="1" applyAlignment="1">
      <alignment horizontal="right"/>
      <protection/>
    </xf>
    <xf numFmtId="0" fontId="6" fillId="33" borderId="0" xfId="63" applyFont="1" applyFill="1" applyAlignment="1">
      <alignment horizontal="left"/>
      <protection/>
    </xf>
    <xf numFmtId="0" fontId="6" fillId="33" borderId="0" xfId="63" applyFont="1" applyFill="1">
      <alignment/>
      <protection/>
    </xf>
    <xf numFmtId="0" fontId="6" fillId="33" borderId="0" xfId="63" applyFont="1" applyFill="1" applyAlignment="1">
      <alignment horizontal="right"/>
      <protection/>
    </xf>
    <xf numFmtId="0" fontId="14" fillId="33" borderId="0" xfId="63" applyFont="1" applyFill="1">
      <alignment/>
      <protection/>
    </xf>
    <xf numFmtId="0" fontId="7" fillId="33" borderId="0" xfId="63" applyFont="1" applyFill="1">
      <alignment/>
      <protection/>
    </xf>
    <xf numFmtId="0" fontId="11" fillId="33" borderId="0" xfId="63" applyFont="1" applyFill="1" applyAlignment="1">
      <alignment horizontal="center"/>
      <protection/>
    </xf>
    <xf numFmtId="0" fontId="14" fillId="33" borderId="10" xfId="63" applyFont="1" applyFill="1" applyBorder="1">
      <alignment/>
      <protection/>
    </xf>
    <xf numFmtId="0" fontId="14" fillId="33" borderId="0" xfId="63" applyFont="1" applyFill="1" applyBorder="1">
      <alignment/>
      <protection/>
    </xf>
    <xf numFmtId="0" fontId="14" fillId="33" borderId="10" xfId="63" applyFont="1" applyFill="1" applyBorder="1" applyAlignment="1">
      <alignment horizontal="right"/>
      <protection/>
    </xf>
    <xf numFmtId="0" fontId="7" fillId="33" borderId="20" xfId="63" applyFont="1" applyFill="1" applyBorder="1" applyAlignment="1">
      <alignment vertical="center"/>
      <protection/>
    </xf>
    <xf numFmtId="0" fontId="7" fillId="33" borderId="21" xfId="63" applyFont="1" applyFill="1" applyBorder="1" applyAlignment="1">
      <alignment vertical="center"/>
      <protection/>
    </xf>
    <xf numFmtId="0" fontId="7" fillId="33" borderId="0" xfId="63" applyFont="1" applyFill="1" applyBorder="1" applyAlignment="1">
      <alignment vertical="center"/>
      <protection/>
    </xf>
    <xf numFmtId="0" fontId="7" fillId="33" borderId="0" xfId="63" applyFont="1" applyFill="1" applyBorder="1">
      <alignment/>
      <protection/>
    </xf>
    <xf numFmtId="0" fontId="7" fillId="33" borderId="30" xfId="63" applyFont="1" applyFill="1" applyBorder="1" applyAlignment="1">
      <alignment vertical="center"/>
      <protection/>
    </xf>
    <xf numFmtId="0" fontId="7" fillId="33" borderId="31" xfId="63" applyFont="1" applyFill="1" applyBorder="1" applyAlignment="1">
      <alignment vertical="center"/>
      <protection/>
    </xf>
    <xf numFmtId="0" fontId="7" fillId="33" borderId="32" xfId="63" applyFont="1" applyFill="1" applyBorder="1" applyAlignment="1">
      <alignment vertical="center"/>
      <protection/>
    </xf>
    <xf numFmtId="0" fontId="7" fillId="33" borderId="0" xfId="63" applyFont="1" applyFill="1" applyBorder="1" applyAlignment="1">
      <alignment horizontal="center" vertical="center"/>
      <protection/>
    </xf>
    <xf numFmtId="0" fontId="7" fillId="33" borderId="0" xfId="65" applyFont="1" applyFill="1" applyAlignment="1">
      <alignment horizontal="right" vertical="center"/>
      <protection/>
    </xf>
    <xf numFmtId="0" fontId="7" fillId="33" borderId="0" xfId="65" applyFont="1" applyFill="1" applyAlignment="1">
      <alignment horizontal="center" vertical="center"/>
      <protection/>
    </xf>
    <xf numFmtId="0" fontId="7" fillId="33" borderId="12" xfId="65" applyFont="1" applyFill="1" applyBorder="1" applyAlignment="1">
      <alignment vertical="center"/>
      <protection/>
    </xf>
    <xf numFmtId="3" fontId="9" fillId="33" borderId="13" xfId="63" applyNumberFormat="1" applyFont="1" applyFill="1" applyBorder="1" applyAlignment="1">
      <alignment vertical="center"/>
      <protection/>
    </xf>
    <xf numFmtId="3" fontId="9" fillId="33" borderId="0" xfId="63" applyNumberFormat="1" applyFont="1" applyFill="1" applyAlignment="1">
      <alignment vertical="center"/>
      <protection/>
    </xf>
    <xf numFmtId="41" fontId="9" fillId="33" borderId="0" xfId="63" applyNumberFormat="1" applyFont="1" applyFill="1" applyAlignment="1" applyProtection="1">
      <alignment horizontal="right" vertical="center"/>
      <protection locked="0"/>
    </xf>
    <xf numFmtId="41" fontId="9" fillId="33" borderId="0" xfId="63" applyNumberFormat="1" applyFont="1" applyFill="1" applyAlignment="1">
      <alignment vertical="center"/>
      <protection/>
    </xf>
    <xf numFmtId="0" fontId="7" fillId="33" borderId="0" xfId="63" applyFont="1" applyFill="1" applyAlignment="1">
      <alignment vertical="center"/>
      <protection/>
    </xf>
    <xf numFmtId="0" fontId="7" fillId="33" borderId="0" xfId="65" applyFont="1" applyFill="1" applyBorder="1" applyAlignment="1" quotePrefix="1">
      <alignment horizontal="center" vertical="center"/>
      <protection/>
    </xf>
    <xf numFmtId="0" fontId="7" fillId="33" borderId="12" xfId="63" applyFont="1" applyFill="1" applyBorder="1" applyAlignment="1" quotePrefix="1">
      <alignment horizontal="center" vertical="center"/>
      <protection/>
    </xf>
    <xf numFmtId="0" fontId="10" fillId="33" borderId="0" xfId="63" applyFont="1" applyFill="1" applyAlignment="1">
      <alignment vertical="center"/>
      <protection/>
    </xf>
    <xf numFmtId="3" fontId="10" fillId="33" borderId="0" xfId="64" applyNumberFormat="1" applyFont="1" applyFill="1">
      <alignment vertical="center"/>
      <protection/>
    </xf>
    <xf numFmtId="38" fontId="10" fillId="33" borderId="0" xfId="50" applyFont="1" applyFill="1" applyAlignment="1">
      <alignment vertical="center"/>
    </xf>
    <xf numFmtId="41" fontId="15" fillId="33" borderId="0" xfId="63" applyNumberFormat="1" applyFont="1" applyFill="1" applyAlignment="1">
      <alignment vertical="center"/>
      <protection/>
    </xf>
    <xf numFmtId="0" fontId="13" fillId="33" borderId="0" xfId="64" applyFont="1" applyFill="1" applyAlignment="1">
      <alignment/>
      <protection/>
    </xf>
    <xf numFmtId="0" fontId="13" fillId="33" borderId="0" xfId="63" applyFont="1" applyFill="1">
      <alignment/>
      <protection/>
    </xf>
    <xf numFmtId="0" fontId="7" fillId="33" borderId="12" xfId="63" applyFont="1" applyFill="1" applyBorder="1" applyAlignment="1">
      <alignment horizontal="center" vertical="center"/>
      <protection/>
    </xf>
    <xf numFmtId="3" fontId="7" fillId="33" borderId="13" xfId="63" applyNumberFormat="1" applyFont="1" applyFill="1" applyBorder="1" applyAlignment="1">
      <alignment vertical="center"/>
      <protection/>
    </xf>
    <xf numFmtId="3" fontId="7" fillId="33" borderId="0" xfId="63" applyNumberFormat="1" applyFont="1" applyFill="1" applyAlignment="1">
      <alignment vertical="center"/>
      <protection/>
    </xf>
    <xf numFmtId="41" fontId="7" fillId="33" borderId="0" xfId="63" applyNumberFormat="1" applyFont="1" applyFill="1" applyAlignment="1">
      <alignment vertical="center"/>
      <protection/>
    </xf>
    <xf numFmtId="190" fontId="7" fillId="33" borderId="0" xfId="63" applyNumberFormat="1" applyFont="1" applyFill="1" applyAlignment="1">
      <alignment horizontal="right" vertical="center"/>
      <protection/>
    </xf>
    <xf numFmtId="0" fontId="7" fillId="33" borderId="0" xfId="63" applyFont="1" applyFill="1" applyAlignment="1">
      <alignment horizontal="center" vertical="center"/>
      <protection/>
    </xf>
    <xf numFmtId="0" fontId="7" fillId="33" borderId="12" xfId="63" applyFont="1" applyFill="1" applyBorder="1" applyAlignment="1">
      <alignment vertical="center"/>
      <protection/>
    </xf>
    <xf numFmtId="3" fontId="9" fillId="33" borderId="0" xfId="63" applyNumberFormat="1" applyFont="1" applyFill="1" applyAlignment="1" applyProtection="1">
      <alignment horizontal="right" vertical="center"/>
      <protection locked="0"/>
    </xf>
    <xf numFmtId="41" fontId="14" fillId="33" borderId="0" xfId="63" applyNumberFormat="1" applyFont="1" applyFill="1" applyBorder="1" applyAlignment="1" applyProtection="1">
      <alignment horizontal="right" vertical="center"/>
      <protection locked="0"/>
    </xf>
    <xf numFmtId="0" fontId="7" fillId="33" borderId="0" xfId="63" applyFont="1" applyFill="1" applyAlignment="1">
      <alignment horizontal="right" vertical="center"/>
      <protection/>
    </xf>
    <xf numFmtId="3" fontId="9" fillId="33" borderId="13" xfId="63" applyNumberFormat="1" applyFont="1" applyFill="1" applyBorder="1" applyAlignment="1" applyProtection="1">
      <alignment vertical="center"/>
      <protection locked="0"/>
    </xf>
    <xf numFmtId="3" fontId="9" fillId="33" borderId="0" xfId="63" applyNumberFormat="1" applyFont="1" applyFill="1" applyAlignment="1" applyProtection="1">
      <alignment vertical="center"/>
      <protection locked="0"/>
    </xf>
    <xf numFmtId="0" fontId="9" fillId="33" borderId="0" xfId="63" applyFont="1" applyFill="1" applyAlignment="1">
      <alignment vertical="center"/>
      <protection/>
    </xf>
    <xf numFmtId="0" fontId="9" fillId="33" borderId="0" xfId="63" applyFont="1" applyFill="1" applyAlignment="1">
      <alignment horizontal="right" vertical="center"/>
      <protection/>
    </xf>
    <xf numFmtId="0" fontId="7" fillId="33" borderId="10" xfId="63" applyFont="1" applyFill="1" applyBorder="1">
      <alignment/>
      <protection/>
    </xf>
    <xf numFmtId="0" fontId="7" fillId="33" borderId="10" xfId="63" applyFont="1" applyFill="1" applyBorder="1" applyAlignment="1">
      <alignment horizontal="center" vertical="center"/>
      <protection/>
    </xf>
    <xf numFmtId="0" fontId="7" fillId="33" borderId="14" xfId="63" applyFont="1" applyFill="1" applyBorder="1" applyAlignment="1">
      <alignment vertical="center"/>
      <protection/>
    </xf>
    <xf numFmtId="3" fontId="9" fillId="33" borderId="15" xfId="63" applyNumberFormat="1" applyFont="1" applyFill="1" applyBorder="1" applyAlignment="1" applyProtection="1">
      <alignment vertical="center"/>
      <protection locked="0"/>
    </xf>
    <xf numFmtId="41" fontId="9" fillId="33" borderId="10" xfId="63" applyNumberFormat="1" applyFont="1" applyFill="1" applyBorder="1" applyAlignment="1" applyProtection="1">
      <alignment horizontal="right" vertical="center"/>
      <protection locked="0"/>
    </xf>
    <xf numFmtId="3" fontId="9" fillId="33" borderId="0" xfId="63" applyNumberFormat="1" applyFont="1" applyFill="1" applyBorder="1" applyAlignment="1">
      <alignment vertical="center"/>
      <protection/>
    </xf>
    <xf numFmtId="3" fontId="9" fillId="33" borderId="10" xfId="63" applyNumberFormat="1" applyFont="1" applyFill="1" applyBorder="1" applyAlignment="1" applyProtection="1">
      <alignment vertical="center"/>
      <protection locked="0"/>
    </xf>
    <xf numFmtId="3" fontId="9" fillId="33" borderId="10" xfId="63" applyNumberFormat="1" applyFont="1" applyFill="1" applyBorder="1" applyAlignment="1" applyProtection="1">
      <alignment horizontal="right" vertical="center"/>
      <protection locked="0"/>
    </xf>
    <xf numFmtId="0" fontId="7" fillId="33" borderId="16" xfId="63" applyFont="1" applyFill="1" applyBorder="1" applyAlignment="1">
      <alignment vertical="center"/>
      <protection/>
    </xf>
    <xf numFmtId="0" fontId="14" fillId="33" borderId="0" xfId="63" applyFont="1" applyFill="1" applyAlignment="1">
      <alignment vertical="center"/>
      <protection/>
    </xf>
    <xf numFmtId="0" fontId="14" fillId="33" borderId="0" xfId="63" applyFont="1" applyFill="1" applyBorder="1" applyAlignment="1">
      <alignment vertical="center"/>
      <protection/>
    </xf>
    <xf numFmtId="3" fontId="14" fillId="33" borderId="0" xfId="63" applyNumberFormat="1" applyFont="1" applyFill="1" applyAlignment="1">
      <alignment vertical="center"/>
      <protection/>
    </xf>
    <xf numFmtId="0" fontId="7" fillId="0" borderId="0" xfId="67" applyFont="1">
      <alignment/>
      <protection/>
    </xf>
    <xf numFmtId="0" fontId="11" fillId="0" borderId="0" xfId="63" applyFont="1" applyAlignment="1">
      <alignment horizontal="center"/>
      <protection/>
    </xf>
    <xf numFmtId="0" fontId="7" fillId="0" borderId="10" xfId="67" applyFont="1" applyBorder="1">
      <alignment/>
      <protection/>
    </xf>
    <xf numFmtId="0" fontId="7" fillId="0" borderId="10" xfId="67" applyFont="1" applyBorder="1" applyAlignment="1">
      <alignment horizontal="right"/>
      <protection/>
    </xf>
    <xf numFmtId="0" fontId="7" fillId="0" borderId="22" xfId="67" applyFont="1" applyBorder="1" applyAlignment="1">
      <alignment horizontal="center" vertical="center"/>
      <protection/>
    </xf>
    <xf numFmtId="0" fontId="7" fillId="0" borderId="20" xfId="67" applyFont="1" applyBorder="1" applyAlignment="1">
      <alignment horizontal="center" vertical="center"/>
      <protection/>
    </xf>
    <xf numFmtId="0" fontId="7" fillId="0" borderId="13" xfId="67" applyFont="1" applyBorder="1" applyAlignment="1">
      <alignment horizontal="center" vertical="center"/>
      <protection/>
    </xf>
    <xf numFmtId="0" fontId="7" fillId="0" borderId="0" xfId="67" applyFont="1" applyBorder="1" applyAlignment="1">
      <alignment horizontal="center" vertical="center"/>
      <protection/>
    </xf>
    <xf numFmtId="0" fontId="7" fillId="0" borderId="0" xfId="65" applyFont="1" applyAlignment="1">
      <alignment horizontal="right" vertical="center"/>
      <protection/>
    </xf>
    <xf numFmtId="0" fontId="7" fillId="0" borderId="0" xfId="65" applyFont="1" applyAlignment="1">
      <alignment horizontal="center" vertical="center"/>
      <protection/>
    </xf>
    <xf numFmtId="0" fontId="7" fillId="0" borderId="12" xfId="65" applyFont="1" applyBorder="1" applyAlignment="1">
      <alignment vertical="center"/>
      <protection/>
    </xf>
    <xf numFmtId="3" fontId="9" fillId="0" borderId="13" xfId="67" applyNumberFormat="1" applyFont="1" applyBorder="1" applyAlignment="1">
      <alignment vertical="center"/>
      <protection/>
    </xf>
    <xf numFmtId="3" fontId="9" fillId="0" borderId="0" xfId="67" applyNumberFormat="1" applyFont="1" applyAlignment="1">
      <alignment vertical="center"/>
      <protection/>
    </xf>
    <xf numFmtId="0" fontId="9" fillId="0" borderId="0" xfId="67" applyFont="1">
      <alignment/>
      <protection/>
    </xf>
    <xf numFmtId="0" fontId="7" fillId="0" borderId="0" xfId="65" applyFont="1" applyBorder="1" applyAlignment="1" quotePrefix="1">
      <alignment horizontal="center" vertical="center"/>
      <protection/>
    </xf>
    <xf numFmtId="0" fontId="7" fillId="0" borderId="12" xfId="63" applyFont="1" applyBorder="1" applyAlignment="1" quotePrefix="1">
      <alignment horizontal="center" vertical="center"/>
      <protection/>
    </xf>
    <xf numFmtId="3" fontId="9" fillId="0" borderId="0" xfId="67" applyNumberFormat="1" applyFont="1" applyAlignment="1" applyProtection="1">
      <alignment vertical="center"/>
      <protection locked="0"/>
    </xf>
    <xf numFmtId="0" fontId="10" fillId="0" borderId="0" xfId="65" applyFont="1" applyBorder="1" applyAlignment="1" quotePrefix="1">
      <alignment horizontal="center" vertical="center"/>
      <protection/>
    </xf>
    <xf numFmtId="0" fontId="10" fillId="0" borderId="12" xfId="63" applyFont="1" applyBorder="1" applyAlignment="1" quotePrefix="1">
      <alignment horizontal="center" vertical="center"/>
      <protection/>
    </xf>
    <xf numFmtId="3" fontId="10" fillId="0" borderId="13" xfId="67" applyNumberFormat="1" applyFont="1" applyBorder="1" applyAlignment="1">
      <alignment vertical="center"/>
      <protection/>
    </xf>
    <xf numFmtId="3" fontId="10" fillId="0" borderId="0" xfId="67" applyNumberFormat="1" applyFont="1" applyBorder="1" applyAlignment="1" applyProtection="1">
      <alignment vertical="center"/>
      <protection locked="0"/>
    </xf>
    <xf numFmtId="0" fontId="10" fillId="0" borderId="0" xfId="67" applyFont="1">
      <alignment/>
      <protection/>
    </xf>
    <xf numFmtId="0" fontId="7" fillId="0" borderId="0" xfId="67" applyFont="1" applyBorder="1" applyAlignment="1">
      <alignment vertical="center"/>
      <protection/>
    </xf>
    <xf numFmtId="190" fontId="7" fillId="0" borderId="0" xfId="63" applyNumberFormat="1" applyFont="1" applyAlignment="1">
      <alignment horizontal="right" vertical="center"/>
      <protection/>
    </xf>
    <xf numFmtId="3" fontId="9" fillId="0" borderId="0" xfId="67" applyNumberFormat="1" applyFont="1" applyBorder="1" applyAlignment="1" applyProtection="1">
      <alignment vertical="center"/>
      <protection locked="0"/>
    </xf>
    <xf numFmtId="0" fontId="7" fillId="0" borderId="0" xfId="63" applyFont="1" applyAlignment="1">
      <alignment horizontal="right" vertical="center"/>
      <protection/>
    </xf>
    <xf numFmtId="3" fontId="7" fillId="0" borderId="10" xfId="67" applyNumberFormat="1" applyFont="1" applyBorder="1" applyAlignment="1">
      <alignment vertical="center"/>
      <protection/>
    </xf>
    <xf numFmtId="0" fontId="7" fillId="0" borderId="16" xfId="67" applyFont="1" applyBorder="1">
      <alignment/>
      <protection/>
    </xf>
    <xf numFmtId="0" fontId="7" fillId="0" borderId="0" xfId="67" applyFont="1" applyBorder="1">
      <alignment/>
      <protection/>
    </xf>
    <xf numFmtId="0" fontId="7" fillId="0" borderId="0" xfId="65" applyFont="1">
      <alignment/>
      <protection/>
    </xf>
    <xf numFmtId="0" fontId="7" fillId="0" borderId="0" xfId="65" applyFont="1" applyBorder="1">
      <alignment/>
      <protection/>
    </xf>
    <xf numFmtId="0" fontId="7" fillId="0" borderId="19" xfId="65" applyFont="1" applyBorder="1" applyAlignment="1">
      <alignment horizontal="center" vertical="center"/>
      <protection/>
    </xf>
    <xf numFmtId="0" fontId="7" fillId="0" borderId="29" xfId="65" applyFont="1" applyBorder="1" applyAlignment="1">
      <alignment vertical="center"/>
      <protection/>
    </xf>
    <xf numFmtId="3" fontId="9" fillId="0" borderId="0" xfId="67" applyNumberFormat="1" applyFont="1">
      <alignment/>
      <protection/>
    </xf>
    <xf numFmtId="0" fontId="7" fillId="0" borderId="12" xfId="65" applyFont="1" applyBorder="1">
      <alignment/>
      <protection/>
    </xf>
    <xf numFmtId="0" fontId="10" fillId="0" borderId="10" xfId="65" applyFont="1" applyBorder="1">
      <alignment/>
      <protection/>
    </xf>
    <xf numFmtId="0" fontId="10" fillId="0" borderId="10" xfId="65" applyFont="1" applyBorder="1" applyAlignment="1" quotePrefix="1">
      <alignment horizontal="center" vertical="center"/>
      <protection/>
    </xf>
    <xf numFmtId="0" fontId="10" fillId="0" borderId="14" xfId="65" applyFont="1" applyBorder="1">
      <alignment/>
      <protection/>
    </xf>
    <xf numFmtId="3" fontId="10" fillId="0" borderId="0" xfId="67" applyNumberFormat="1" applyFont="1" applyFill="1" applyBorder="1" applyAlignment="1">
      <alignment horizontal="right" vertical="center"/>
      <protection/>
    </xf>
    <xf numFmtId="3" fontId="10" fillId="0" borderId="0" xfId="67" applyNumberFormat="1" applyFont="1" applyFill="1" applyBorder="1" applyAlignment="1" applyProtection="1">
      <alignment horizontal="right" vertical="center"/>
      <protection locked="0"/>
    </xf>
    <xf numFmtId="3" fontId="10" fillId="0" borderId="10" xfId="67" applyNumberFormat="1" applyFont="1" applyFill="1" applyBorder="1" applyAlignment="1" applyProtection="1">
      <alignment horizontal="right" vertical="center"/>
      <protection locked="0"/>
    </xf>
    <xf numFmtId="0" fontId="7" fillId="0" borderId="0" xfId="65" applyFont="1" applyBorder="1" applyAlignment="1">
      <alignment horizontal="center" vertical="center"/>
      <protection/>
    </xf>
    <xf numFmtId="0" fontId="9" fillId="0" borderId="0" xfId="67" applyFont="1" applyAlignment="1" applyProtection="1" quotePrefix="1">
      <alignment horizontal="right" vertical="center"/>
      <protection locked="0"/>
    </xf>
    <xf numFmtId="0" fontId="9" fillId="0" borderId="0" xfId="67" applyFont="1" applyAlignment="1" applyProtection="1">
      <alignment horizontal="right" vertical="center"/>
      <protection locked="0"/>
    </xf>
    <xf numFmtId="0" fontId="9" fillId="0" borderId="0" xfId="67" applyFont="1" applyBorder="1">
      <alignment/>
      <protection/>
    </xf>
    <xf numFmtId="3" fontId="9" fillId="0" borderId="0" xfId="67" applyNumberFormat="1" applyFont="1" applyBorder="1">
      <alignment/>
      <protection/>
    </xf>
    <xf numFmtId="3" fontId="10" fillId="0" borderId="15" xfId="67" applyNumberFormat="1" applyFont="1" applyBorder="1" applyAlignment="1">
      <alignment horizontal="right" vertical="center"/>
      <protection/>
    </xf>
    <xf numFmtId="3" fontId="10" fillId="0" borderId="10" xfId="67" applyNumberFormat="1" applyFont="1" applyBorder="1" applyAlignment="1" applyProtection="1">
      <alignment horizontal="right" vertical="center"/>
      <protection locked="0"/>
    </xf>
    <xf numFmtId="0" fontId="7" fillId="0" borderId="0" xfId="67" applyFont="1" applyBorder="1" applyAlignment="1" applyProtection="1">
      <alignment horizontal="right" vertical="center"/>
      <protection locked="0"/>
    </xf>
    <xf numFmtId="0" fontId="10" fillId="0" borderId="0" xfId="67" applyFont="1" applyBorder="1">
      <alignment/>
      <protection/>
    </xf>
    <xf numFmtId="3" fontId="7" fillId="0" borderId="0" xfId="67" applyNumberFormat="1" applyFont="1">
      <alignment/>
      <protection/>
    </xf>
    <xf numFmtId="0" fontId="7" fillId="0" borderId="16" xfId="67" applyFont="1" applyBorder="1" applyAlignment="1">
      <alignment vertical="center"/>
      <protection/>
    </xf>
    <xf numFmtId="0" fontId="7" fillId="0" borderId="0" xfId="65" applyFont="1" applyBorder="1" applyAlignment="1">
      <alignment vertical="center"/>
      <protection/>
    </xf>
    <xf numFmtId="0" fontId="30" fillId="0" borderId="16" xfId="67" applyFont="1" applyBorder="1" applyAlignment="1">
      <alignment vertical="center"/>
      <protection/>
    </xf>
    <xf numFmtId="0" fontId="7" fillId="0" borderId="0" xfId="67" applyFont="1" applyAlignment="1">
      <alignment vertical="center"/>
      <protection/>
    </xf>
    <xf numFmtId="0" fontId="7" fillId="0" borderId="0" xfId="67" applyFont="1" applyAlignment="1">
      <alignment horizontal="center"/>
      <protection/>
    </xf>
    <xf numFmtId="0" fontId="12" fillId="0" borderId="0" xfId="68" applyFont="1">
      <alignment/>
      <protection/>
    </xf>
    <xf numFmtId="0" fontId="14" fillId="0" borderId="0" xfId="68" applyFont="1">
      <alignment/>
      <protection/>
    </xf>
    <xf numFmtId="0" fontId="12" fillId="0" borderId="0" xfId="68" applyFont="1" applyFill="1">
      <alignment/>
      <protection/>
    </xf>
    <xf numFmtId="0" fontId="7" fillId="0" borderId="10" xfId="68" applyFont="1" applyBorder="1">
      <alignment/>
      <protection/>
    </xf>
    <xf numFmtId="0" fontId="9" fillId="0" borderId="10" xfId="68" applyFont="1" applyBorder="1">
      <alignment/>
      <protection/>
    </xf>
    <xf numFmtId="0" fontId="9" fillId="0" borderId="10" xfId="68" applyFont="1" applyFill="1" applyBorder="1">
      <alignment/>
      <protection/>
    </xf>
    <xf numFmtId="0" fontId="7" fillId="0" borderId="10" xfId="68" applyFont="1" applyBorder="1" applyAlignment="1">
      <alignment horizontal="right"/>
      <protection/>
    </xf>
    <xf numFmtId="0" fontId="9" fillId="0" borderId="0" xfId="68" applyFont="1">
      <alignment/>
      <protection/>
    </xf>
    <xf numFmtId="0" fontId="7" fillId="0" borderId="0" xfId="68" applyFont="1" applyBorder="1" applyAlignment="1">
      <alignment horizontal="center"/>
      <protection/>
    </xf>
    <xf numFmtId="0" fontId="7" fillId="0" borderId="13" xfId="68" applyFont="1" applyBorder="1" applyAlignment="1">
      <alignment horizontal="center"/>
      <protection/>
    </xf>
    <xf numFmtId="0" fontId="7" fillId="0" borderId="12" xfId="68" applyFont="1" applyBorder="1">
      <alignment/>
      <protection/>
    </xf>
    <xf numFmtId="0" fontId="9" fillId="0" borderId="0" xfId="68" applyFont="1" applyBorder="1">
      <alignment/>
      <protection/>
    </xf>
    <xf numFmtId="0" fontId="9" fillId="0" borderId="0" xfId="68" applyFont="1" applyFill="1">
      <alignment/>
      <protection/>
    </xf>
    <xf numFmtId="191" fontId="7" fillId="0" borderId="12" xfId="68" applyNumberFormat="1" applyFont="1" applyBorder="1" applyAlignment="1">
      <alignment horizontal="right"/>
      <protection/>
    </xf>
    <xf numFmtId="192" fontId="9" fillId="0" borderId="0" xfId="64" applyNumberFormat="1" applyFont="1" applyFill="1" applyBorder="1" applyAlignment="1">
      <alignment horizontal="right"/>
      <protection/>
    </xf>
    <xf numFmtId="188" fontId="9" fillId="0" borderId="0" xfId="64" applyNumberFormat="1" applyFont="1" applyFill="1" applyBorder="1" applyAlignment="1" applyProtection="1">
      <alignment horizontal="right"/>
      <protection locked="0"/>
    </xf>
    <xf numFmtId="193" fontId="10" fillId="0" borderId="12" xfId="68" applyNumberFormat="1" applyFont="1" applyBorder="1" applyAlignment="1">
      <alignment horizontal="center"/>
      <protection/>
    </xf>
    <xf numFmtId="192" fontId="10" fillId="0" borderId="0" xfId="64" applyNumberFormat="1" applyFont="1" applyFill="1" applyBorder="1" applyAlignment="1">
      <alignment horizontal="right"/>
      <protection/>
    </xf>
    <xf numFmtId="194" fontId="10" fillId="0" borderId="0" xfId="64" applyNumberFormat="1" applyFont="1" applyFill="1" applyBorder="1" applyAlignment="1">
      <alignment horizontal="right"/>
      <protection/>
    </xf>
    <xf numFmtId="0" fontId="10" fillId="0" borderId="0" xfId="68" applyFont="1">
      <alignment/>
      <protection/>
    </xf>
    <xf numFmtId="195" fontId="7" fillId="0" borderId="12" xfId="68" applyNumberFormat="1" applyFont="1" applyBorder="1" applyAlignment="1">
      <alignment horizontal="center"/>
      <protection/>
    </xf>
    <xf numFmtId="0" fontId="7" fillId="0" borderId="12" xfId="68" applyFont="1" applyBorder="1" applyAlignment="1" quotePrefix="1">
      <alignment horizontal="left"/>
      <protection/>
    </xf>
    <xf numFmtId="0" fontId="7" fillId="0" borderId="14" xfId="68" applyFont="1" applyBorder="1">
      <alignment/>
      <protection/>
    </xf>
    <xf numFmtId="0" fontId="7" fillId="0" borderId="16" xfId="68" applyFont="1" applyBorder="1" applyAlignment="1">
      <alignment vertical="center"/>
      <protection/>
    </xf>
    <xf numFmtId="0" fontId="9" fillId="0" borderId="0" xfId="68" applyFont="1" applyAlignment="1">
      <alignment vertical="center"/>
      <protection/>
    </xf>
    <xf numFmtId="0" fontId="9" fillId="0" borderId="0" xfId="68" applyFont="1" applyFill="1" applyAlignment="1">
      <alignment vertical="center"/>
      <protection/>
    </xf>
    <xf numFmtId="0" fontId="4" fillId="0" borderId="0" xfId="68" applyFont="1" applyAlignment="1">
      <alignment/>
      <protection/>
    </xf>
    <xf numFmtId="0" fontId="7" fillId="0" borderId="0" xfId="68" applyFont="1" applyBorder="1">
      <alignment/>
      <protection/>
    </xf>
    <xf numFmtId="0" fontId="7" fillId="0" borderId="0" xfId="68" applyFont="1" applyFill="1" applyBorder="1">
      <alignment/>
      <protection/>
    </xf>
    <xf numFmtId="0" fontId="7" fillId="0" borderId="0" xfId="68" applyFont="1" applyBorder="1" applyAlignment="1">
      <alignment horizontal="right"/>
      <protection/>
    </xf>
    <xf numFmtId="0" fontId="7" fillId="0" borderId="0" xfId="68" applyFont="1">
      <alignment/>
      <protection/>
    </xf>
    <xf numFmtId="0" fontId="7" fillId="0" borderId="26" xfId="68" applyFont="1" applyBorder="1" applyAlignment="1" applyProtection="1">
      <alignment horizontal="center"/>
      <protection/>
    </xf>
    <xf numFmtId="0" fontId="9" fillId="0" borderId="13" xfId="68" applyFont="1" applyBorder="1">
      <alignment/>
      <protection/>
    </xf>
    <xf numFmtId="0" fontId="9" fillId="0" borderId="0" xfId="68" applyFont="1" applyFill="1" applyBorder="1">
      <alignment/>
      <protection/>
    </xf>
    <xf numFmtId="192" fontId="9" fillId="0" borderId="0" xfId="64" applyNumberFormat="1" applyFont="1" applyFill="1" applyBorder="1" applyAlignment="1">
      <alignment/>
      <protection/>
    </xf>
    <xf numFmtId="192" fontId="10" fillId="0" borderId="0" xfId="64" applyNumberFormat="1" applyFont="1" applyFill="1" applyBorder="1" applyAlignment="1">
      <alignment/>
      <protection/>
    </xf>
    <xf numFmtId="188" fontId="10" fillId="0" borderId="0" xfId="64" applyNumberFormat="1" applyFont="1" applyFill="1" applyBorder="1" applyAlignment="1" applyProtection="1">
      <alignment horizontal="right"/>
      <protection locked="0"/>
    </xf>
    <xf numFmtId="0" fontId="9" fillId="0" borderId="15" xfId="68" applyFont="1" applyBorder="1">
      <alignment/>
      <protection/>
    </xf>
    <xf numFmtId="0" fontId="7" fillId="0" borderId="0" xfId="68" applyFont="1" applyBorder="1" applyAlignment="1">
      <alignment vertical="center"/>
      <protection/>
    </xf>
    <xf numFmtId="0" fontId="31" fillId="0" borderId="0" xfId="63" applyFont="1" applyAlignment="1">
      <alignment horizontal="left"/>
      <protection/>
    </xf>
    <xf numFmtId="0" fontId="7" fillId="0" borderId="11" xfId="63" applyFont="1" applyBorder="1" applyAlignment="1">
      <alignment horizontal="center" vertical="center"/>
      <protection/>
    </xf>
    <xf numFmtId="0" fontId="7" fillId="0" borderId="29" xfId="63" applyFont="1" applyBorder="1" applyAlignment="1">
      <alignment horizontal="left" vertical="center"/>
      <protection/>
    </xf>
    <xf numFmtId="0" fontId="3" fillId="0" borderId="19" xfId="63" applyFont="1" applyFill="1" applyBorder="1" applyAlignment="1">
      <alignment vertical="center"/>
      <protection/>
    </xf>
    <xf numFmtId="0" fontId="3" fillId="0" borderId="0" xfId="63" applyFont="1" applyFill="1" applyBorder="1" applyAlignment="1">
      <alignment vertical="center"/>
      <protection/>
    </xf>
    <xf numFmtId="188" fontId="22" fillId="0" borderId="0" xfId="64" applyNumberFormat="1" applyFont="1" applyAlignment="1">
      <alignment horizontal="right"/>
      <protection/>
    </xf>
    <xf numFmtId="188" fontId="10" fillId="0" borderId="0" xfId="64" applyNumberFormat="1" applyFont="1" applyAlignment="1">
      <alignment horizontal="right"/>
      <protection/>
    </xf>
    <xf numFmtId="188" fontId="9" fillId="0" borderId="0" xfId="64" applyNumberFormat="1" applyFont="1" applyAlignment="1">
      <alignment horizontal="right"/>
      <protection/>
    </xf>
    <xf numFmtId="0" fontId="9" fillId="0" borderId="13" xfId="63" applyFont="1" applyFill="1" applyBorder="1">
      <alignment/>
      <protection/>
    </xf>
    <xf numFmtId="0" fontId="9" fillId="0" borderId="0" xfId="63" applyFont="1" applyFill="1" applyBorder="1">
      <alignment/>
      <protection/>
    </xf>
    <xf numFmtId="196" fontId="9" fillId="0" borderId="13" xfId="63" applyNumberFormat="1" applyFont="1" applyFill="1" applyBorder="1" applyAlignment="1">
      <alignment horizontal="center" vertical="center"/>
      <protection/>
    </xf>
    <xf numFmtId="0" fontId="9" fillId="0" borderId="0" xfId="63" applyFont="1" applyFill="1" applyBorder="1" applyAlignment="1">
      <alignment horizontal="center" vertical="center"/>
      <protection/>
    </xf>
    <xf numFmtId="188" fontId="10" fillId="0" borderId="0" xfId="64" applyNumberFormat="1" applyFont="1" applyFill="1" applyAlignment="1" applyProtection="1">
      <alignment horizontal="right"/>
      <protection locked="0"/>
    </xf>
    <xf numFmtId="188" fontId="10" fillId="0" borderId="0" xfId="64" applyNumberFormat="1" applyFont="1" applyFill="1" applyAlignment="1" applyProtection="1">
      <alignment horizontal="right"/>
      <protection/>
    </xf>
    <xf numFmtId="188" fontId="9" fillId="0" borderId="0" xfId="64" applyNumberFormat="1" applyFont="1" applyFill="1" applyAlignment="1" applyProtection="1">
      <alignment horizontal="right"/>
      <protection locked="0"/>
    </xf>
    <xf numFmtId="188" fontId="7" fillId="0" borderId="0" xfId="64" applyNumberFormat="1" applyFont="1" applyFill="1" applyAlignment="1" applyProtection="1">
      <alignment horizontal="right"/>
      <protection/>
    </xf>
    <xf numFmtId="188" fontId="9" fillId="0" borderId="0" xfId="64" applyNumberFormat="1" applyFont="1" applyFill="1" applyBorder="1" applyAlignment="1">
      <alignment horizontal="right"/>
      <protection/>
    </xf>
    <xf numFmtId="188" fontId="9" fillId="0" borderId="0" xfId="64" applyNumberFormat="1" applyFont="1" applyFill="1" applyAlignment="1" applyProtection="1">
      <alignment horizontal="right"/>
      <protection/>
    </xf>
    <xf numFmtId="0" fontId="7" fillId="0" borderId="14" xfId="63" applyFont="1" applyBorder="1" applyAlignment="1" quotePrefix="1">
      <alignment horizontal="center" vertical="center"/>
      <protection/>
    </xf>
    <xf numFmtId="188" fontId="9" fillId="0" borderId="10" xfId="64" applyNumberFormat="1" applyFont="1" applyFill="1" applyBorder="1" applyAlignment="1">
      <alignment horizontal="right"/>
      <protection/>
    </xf>
    <xf numFmtId="188" fontId="9" fillId="0" borderId="10" xfId="64" applyNumberFormat="1" applyFont="1" applyFill="1" applyBorder="1" applyAlignment="1" applyProtection="1">
      <alignment horizontal="right"/>
      <protection locked="0"/>
    </xf>
    <xf numFmtId="0" fontId="3" fillId="0" borderId="0" xfId="63" applyFill="1">
      <alignment/>
      <protection/>
    </xf>
    <xf numFmtId="0" fontId="3" fillId="0" borderId="0" xfId="63" applyFill="1" applyBorder="1">
      <alignment/>
      <protection/>
    </xf>
    <xf numFmtId="0" fontId="7" fillId="0" borderId="32" xfId="63" applyFont="1" applyFill="1" applyBorder="1" applyAlignment="1">
      <alignment horizontal="center" vertical="center"/>
      <protection/>
    </xf>
    <xf numFmtId="0" fontId="7" fillId="0" borderId="30" xfId="63" applyFont="1" applyFill="1" applyBorder="1" applyAlignment="1">
      <alignment horizontal="center" vertical="center"/>
      <protection/>
    </xf>
    <xf numFmtId="0" fontId="9" fillId="0" borderId="19" xfId="63" applyFont="1" applyFill="1" applyBorder="1" applyAlignment="1">
      <alignment horizontal="center" vertical="center"/>
      <protection/>
    </xf>
    <xf numFmtId="0" fontId="9" fillId="0" borderId="0" xfId="63" applyFont="1">
      <alignment/>
      <protection/>
    </xf>
    <xf numFmtId="188" fontId="22" fillId="0" borderId="0" xfId="64" applyNumberFormat="1" applyFont="1" applyAlignment="1" applyProtection="1">
      <alignment horizontal="right"/>
      <protection locked="0"/>
    </xf>
    <xf numFmtId="196" fontId="9" fillId="0" borderId="0" xfId="63" applyNumberFormat="1" applyFont="1" applyFill="1" applyBorder="1" applyAlignment="1">
      <alignment horizontal="right" vertical="center"/>
      <protection/>
    </xf>
    <xf numFmtId="196" fontId="9" fillId="0" borderId="0" xfId="63" applyNumberFormat="1" applyFont="1" applyFill="1" applyBorder="1" applyAlignment="1">
      <alignment horizontal="center" vertical="center"/>
      <protection/>
    </xf>
    <xf numFmtId="0" fontId="9" fillId="0" borderId="0" xfId="64" applyFont="1" applyFill="1" applyAlignment="1">
      <alignment/>
      <protection/>
    </xf>
    <xf numFmtId="0" fontId="26" fillId="0" borderId="0" xfId="63" applyFont="1">
      <alignment/>
      <protection/>
    </xf>
    <xf numFmtId="0" fontId="33" fillId="0" borderId="0" xfId="63" applyFont="1">
      <alignment/>
      <protection/>
    </xf>
    <xf numFmtId="0" fontId="7" fillId="0" borderId="33" xfId="63" applyFont="1" applyBorder="1" applyAlignment="1">
      <alignment horizontal="center" vertical="center"/>
      <protection/>
    </xf>
    <xf numFmtId="0" fontId="7" fillId="0" borderId="25" xfId="63" applyFont="1" applyBorder="1" applyAlignment="1">
      <alignment horizontal="center" vertical="center"/>
      <protection/>
    </xf>
    <xf numFmtId="0" fontId="7" fillId="0" borderId="18" xfId="63" applyFont="1" applyBorder="1" applyAlignment="1">
      <alignment horizontal="center" vertical="center"/>
      <protection/>
    </xf>
    <xf numFmtId="0" fontId="4" fillId="0" borderId="0" xfId="63" applyFont="1" applyAlignment="1">
      <alignment horizontal="center"/>
      <protection/>
    </xf>
    <xf numFmtId="0" fontId="7" fillId="0" borderId="24"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27"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20" xfId="63" applyFont="1" applyBorder="1" applyAlignment="1">
      <alignment horizontal="center" vertical="center"/>
      <protection/>
    </xf>
    <xf numFmtId="0" fontId="10" fillId="0" borderId="0" xfId="63" applyFont="1" applyBorder="1" applyAlignment="1">
      <alignment vertical="center"/>
      <protection/>
    </xf>
    <xf numFmtId="0" fontId="7" fillId="0" borderId="0" xfId="63" applyFont="1" applyFill="1" applyBorder="1" applyAlignment="1">
      <alignment horizontal="center" vertical="center"/>
      <protection/>
    </xf>
    <xf numFmtId="0" fontId="7" fillId="0" borderId="12" xfId="63" applyFont="1" applyFill="1" applyBorder="1" applyAlignment="1">
      <alignment horizontal="center" vertical="center"/>
      <protection/>
    </xf>
    <xf numFmtId="0" fontId="7" fillId="0" borderId="27" xfId="63" applyFont="1" applyFill="1" applyBorder="1" applyAlignment="1">
      <alignment horizontal="center" vertical="center"/>
      <protection/>
    </xf>
    <xf numFmtId="0" fontId="7" fillId="0" borderId="18" xfId="63" applyFont="1" applyFill="1" applyBorder="1" applyAlignment="1">
      <alignment horizontal="center" vertical="center"/>
      <protection/>
    </xf>
    <xf numFmtId="0" fontId="7" fillId="0" borderId="21"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0" fontId="7" fillId="0" borderId="33" xfId="63" applyFont="1" applyFill="1" applyBorder="1" applyAlignment="1">
      <alignment horizontal="center" vertical="center"/>
      <protection/>
    </xf>
    <xf numFmtId="0" fontId="7" fillId="0" borderId="16" xfId="63" applyFont="1" applyBorder="1" applyAlignment="1">
      <alignment horizontal="center" vertical="center"/>
      <protection/>
    </xf>
    <xf numFmtId="0" fontId="7" fillId="0" borderId="0" xfId="63" applyFont="1" applyBorder="1" applyAlignment="1">
      <alignment horizontal="center" vertical="center"/>
      <protection/>
    </xf>
    <xf numFmtId="0" fontId="7" fillId="0" borderId="34" xfId="63" applyFont="1" applyBorder="1" applyAlignment="1">
      <alignment horizontal="center" vertical="center"/>
      <protection/>
    </xf>
    <xf numFmtId="0" fontId="7" fillId="0" borderId="0" xfId="63" applyFont="1" applyBorder="1" applyAlignment="1">
      <alignment horizontal="distributed" vertical="center"/>
      <protection/>
    </xf>
    <xf numFmtId="0" fontId="7" fillId="33" borderId="23" xfId="63" applyFont="1" applyFill="1" applyBorder="1" applyAlignment="1">
      <alignment horizontal="center" vertical="center"/>
      <protection/>
    </xf>
    <xf numFmtId="0" fontId="7" fillId="33" borderId="28" xfId="63" applyFont="1" applyFill="1" applyBorder="1" applyAlignment="1">
      <alignment horizontal="center" vertical="center"/>
      <protection/>
    </xf>
    <xf numFmtId="0" fontId="7" fillId="33" borderId="33" xfId="63" applyFont="1" applyFill="1" applyBorder="1" applyAlignment="1">
      <alignment horizontal="center" vertical="center"/>
      <protection/>
    </xf>
    <xf numFmtId="0" fontId="7" fillId="33" borderId="18" xfId="63" applyFont="1" applyFill="1" applyBorder="1" applyAlignment="1">
      <alignment horizontal="center" vertical="center"/>
      <protection/>
    </xf>
    <xf numFmtId="0" fontId="7" fillId="0" borderId="12" xfId="66" applyFont="1" applyBorder="1" applyAlignment="1">
      <alignment horizontal="center" vertical="center"/>
      <protection/>
    </xf>
    <xf numFmtId="0" fontId="7" fillId="0" borderId="27" xfId="66" applyFont="1" applyBorder="1" applyAlignment="1">
      <alignment horizontal="center" vertical="center"/>
      <protection/>
    </xf>
    <xf numFmtId="0" fontId="7" fillId="0" borderId="20" xfId="66" applyFont="1" applyFill="1" applyBorder="1" applyAlignment="1">
      <alignment horizontal="center" vertical="center"/>
      <protection/>
    </xf>
    <xf numFmtId="0" fontId="7" fillId="0" borderId="21" xfId="66" applyFont="1" applyFill="1" applyBorder="1" applyAlignment="1">
      <alignment horizontal="center" vertical="center"/>
      <protection/>
    </xf>
    <xf numFmtId="0" fontId="7" fillId="0" borderId="30" xfId="66" applyFont="1" applyFill="1" applyBorder="1" applyAlignment="1">
      <alignment horizontal="center" vertical="center"/>
      <protection/>
    </xf>
    <xf numFmtId="0" fontId="7" fillId="0" borderId="25" xfId="66" applyFont="1" applyFill="1" applyBorder="1" applyAlignment="1">
      <alignment horizontal="center" vertical="center"/>
      <protection/>
    </xf>
    <xf numFmtId="0" fontId="7" fillId="0" borderId="18" xfId="66" applyFont="1" applyFill="1" applyBorder="1" applyAlignment="1">
      <alignment horizontal="center" vertical="center"/>
      <protection/>
    </xf>
    <xf numFmtId="0" fontId="7" fillId="0" borderId="23" xfId="66" applyFont="1" applyFill="1" applyBorder="1" applyAlignment="1">
      <alignment horizontal="center" vertical="center"/>
      <protection/>
    </xf>
    <xf numFmtId="0" fontId="7" fillId="0" borderId="29" xfId="66" applyFont="1" applyFill="1" applyBorder="1" applyAlignment="1">
      <alignment horizontal="center" vertical="center"/>
      <protection/>
    </xf>
    <xf numFmtId="0" fontId="7" fillId="0" borderId="28" xfId="66" applyFont="1" applyFill="1" applyBorder="1" applyAlignment="1">
      <alignment horizontal="center" vertical="center"/>
      <protection/>
    </xf>
    <xf numFmtId="0" fontId="7" fillId="0" borderId="27" xfId="66" applyFont="1" applyFill="1" applyBorder="1" applyAlignment="1">
      <alignment horizontal="center" vertical="center"/>
      <protection/>
    </xf>
    <xf numFmtId="38" fontId="9" fillId="0" borderId="0" xfId="66" applyNumberFormat="1" applyFont="1" applyFill="1" applyBorder="1" applyAlignment="1" applyProtection="1">
      <alignment horizontal="right" vertical="center"/>
      <protection locked="0"/>
    </xf>
    <xf numFmtId="38" fontId="10" fillId="0" borderId="10" xfId="50" applyFont="1" applyFill="1" applyBorder="1" applyAlignment="1" applyProtection="1">
      <alignment horizontal="right" vertical="center"/>
      <protection locked="0"/>
    </xf>
    <xf numFmtId="0" fontId="7" fillId="0" borderId="12" xfId="66" applyFont="1" applyFill="1" applyBorder="1" applyAlignment="1">
      <alignment horizontal="center" vertical="center"/>
      <protection/>
    </xf>
    <xf numFmtId="0" fontId="7" fillId="0" borderId="19" xfId="66" applyFont="1" applyFill="1" applyBorder="1" applyAlignment="1">
      <alignment horizontal="center" vertical="center"/>
      <protection/>
    </xf>
    <xf numFmtId="0" fontId="7" fillId="0" borderId="30" xfId="66" applyFont="1" applyBorder="1" applyAlignment="1">
      <alignment horizontal="center" vertical="center"/>
      <protection/>
    </xf>
    <xf numFmtId="38" fontId="9" fillId="0" borderId="0" xfId="66" applyNumberFormat="1" applyFont="1" applyBorder="1" applyAlignment="1" applyProtection="1">
      <alignment vertical="center"/>
      <protection locked="0"/>
    </xf>
    <xf numFmtId="38" fontId="10" fillId="0" borderId="10" xfId="50" applyFont="1" applyFill="1" applyBorder="1" applyAlignment="1" applyProtection="1">
      <alignment vertical="center"/>
      <protection locked="0"/>
    </xf>
    <xf numFmtId="0" fontId="7" fillId="0" borderId="23" xfId="66" applyFont="1" applyBorder="1" applyAlignment="1">
      <alignment horizontal="center" vertical="center"/>
      <protection/>
    </xf>
    <xf numFmtId="0" fontId="7" fillId="0" borderId="29" xfId="66" applyFont="1" applyBorder="1" applyAlignment="1">
      <alignment horizontal="center" vertical="center"/>
      <protection/>
    </xf>
    <xf numFmtId="0" fontId="7" fillId="0" borderId="35" xfId="63" applyFont="1" applyBorder="1" applyAlignment="1">
      <alignment horizontal="center" vertical="center"/>
      <protection/>
    </xf>
    <xf numFmtId="0" fontId="7" fillId="0" borderId="33" xfId="67" applyFont="1" applyBorder="1" applyAlignment="1">
      <alignment horizontal="center" vertical="center"/>
      <protection/>
    </xf>
    <xf numFmtId="0" fontId="7" fillId="0" borderId="18" xfId="67" applyFont="1" applyBorder="1" applyAlignment="1">
      <alignment horizontal="center" vertical="center"/>
      <protection/>
    </xf>
    <xf numFmtId="0" fontId="7" fillId="0" borderId="16" xfId="66" applyFont="1" applyFill="1" applyBorder="1" applyAlignment="1">
      <alignment horizontal="center" vertical="center"/>
      <protection/>
    </xf>
    <xf numFmtId="0" fontId="7" fillId="0" borderId="35" xfId="66" applyFont="1" applyFill="1" applyBorder="1" applyAlignment="1">
      <alignment horizontal="center" vertical="center"/>
      <protection/>
    </xf>
    <xf numFmtId="0" fontId="7" fillId="0" borderId="16" xfId="66" applyFont="1" applyBorder="1" applyAlignment="1">
      <alignment horizontal="center" vertical="center"/>
      <protection/>
    </xf>
    <xf numFmtId="0" fontId="7" fillId="0" borderId="33" xfId="66" applyFont="1" applyFill="1" applyBorder="1" applyAlignment="1">
      <alignment horizontal="center" vertical="center"/>
      <protection/>
    </xf>
    <xf numFmtId="0" fontId="7" fillId="0" borderId="0" xfId="66" applyFont="1" applyFill="1" applyAlignment="1">
      <alignment vertical="center"/>
      <protection/>
    </xf>
    <xf numFmtId="186" fontId="3" fillId="0" borderId="0" xfId="63" applyNumberFormat="1">
      <alignment/>
      <protection/>
    </xf>
    <xf numFmtId="186" fontId="7" fillId="0" borderId="10" xfId="63" applyNumberFormat="1" applyFont="1" applyFill="1" applyBorder="1">
      <alignment/>
      <protection/>
    </xf>
    <xf numFmtId="0" fontId="7" fillId="0" borderId="0" xfId="63" applyFont="1" applyFill="1" applyAlignment="1">
      <alignment horizontal="right" vertical="center"/>
      <protection/>
    </xf>
    <xf numFmtId="186" fontId="7" fillId="0" borderId="0" xfId="63" applyNumberFormat="1" applyFont="1" applyAlignment="1">
      <alignment vertical="center"/>
      <protection/>
    </xf>
    <xf numFmtId="0" fontId="7" fillId="0" borderId="0" xfId="65" applyFont="1" applyAlignment="1">
      <alignment vertical="center"/>
      <protection/>
    </xf>
    <xf numFmtId="0" fontId="7" fillId="0" borderId="33" xfId="63" applyFont="1" applyBorder="1" applyAlignment="1">
      <alignment horizontal="center" vertical="center" wrapText="1"/>
      <protection/>
    </xf>
    <xf numFmtId="0" fontId="7" fillId="0" borderId="25" xfId="63" applyFont="1" applyBorder="1" applyAlignment="1">
      <alignment horizontal="center" vertical="center" wrapText="1"/>
      <protection/>
    </xf>
    <xf numFmtId="0" fontId="7" fillId="0" borderId="18" xfId="63" applyFont="1" applyBorder="1" applyAlignment="1">
      <alignment horizontal="center" vertical="center" wrapText="1"/>
      <protection/>
    </xf>
    <xf numFmtId="0" fontId="14" fillId="0" borderId="33" xfId="63" applyFont="1" applyBorder="1" applyAlignment="1">
      <alignment horizontal="center" vertical="center" wrapText="1"/>
      <protection/>
    </xf>
    <xf numFmtId="0" fontId="14" fillId="0" borderId="25" xfId="63" applyFont="1" applyBorder="1" applyAlignment="1">
      <alignment horizontal="center" vertical="center" wrapText="1"/>
      <protection/>
    </xf>
    <xf numFmtId="0" fontId="14" fillId="0" borderId="18" xfId="63" applyFont="1" applyBorder="1" applyAlignment="1">
      <alignment horizontal="center" vertical="center" wrapText="1"/>
      <protection/>
    </xf>
    <xf numFmtId="0" fontId="7" fillId="0" borderId="33" xfId="63" applyFont="1" applyBorder="1" applyAlignment="1">
      <alignment horizontal="center" vertical="center"/>
      <protection/>
    </xf>
    <xf numFmtId="0" fontId="7" fillId="0" borderId="25" xfId="63" applyFont="1" applyBorder="1" applyAlignment="1">
      <alignment horizontal="center" vertical="center"/>
      <protection/>
    </xf>
    <xf numFmtId="0" fontId="7" fillId="0" borderId="18" xfId="63" applyFont="1" applyBorder="1" applyAlignment="1">
      <alignment horizontal="center" vertical="center"/>
      <protection/>
    </xf>
    <xf numFmtId="0" fontId="4" fillId="0" borderId="0" xfId="63" applyFont="1" applyAlignment="1">
      <alignment horizontal="center"/>
      <protection/>
    </xf>
    <xf numFmtId="0" fontId="7" fillId="0" borderId="24"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27" xfId="63" applyFont="1" applyBorder="1" applyAlignment="1">
      <alignment horizontal="center" vertical="center"/>
      <protection/>
    </xf>
    <xf numFmtId="0" fontId="7" fillId="0" borderId="17" xfId="63" applyFont="1" applyBorder="1" applyAlignment="1">
      <alignment horizontal="center" vertical="center" wrapText="1"/>
      <protection/>
    </xf>
    <xf numFmtId="0" fontId="7" fillId="0" borderId="21" xfId="63" applyFont="1" applyBorder="1" applyAlignment="1">
      <alignment horizontal="center" vertical="center"/>
      <protection/>
    </xf>
    <xf numFmtId="0" fontId="7" fillId="0" borderId="20" xfId="63" applyFont="1" applyBorder="1" applyAlignment="1">
      <alignment horizontal="center" vertical="center"/>
      <protection/>
    </xf>
    <xf numFmtId="0" fontId="10" fillId="0" borderId="19" xfId="63" applyFont="1" applyBorder="1" applyAlignment="1">
      <alignment horizontal="distributed" vertical="center"/>
      <protection/>
    </xf>
    <xf numFmtId="0" fontId="10" fillId="0" borderId="0" xfId="63" applyFont="1" applyBorder="1" applyAlignment="1">
      <alignment horizontal="distributed" vertical="center"/>
      <protection/>
    </xf>
    <xf numFmtId="0" fontId="10" fillId="0" borderId="0" xfId="63" applyFont="1" applyBorder="1" applyAlignment="1">
      <alignment vertical="center"/>
      <protection/>
    </xf>
    <xf numFmtId="0" fontId="4" fillId="0" borderId="0" xfId="63" applyFont="1" applyAlignment="1">
      <alignment horizontal="left"/>
      <protection/>
    </xf>
    <xf numFmtId="0" fontId="7" fillId="0" borderId="16" xfId="63" applyFont="1" applyFill="1" applyBorder="1" applyAlignment="1">
      <alignment horizontal="center" vertical="center"/>
      <protection/>
    </xf>
    <xf numFmtId="0" fontId="7" fillId="0" borderId="24"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12" xfId="63" applyFont="1" applyFill="1" applyBorder="1" applyAlignment="1">
      <alignment horizontal="center" vertical="center"/>
      <protection/>
    </xf>
    <xf numFmtId="0" fontId="7" fillId="0" borderId="34" xfId="63" applyFont="1" applyFill="1" applyBorder="1" applyAlignment="1">
      <alignment horizontal="center" vertical="center"/>
      <protection/>
    </xf>
    <xf numFmtId="0" fontId="7" fillId="0" borderId="27"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7" fillId="0" borderId="25" xfId="63" applyFont="1" applyFill="1" applyBorder="1" applyAlignment="1">
      <alignment horizontal="center" vertical="center"/>
      <protection/>
    </xf>
    <xf numFmtId="0" fontId="7" fillId="0" borderId="18" xfId="63" applyFont="1" applyFill="1" applyBorder="1" applyAlignment="1">
      <alignment horizontal="center" vertical="center"/>
      <protection/>
    </xf>
    <xf numFmtId="0" fontId="7" fillId="0" borderId="20" xfId="63" applyFont="1" applyFill="1" applyBorder="1" applyAlignment="1">
      <alignment horizontal="center" vertical="center"/>
      <protection/>
    </xf>
    <xf numFmtId="0" fontId="7" fillId="0" borderId="21" xfId="63" applyFont="1" applyFill="1" applyBorder="1" applyAlignment="1">
      <alignment horizontal="center" vertical="center"/>
      <protection/>
    </xf>
    <xf numFmtId="0" fontId="7" fillId="0" borderId="26" xfId="63" applyFont="1" applyFill="1" applyBorder="1" applyAlignment="1">
      <alignment horizontal="center" vertical="center" wrapText="1"/>
      <protection/>
    </xf>
    <xf numFmtId="0" fontId="7" fillId="0" borderId="13" xfId="63" applyFont="1" applyFill="1" applyBorder="1" applyAlignment="1">
      <alignment horizontal="center" vertical="center" wrapText="1"/>
      <protection/>
    </xf>
    <xf numFmtId="0" fontId="7" fillId="0" borderId="28" xfId="63" applyFont="1" applyFill="1" applyBorder="1" applyAlignment="1">
      <alignment horizontal="center" vertical="center" wrapText="1"/>
      <protection/>
    </xf>
    <xf numFmtId="0" fontId="7" fillId="0" borderId="23" xfId="63" applyFont="1" applyFill="1" applyBorder="1" applyAlignment="1">
      <alignment horizontal="center" vertical="center"/>
      <protection/>
    </xf>
    <xf numFmtId="0" fontId="7" fillId="0" borderId="33" xfId="63" applyFont="1" applyFill="1" applyBorder="1" applyAlignment="1">
      <alignment horizontal="center" vertical="center"/>
      <protection/>
    </xf>
    <xf numFmtId="0" fontId="7" fillId="0" borderId="16" xfId="63" applyFont="1" applyBorder="1" applyAlignment="1">
      <alignment horizontal="center" vertical="center"/>
      <protection/>
    </xf>
    <xf numFmtId="0" fontId="7" fillId="0" borderId="0" xfId="63" applyFont="1" applyBorder="1" applyAlignment="1">
      <alignment horizontal="center" vertical="center"/>
      <protection/>
    </xf>
    <xf numFmtId="0" fontId="7" fillId="0" borderId="34" xfId="63" applyFont="1" applyBorder="1" applyAlignment="1">
      <alignment horizontal="center" vertical="center"/>
      <protection/>
    </xf>
    <xf numFmtId="0" fontId="7" fillId="0" borderId="0" xfId="63" applyFont="1" applyBorder="1" applyAlignment="1">
      <alignment horizontal="distributed" vertical="center"/>
      <protection/>
    </xf>
    <xf numFmtId="0" fontId="7" fillId="0" borderId="13" xfId="63" applyFont="1" applyBorder="1" applyAlignment="1">
      <alignment horizontal="center" vertical="center" wrapText="1"/>
      <protection/>
    </xf>
    <xf numFmtId="0" fontId="7" fillId="0" borderId="28"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27" xfId="63" applyFont="1" applyBorder="1" applyAlignment="1">
      <alignment horizontal="center" vertical="center" wrapText="1"/>
      <protection/>
    </xf>
    <xf numFmtId="0" fontId="7" fillId="33" borderId="23" xfId="63" applyFont="1" applyFill="1" applyBorder="1" applyAlignment="1">
      <alignment horizontal="center" vertical="center"/>
      <protection/>
    </xf>
    <xf numFmtId="0" fontId="7" fillId="33" borderId="28" xfId="63" applyFont="1" applyFill="1" applyBorder="1" applyAlignment="1">
      <alignment horizontal="center" vertical="center"/>
      <protection/>
    </xf>
    <xf numFmtId="0" fontId="7" fillId="33" borderId="33" xfId="63" applyFont="1" applyFill="1" applyBorder="1" applyAlignment="1">
      <alignment horizontal="center" vertical="center"/>
      <protection/>
    </xf>
    <xf numFmtId="0" fontId="7" fillId="33" borderId="18" xfId="63" applyFont="1" applyFill="1" applyBorder="1" applyAlignment="1">
      <alignment horizontal="center" vertical="center"/>
      <protection/>
    </xf>
    <xf numFmtId="0" fontId="7" fillId="33" borderId="29" xfId="63" applyFont="1" applyFill="1" applyBorder="1" applyAlignment="1">
      <alignment horizontal="center" vertical="center"/>
      <protection/>
    </xf>
    <xf numFmtId="0" fontId="7" fillId="33" borderId="19" xfId="63" applyFont="1" applyFill="1" applyBorder="1" applyAlignment="1">
      <alignment horizontal="center" vertical="center"/>
      <protection/>
    </xf>
    <xf numFmtId="0" fontId="7" fillId="33" borderId="34" xfId="63" applyFont="1" applyFill="1" applyBorder="1" applyAlignment="1">
      <alignment horizontal="center" vertical="center"/>
      <protection/>
    </xf>
    <xf numFmtId="0" fontId="7" fillId="33" borderId="33" xfId="63" applyFont="1" applyFill="1" applyBorder="1" applyAlignment="1">
      <alignment horizontal="center" vertical="center" wrapText="1"/>
      <protection/>
    </xf>
    <xf numFmtId="0" fontId="7" fillId="33" borderId="25" xfId="63" applyFont="1" applyFill="1" applyBorder="1" applyAlignment="1">
      <alignment horizontal="center" vertical="center" wrapText="1"/>
      <protection/>
    </xf>
    <xf numFmtId="0" fontId="7" fillId="33" borderId="18" xfId="63" applyFont="1" applyFill="1" applyBorder="1" applyAlignment="1">
      <alignment horizontal="center" vertical="center" wrapText="1"/>
      <protection/>
    </xf>
    <xf numFmtId="0" fontId="7" fillId="33" borderId="30" xfId="63" applyFont="1" applyFill="1" applyBorder="1" applyAlignment="1">
      <alignment horizontal="center" vertical="center"/>
      <protection/>
    </xf>
    <xf numFmtId="0" fontId="7" fillId="33" borderId="31" xfId="63" applyFont="1" applyFill="1" applyBorder="1" applyAlignment="1">
      <alignment horizontal="center" vertical="center"/>
      <protection/>
    </xf>
    <xf numFmtId="0" fontId="7" fillId="33" borderId="32" xfId="63" applyFont="1" applyFill="1" applyBorder="1" applyAlignment="1">
      <alignment horizontal="center" vertical="center"/>
      <protection/>
    </xf>
    <xf numFmtId="0" fontId="7" fillId="33" borderId="27" xfId="63" applyFont="1" applyFill="1" applyBorder="1" applyAlignment="1">
      <alignment horizontal="center" vertical="center"/>
      <protection/>
    </xf>
    <xf numFmtId="0" fontId="4" fillId="33" borderId="0" xfId="63" applyFont="1" applyFill="1" applyAlignment="1">
      <alignment horizontal="center" vertical="center"/>
      <protection/>
    </xf>
    <xf numFmtId="0" fontId="7" fillId="33" borderId="16" xfId="63" applyFont="1" applyFill="1" applyBorder="1" applyAlignment="1">
      <alignment horizontal="center" vertical="center" wrapText="1"/>
      <protection/>
    </xf>
    <xf numFmtId="0" fontId="7" fillId="33" borderId="24" xfId="63" applyFont="1" applyFill="1" applyBorder="1" applyAlignment="1">
      <alignment horizontal="center" vertical="center" wrapText="1"/>
      <protection/>
    </xf>
    <xf numFmtId="0" fontId="7" fillId="33" borderId="0" xfId="63" applyFont="1" applyFill="1" applyBorder="1" applyAlignment="1">
      <alignment horizontal="center" vertical="center" wrapText="1"/>
      <protection/>
    </xf>
    <xf numFmtId="0" fontId="7" fillId="33" borderId="12" xfId="63" applyFont="1" applyFill="1" applyBorder="1" applyAlignment="1">
      <alignment horizontal="center" vertical="center" wrapText="1"/>
      <protection/>
    </xf>
    <xf numFmtId="0" fontId="7" fillId="33" borderId="34" xfId="63" applyFont="1" applyFill="1" applyBorder="1" applyAlignment="1">
      <alignment horizontal="center" vertical="center" wrapText="1"/>
      <protection/>
    </xf>
    <xf numFmtId="0" fontId="7" fillId="33" borderId="27" xfId="63" applyFont="1" applyFill="1" applyBorder="1" applyAlignment="1">
      <alignment horizontal="center" vertical="center" wrapText="1"/>
      <protection/>
    </xf>
    <xf numFmtId="0" fontId="7" fillId="33" borderId="17" xfId="63" applyFont="1" applyFill="1" applyBorder="1" applyAlignment="1">
      <alignment horizontal="center" vertical="center"/>
      <protection/>
    </xf>
    <xf numFmtId="0" fontId="7" fillId="33" borderId="23" xfId="63" applyFont="1" applyFill="1" applyBorder="1" applyAlignment="1">
      <alignment horizontal="center" vertical="center" wrapText="1"/>
      <protection/>
    </xf>
    <xf numFmtId="0" fontId="7" fillId="0" borderId="24" xfId="66" applyFont="1" applyBorder="1" applyAlignment="1">
      <alignment horizontal="center" vertical="center"/>
      <protection/>
    </xf>
    <xf numFmtId="0" fontId="7" fillId="0" borderId="12" xfId="66" applyFont="1" applyBorder="1" applyAlignment="1">
      <alignment horizontal="center" vertical="center"/>
      <protection/>
    </xf>
    <xf numFmtId="0" fontId="7" fillId="0" borderId="27" xfId="66" applyFont="1" applyBorder="1" applyAlignment="1">
      <alignment horizontal="center" vertical="center"/>
      <protection/>
    </xf>
    <xf numFmtId="0" fontId="7" fillId="0" borderId="20" xfId="66" applyFont="1" applyFill="1" applyBorder="1" applyAlignment="1">
      <alignment horizontal="center" vertical="center"/>
      <protection/>
    </xf>
    <xf numFmtId="0" fontId="7" fillId="0" borderId="21" xfId="66" applyFont="1" applyFill="1" applyBorder="1" applyAlignment="1">
      <alignment horizontal="center" vertical="center"/>
      <protection/>
    </xf>
    <xf numFmtId="0" fontId="7" fillId="0" borderId="30" xfId="66" applyFont="1" applyFill="1" applyBorder="1" applyAlignment="1">
      <alignment horizontal="center" vertical="center"/>
      <protection/>
    </xf>
    <xf numFmtId="0" fontId="7" fillId="0" borderId="31" xfId="66" applyFont="1" applyFill="1" applyBorder="1" applyAlignment="1">
      <alignment horizontal="center" vertical="center"/>
      <protection/>
    </xf>
    <xf numFmtId="0" fontId="7" fillId="0" borderId="32" xfId="66" applyFont="1" applyFill="1" applyBorder="1" applyAlignment="1">
      <alignment horizontal="center" vertical="center"/>
      <protection/>
    </xf>
    <xf numFmtId="0" fontId="4" fillId="0" borderId="0" xfId="66" applyFont="1" applyAlignment="1">
      <alignment horizontal="center"/>
      <protection/>
    </xf>
    <xf numFmtId="0" fontId="7" fillId="0" borderId="17" xfId="66" applyFont="1" applyFill="1" applyBorder="1" applyAlignment="1">
      <alignment horizontal="center" vertical="center"/>
      <protection/>
    </xf>
    <xf numFmtId="0" fontId="7" fillId="0" borderId="25" xfId="66" applyFont="1" applyFill="1" applyBorder="1" applyAlignment="1">
      <alignment horizontal="center" vertical="center"/>
      <protection/>
    </xf>
    <xf numFmtId="0" fontId="7" fillId="0" borderId="18" xfId="66" applyFont="1" applyFill="1" applyBorder="1" applyAlignment="1">
      <alignment horizontal="center" vertical="center"/>
      <protection/>
    </xf>
    <xf numFmtId="0" fontId="7" fillId="0" borderId="17" xfId="66" applyFont="1" applyFill="1" applyBorder="1" applyAlignment="1">
      <alignment horizontal="center" vertical="center" wrapText="1"/>
      <protection/>
    </xf>
    <xf numFmtId="0" fontId="7" fillId="0" borderId="25" xfId="66" applyFont="1" applyFill="1" applyBorder="1" applyAlignment="1">
      <alignment horizontal="center" vertical="center" wrapText="1"/>
      <protection/>
    </xf>
    <xf numFmtId="0" fontId="7" fillId="0" borderId="18" xfId="66" applyFont="1" applyFill="1" applyBorder="1" applyAlignment="1">
      <alignment horizontal="center" vertical="center" wrapText="1"/>
      <protection/>
    </xf>
    <xf numFmtId="0" fontId="7" fillId="0" borderId="23" xfId="66" applyFont="1" applyFill="1" applyBorder="1" applyAlignment="1">
      <alignment horizontal="center" vertical="center"/>
      <protection/>
    </xf>
    <xf numFmtId="0" fontId="7" fillId="0" borderId="29" xfId="66" applyFont="1" applyFill="1" applyBorder="1" applyAlignment="1">
      <alignment horizontal="center" vertical="center"/>
      <protection/>
    </xf>
    <xf numFmtId="0" fontId="7" fillId="0" borderId="28" xfId="66" applyFont="1" applyFill="1" applyBorder="1" applyAlignment="1">
      <alignment horizontal="center" vertical="center"/>
      <protection/>
    </xf>
    <xf numFmtId="0" fontId="7" fillId="0" borderId="27" xfId="66" applyFont="1" applyFill="1" applyBorder="1" applyAlignment="1">
      <alignment horizontal="center" vertical="center"/>
      <protection/>
    </xf>
    <xf numFmtId="38" fontId="9" fillId="0" borderId="19" xfId="66" applyNumberFormat="1" applyFont="1" applyFill="1" applyBorder="1" applyAlignment="1" applyProtection="1">
      <alignment horizontal="right" vertical="center"/>
      <protection locked="0"/>
    </xf>
    <xf numFmtId="38" fontId="9" fillId="0" borderId="0" xfId="66" applyNumberFormat="1" applyFont="1" applyFill="1" applyBorder="1" applyAlignment="1" applyProtection="1">
      <alignment horizontal="right" vertical="center"/>
      <protection locked="0"/>
    </xf>
    <xf numFmtId="38" fontId="9" fillId="0" borderId="0" xfId="66" applyNumberFormat="1" applyFont="1" applyBorder="1" applyAlignment="1" applyProtection="1">
      <alignment horizontal="right" vertical="center"/>
      <protection locked="0"/>
    </xf>
    <xf numFmtId="38" fontId="10" fillId="0" borderId="10" xfId="50" applyFont="1" applyFill="1" applyBorder="1" applyAlignment="1" applyProtection="1">
      <alignment horizontal="right" vertical="center"/>
      <protection locked="0"/>
    </xf>
    <xf numFmtId="0" fontId="7" fillId="0" borderId="0" xfId="66" applyFont="1" applyAlignment="1">
      <alignment horizontal="left" vertical="top" wrapText="1"/>
      <protection/>
    </xf>
    <xf numFmtId="0" fontId="7" fillId="0" borderId="24" xfId="66" applyFont="1" applyFill="1" applyBorder="1" applyAlignment="1">
      <alignment horizontal="center" vertical="center"/>
      <protection/>
    </xf>
    <xf numFmtId="0" fontId="7" fillId="0" borderId="12" xfId="66" applyFont="1" applyFill="1" applyBorder="1" applyAlignment="1">
      <alignment horizontal="center" vertical="center"/>
      <protection/>
    </xf>
    <xf numFmtId="0" fontId="7" fillId="0" borderId="33" xfId="66" applyFont="1" applyFill="1" applyBorder="1" applyAlignment="1">
      <alignment horizontal="center" vertical="center" wrapText="1"/>
      <protection/>
    </xf>
    <xf numFmtId="0" fontId="7" fillId="0" borderId="23" xfId="66" applyFont="1" applyFill="1" applyBorder="1" applyAlignment="1">
      <alignment horizontal="center" vertical="center" wrapText="1"/>
      <protection/>
    </xf>
    <xf numFmtId="0" fontId="7" fillId="0" borderId="29" xfId="66" applyFont="1" applyFill="1" applyBorder="1" applyAlignment="1">
      <alignment horizontal="center" vertical="center" wrapText="1"/>
      <protection/>
    </xf>
    <xf numFmtId="0" fontId="7" fillId="0" borderId="13" xfId="66" applyFont="1" applyFill="1" applyBorder="1" applyAlignment="1">
      <alignment horizontal="center" vertical="center" wrapText="1"/>
      <protection/>
    </xf>
    <xf numFmtId="0" fontId="7" fillId="0" borderId="12" xfId="66" applyFont="1" applyFill="1" applyBorder="1" applyAlignment="1">
      <alignment horizontal="center" vertical="center" wrapText="1"/>
      <protection/>
    </xf>
    <xf numFmtId="0" fontId="7" fillId="0" borderId="28" xfId="66" applyFont="1" applyFill="1" applyBorder="1" applyAlignment="1">
      <alignment horizontal="center" vertical="center" wrapText="1"/>
      <protection/>
    </xf>
    <xf numFmtId="0" fontId="7" fillId="0" borderId="27" xfId="66" applyFont="1" applyFill="1" applyBorder="1" applyAlignment="1">
      <alignment horizontal="center" vertical="center" wrapText="1"/>
      <protection/>
    </xf>
    <xf numFmtId="0" fontId="7" fillId="0" borderId="19" xfId="66" applyFont="1" applyFill="1" applyBorder="1" applyAlignment="1">
      <alignment horizontal="center" vertical="center"/>
      <protection/>
    </xf>
    <xf numFmtId="0" fontId="7" fillId="0" borderId="34" xfId="66" applyFont="1" applyFill="1" applyBorder="1" applyAlignment="1">
      <alignment horizontal="center" vertical="center"/>
      <protection/>
    </xf>
    <xf numFmtId="0" fontId="7" fillId="0" borderId="20" xfId="66" applyFont="1" applyFill="1" applyBorder="1" applyAlignment="1">
      <alignment horizontal="distributed" vertical="center" indent="3"/>
      <protection/>
    </xf>
    <xf numFmtId="0" fontId="7" fillId="0" borderId="21" xfId="66" applyFont="1" applyFill="1" applyBorder="1" applyAlignment="1">
      <alignment horizontal="distributed" vertical="center" indent="3"/>
      <protection/>
    </xf>
    <xf numFmtId="0" fontId="7" fillId="0" borderId="30" xfId="66" applyFont="1" applyFill="1" applyBorder="1" applyAlignment="1">
      <alignment horizontal="distributed" vertical="center" indent="2"/>
      <protection/>
    </xf>
    <xf numFmtId="0" fontId="7" fillId="0" borderId="31" xfId="66" applyFont="1" applyFill="1" applyBorder="1" applyAlignment="1">
      <alignment horizontal="distributed" vertical="center" indent="2"/>
      <protection/>
    </xf>
    <xf numFmtId="0" fontId="7" fillId="0" borderId="32" xfId="66" applyFont="1" applyFill="1" applyBorder="1" applyAlignment="1">
      <alignment horizontal="distributed" vertical="center" indent="2"/>
      <protection/>
    </xf>
    <xf numFmtId="0" fontId="7" fillId="0" borderId="30" xfId="66" applyFont="1" applyBorder="1" applyAlignment="1">
      <alignment horizontal="center" vertical="center"/>
      <protection/>
    </xf>
    <xf numFmtId="0" fontId="7" fillId="0" borderId="32" xfId="66" applyFont="1" applyBorder="1" applyAlignment="1">
      <alignment horizontal="center" vertical="center"/>
      <protection/>
    </xf>
    <xf numFmtId="0" fontId="7" fillId="0" borderId="31" xfId="66" applyFont="1" applyBorder="1" applyAlignment="1">
      <alignment horizontal="center" vertical="center"/>
      <protection/>
    </xf>
    <xf numFmtId="38" fontId="9" fillId="0" borderId="19" xfId="66" applyNumberFormat="1" applyFont="1" applyBorder="1" applyAlignment="1" applyProtection="1">
      <alignment vertical="center"/>
      <protection locked="0"/>
    </xf>
    <xf numFmtId="38" fontId="9" fillId="0" borderId="0" xfId="66" applyNumberFormat="1" applyFont="1" applyBorder="1" applyAlignment="1" applyProtection="1">
      <alignment vertical="center"/>
      <protection locked="0"/>
    </xf>
    <xf numFmtId="38" fontId="10" fillId="0" borderId="10" xfId="50" applyFont="1" applyFill="1" applyBorder="1" applyAlignment="1" applyProtection="1">
      <alignment vertical="center"/>
      <protection locked="0"/>
    </xf>
    <xf numFmtId="0" fontId="7" fillId="0" borderId="17" xfId="66" applyFont="1" applyBorder="1" applyAlignment="1">
      <alignment horizontal="center" vertical="center" wrapText="1"/>
      <protection/>
    </xf>
    <xf numFmtId="0" fontId="7" fillId="0" borderId="25" xfId="66" applyFont="1" applyBorder="1" applyAlignment="1">
      <alignment horizontal="center" vertical="center" wrapText="1"/>
      <protection/>
    </xf>
    <xf numFmtId="0" fontId="7" fillId="0" borderId="18" xfId="66" applyFont="1" applyBorder="1" applyAlignment="1">
      <alignment horizontal="center" vertical="center" wrapText="1"/>
      <protection/>
    </xf>
    <xf numFmtId="0" fontId="7" fillId="0" borderId="26" xfId="66" applyFont="1" applyBorder="1" applyAlignment="1">
      <alignment horizontal="center" vertical="center" wrapText="1"/>
      <protection/>
    </xf>
    <xf numFmtId="0" fontId="7" fillId="0" borderId="24" xfId="66" applyFont="1" applyBorder="1" applyAlignment="1">
      <alignment horizontal="center" vertical="center" wrapText="1"/>
      <protection/>
    </xf>
    <xf numFmtId="0" fontId="7" fillId="0" borderId="13" xfId="66" applyFont="1" applyBorder="1" applyAlignment="1">
      <alignment horizontal="center" vertical="center" wrapText="1"/>
      <protection/>
    </xf>
    <xf numFmtId="0" fontId="7" fillId="0" borderId="12" xfId="66" applyFont="1" applyBorder="1" applyAlignment="1">
      <alignment horizontal="center" vertical="center" wrapText="1"/>
      <protection/>
    </xf>
    <xf numFmtId="0" fontId="7" fillId="0" borderId="28" xfId="66" applyFont="1" applyBorder="1" applyAlignment="1">
      <alignment horizontal="center" vertical="center" wrapText="1"/>
      <protection/>
    </xf>
    <xf numFmtId="0" fontId="7" fillId="0" borderId="27" xfId="66" applyFont="1" applyBorder="1" applyAlignment="1">
      <alignment horizontal="center" vertical="center" wrapText="1"/>
      <protection/>
    </xf>
    <xf numFmtId="0" fontId="7" fillId="0" borderId="20" xfId="66" applyFont="1" applyBorder="1" applyAlignment="1">
      <alignment horizontal="distributed" vertical="center" indent="2"/>
      <protection/>
    </xf>
    <xf numFmtId="0" fontId="7" fillId="0" borderId="21" xfId="66" applyFont="1" applyBorder="1" applyAlignment="1">
      <alignment horizontal="distributed" vertical="center" indent="2"/>
      <protection/>
    </xf>
    <xf numFmtId="0" fontId="7" fillId="0" borderId="23" xfId="66" applyFont="1" applyBorder="1" applyAlignment="1">
      <alignment horizontal="center" vertical="center"/>
      <protection/>
    </xf>
    <xf numFmtId="0" fontId="7" fillId="0" borderId="29" xfId="66" applyFont="1" applyBorder="1" applyAlignment="1">
      <alignment horizontal="center" vertical="center"/>
      <protection/>
    </xf>
    <xf numFmtId="0" fontId="7" fillId="0" borderId="28" xfId="66" applyFont="1" applyBorder="1" applyAlignment="1">
      <alignment horizontal="center" vertical="center"/>
      <protection/>
    </xf>
    <xf numFmtId="0" fontId="7" fillId="0" borderId="30" xfId="66" applyFont="1" applyBorder="1" applyAlignment="1">
      <alignment horizontal="distributed" vertical="center" indent="2"/>
      <protection/>
    </xf>
    <xf numFmtId="0" fontId="7" fillId="0" borderId="31" xfId="66" applyFont="1" applyBorder="1" applyAlignment="1">
      <alignment horizontal="distributed" vertical="center" indent="2"/>
      <protection/>
    </xf>
    <xf numFmtId="0" fontId="7" fillId="0" borderId="26" xfId="66" applyFont="1" applyBorder="1" applyAlignment="1">
      <alignment horizontal="center" vertical="center"/>
      <protection/>
    </xf>
    <xf numFmtId="0" fontId="4" fillId="0" borderId="0" xfId="67" applyFont="1" applyAlignment="1">
      <alignment horizontal="center"/>
      <protection/>
    </xf>
    <xf numFmtId="0" fontId="7" fillId="0" borderId="21" xfId="63" applyFont="1" applyBorder="1" applyAlignment="1">
      <alignment horizontal="center" vertical="center" wrapText="1"/>
      <protection/>
    </xf>
    <xf numFmtId="0" fontId="7" fillId="0" borderId="35" xfId="63" applyFont="1" applyBorder="1" applyAlignment="1">
      <alignment horizontal="center" vertical="center"/>
      <protection/>
    </xf>
    <xf numFmtId="0" fontId="7" fillId="0" borderId="16" xfId="65" applyFont="1" applyBorder="1" applyAlignment="1">
      <alignment horizontal="center" vertical="center"/>
      <protection/>
    </xf>
    <xf numFmtId="0" fontId="7" fillId="0" borderId="24" xfId="65" applyFont="1" applyBorder="1" applyAlignment="1">
      <alignment horizontal="center" vertical="center"/>
      <protection/>
    </xf>
    <xf numFmtId="0" fontId="7" fillId="0" borderId="34" xfId="65" applyFont="1" applyBorder="1" applyAlignment="1">
      <alignment horizontal="center" vertical="center"/>
      <protection/>
    </xf>
    <xf numFmtId="0" fontId="7" fillId="0" borderId="27" xfId="65" applyFont="1" applyBorder="1" applyAlignment="1">
      <alignment horizontal="center" vertical="center"/>
      <protection/>
    </xf>
    <xf numFmtId="0" fontId="7" fillId="0" borderId="33" xfId="67" applyFont="1" applyBorder="1" applyAlignment="1">
      <alignment horizontal="center" vertical="center"/>
      <protection/>
    </xf>
    <xf numFmtId="0" fontId="7" fillId="0" borderId="18" xfId="67" applyFont="1" applyBorder="1" applyAlignment="1">
      <alignment horizontal="center" vertical="center"/>
      <protection/>
    </xf>
    <xf numFmtId="0" fontId="7" fillId="0" borderId="26" xfId="67" applyFont="1" applyBorder="1" applyAlignment="1">
      <alignment horizontal="center" vertical="center"/>
      <protection/>
    </xf>
    <xf numFmtId="0" fontId="7" fillId="0" borderId="28" xfId="67" applyFont="1" applyBorder="1" applyAlignment="1">
      <alignment horizontal="center" vertical="center"/>
      <protection/>
    </xf>
    <xf numFmtId="0" fontId="7" fillId="0" borderId="21" xfId="65" applyFont="1" applyBorder="1" applyAlignment="1">
      <alignment horizontal="center" vertical="center"/>
      <protection/>
    </xf>
    <xf numFmtId="0" fontId="7" fillId="0" borderId="35" xfId="65" applyFont="1" applyBorder="1" applyAlignment="1">
      <alignment horizontal="center" vertical="center"/>
      <protection/>
    </xf>
    <xf numFmtId="0" fontId="7" fillId="0" borderId="21" xfId="66" applyFont="1" applyBorder="1" applyAlignment="1">
      <alignment horizontal="center" vertical="center"/>
      <protection/>
    </xf>
    <xf numFmtId="0" fontId="7" fillId="0" borderId="16" xfId="66" applyFont="1" applyFill="1" applyBorder="1" applyAlignment="1">
      <alignment horizontal="center" vertical="center"/>
      <protection/>
    </xf>
    <xf numFmtId="0" fontId="7" fillId="0" borderId="35" xfId="66" applyFont="1" applyFill="1" applyBorder="1" applyAlignment="1">
      <alignment horizontal="center" vertical="center"/>
      <protection/>
    </xf>
    <xf numFmtId="178" fontId="7" fillId="0" borderId="19" xfId="66" applyNumberFormat="1" applyFont="1" applyBorder="1" applyAlignment="1">
      <alignment horizontal="center" vertical="center"/>
      <protection/>
    </xf>
    <xf numFmtId="178" fontId="7" fillId="0" borderId="29" xfId="66" applyNumberFormat="1" applyFont="1" applyBorder="1" applyAlignment="1">
      <alignment horizontal="center" vertical="center"/>
      <protection/>
    </xf>
    <xf numFmtId="0" fontId="7" fillId="0" borderId="16" xfId="66" applyFont="1" applyBorder="1" applyAlignment="1">
      <alignment horizontal="center" vertical="center"/>
      <protection/>
    </xf>
    <xf numFmtId="0" fontId="7" fillId="0" borderId="34" xfId="66" applyFont="1" applyBorder="1" applyAlignment="1">
      <alignment horizontal="center" vertical="center"/>
      <protection/>
    </xf>
    <xf numFmtId="0" fontId="7" fillId="0" borderId="20" xfId="66" applyFont="1" applyBorder="1" applyAlignment="1">
      <alignment horizontal="center" vertical="center"/>
      <protection/>
    </xf>
    <xf numFmtId="0" fontId="7" fillId="0" borderId="35" xfId="66" applyFont="1" applyBorder="1" applyAlignment="1">
      <alignment horizontal="center" vertical="center"/>
      <protection/>
    </xf>
    <xf numFmtId="0" fontId="4" fillId="0" borderId="0" xfId="66" applyFont="1" applyFill="1" applyAlignment="1">
      <alignment horizontal="center"/>
      <protection/>
    </xf>
    <xf numFmtId="0" fontId="7" fillId="0" borderId="33" xfId="66" applyFont="1" applyFill="1" applyBorder="1" applyAlignment="1">
      <alignment horizontal="center" vertical="center"/>
      <protection/>
    </xf>
    <xf numFmtId="0" fontId="7" fillId="0" borderId="0" xfId="66" applyFont="1" applyFill="1" applyAlignment="1">
      <alignment vertical="center"/>
      <protection/>
    </xf>
    <xf numFmtId="0" fontId="7" fillId="0" borderId="24" xfId="66" applyFont="1" applyBorder="1" applyAlignment="1">
      <alignment horizontal="right" vertical="top" wrapText="1"/>
      <protection/>
    </xf>
    <xf numFmtId="0" fontId="7" fillId="0" borderId="12" xfId="66" applyFont="1" applyBorder="1" applyAlignment="1">
      <alignment horizontal="right" vertical="top" wrapText="1"/>
      <protection/>
    </xf>
    <xf numFmtId="0" fontId="14" fillId="0" borderId="17" xfId="66" applyFont="1" applyBorder="1" applyAlignment="1">
      <alignment horizontal="center" vertical="center"/>
      <protection/>
    </xf>
    <xf numFmtId="0" fontId="14" fillId="0" borderId="25" xfId="66" applyFont="1" applyBorder="1" applyAlignment="1">
      <alignment horizontal="center" vertical="center"/>
      <protection/>
    </xf>
    <xf numFmtId="0" fontId="7" fillId="0" borderId="24" xfId="66" applyFont="1" applyFill="1" applyBorder="1" applyAlignment="1">
      <alignment horizontal="right" vertical="top" wrapText="1"/>
      <protection/>
    </xf>
    <xf numFmtId="0" fontId="7" fillId="0" borderId="12" xfId="66" applyFont="1" applyFill="1" applyBorder="1" applyAlignment="1">
      <alignment horizontal="right" vertical="top" wrapText="1"/>
      <protection/>
    </xf>
    <xf numFmtId="0" fontId="14" fillId="0" borderId="18" xfId="66" applyFont="1" applyBorder="1" applyAlignment="1">
      <alignment horizontal="center" vertical="center"/>
      <protection/>
    </xf>
    <xf numFmtId="0" fontId="14" fillId="0" borderId="25" xfId="66" applyFont="1" applyFill="1" applyBorder="1" applyAlignment="1">
      <alignment horizontal="center" vertical="center" wrapText="1"/>
      <protection/>
    </xf>
    <xf numFmtId="0" fontId="14" fillId="0" borderId="18" xfId="66" applyFont="1" applyFill="1" applyBorder="1" applyAlignment="1">
      <alignment horizontal="center" vertical="center" wrapText="1"/>
      <protection/>
    </xf>
    <xf numFmtId="0" fontId="7" fillId="0" borderId="25" xfId="68" applyFont="1" applyBorder="1" applyAlignment="1">
      <alignment horizontal="center" vertical="center" textRotation="255"/>
      <protection/>
    </xf>
    <xf numFmtId="0" fontId="7" fillId="0" borderId="36" xfId="68" applyFont="1" applyBorder="1" applyAlignment="1">
      <alignment horizontal="center" vertical="center" textRotation="255"/>
      <protection/>
    </xf>
    <xf numFmtId="0" fontId="7" fillId="0" borderId="25" xfId="68" applyFont="1" applyBorder="1" applyAlignment="1">
      <alignment horizontal="center" vertical="center" textRotation="255" wrapText="1"/>
      <protection/>
    </xf>
    <xf numFmtId="0" fontId="7" fillId="0" borderId="36" xfId="68" applyFont="1" applyBorder="1" applyAlignment="1">
      <alignment horizontal="center" vertical="center" textRotation="255" wrapText="1"/>
      <protection/>
    </xf>
    <xf numFmtId="0" fontId="7" fillId="0" borderId="13" xfId="68" applyFont="1" applyBorder="1" applyAlignment="1">
      <alignment horizontal="center" vertical="center" textRotation="255"/>
      <protection/>
    </xf>
    <xf numFmtId="0" fontId="7" fillId="0" borderId="37" xfId="68" applyFont="1" applyBorder="1" applyAlignment="1">
      <alignment horizontal="center" vertical="center" textRotation="255"/>
      <protection/>
    </xf>
    <xf numFmtId="37" fontId="4" fillId="0" borderId="0" xfId="68" applyNumberFormat="1" applyFont="1" applyAlignment="1" applyProtection="1">
      <alignment horizontal="center"/>
      <protection/>
    </xf>
    <xf numFmtId="0" fontId="4" fillId="0" borderId="0" xfId="68" applyFont="1" applyAlignment="1">
      <alignment horizontal="center"/>
      <protection/>
    </xf>
    <xf numFmtId="0" fontId="7" fillId="0" borderId="24" xfId="68" applyFont="1" applyBorder="1" applyAlignment="1">
      <alignment horizontal="center" vertical="center" wrapText="1"/>
      <protection/>
    </xf>
    <xf numFmtId="0" fontId="7" fillId="0" borderId="12" xfId="68" applyFont="1" applyBorder="1" applyAlignment="1">
      <alignment horizontal="center" vertical="center"/>
      <protection/>
    </xf>
    <xf numFmtId="0" fontId="7" fillId="0" borderId="27" xfId="68" applyFont="1" applyBorder="1" applyAlignment="1">
      <alignment horizontal="center" vertical="center"/>
      <protection/>
    </xf>
    <xf numFmtId="0" fontId="7" fillId="0" borderId="12" xfId="68" applyFont="1" applyBorder="1" applyAlignment="1">
      <alignment horizontal="center" vertical="center" textRotation="255" wrapText="1"/>
      <protection/>
    </xf>
    <xf numFmtId="0" fontId="7" fillId="0" borderId="38" xfId="68" applyFont="1" applyBorder="1" applyAlignment="1">
      <alignment horizontal="center" vertical="center" textRotation="255" wrapText="1"/>
      <protection/>
    </xf>
    <xf numFmtId="0" fontId="7" fillId="0" borderId="25" xfId="68" applyFont="1" applyBorder="1" applyAlignment="1">
      <alignment vertical="center" textRotation="255"/>
      <protection/>
    </xf>
    <xf numFmtId="0" fontId="7" fillId="0" borderId="18" xfId="68" applyFont="1" applyBorder="1" applyAlignment="1">
      <alignment vertical="center" textRotation="255"/>
      <protection/>
    </xf>
    <xf numFmtId="0" fontId="7" fillId="0" borderId="25" xfId="68" applyFont="1" applyBorder="1" applyAlignment="1" applyProtection="1">
      <alignment horizontal="center" vertical="center" textRotation="255" wrapText="1"/>
      <protection/>
    </xf>
    <xf numFmtId="0" fontId="9" fillId="0" borderId="25" xfId="68" applyFont="1" applyBorder="1">
      <alignment/>
      <protection/>
    </xf>
    <xf numFmtId="0" fontId="9" fillId="0" borderId="18" xfId="68" applyFont="1" applyBorder="1">
      <alignment/>
      <protection/>
    </xf>
    <xf numFmtId="0" fontId="7" fillId="0" borderId="13" xfId="68" applyFont="1" applyBorder="1" applyAlignment="1">
      <alignment vertical="center" textRotation="255"/>
      <protection/>
    </xf>
    <xf numFmtId="0" fontId="7" fillId="0" borderId="28" xfId="68" applyFont="1" applyBorder="1" applyAlignment="1">
      <alignment vertical="center" textRotation="255"/>
      <protection/>
    </xf>
    <xf numFmtId="0" fontId="7" fillId="0" borderId="25" xfId="68" applyFont="1" applyBorder="1" applyAlignment="1" applyProtection="1">
      <alignment horizontal="center" vertical="center" textRotation="255"/>
      <protection/>
    </xf>
    <xf numFmtId="0" fontId="1" fillId="0" borderId="25" xfId="64" applyFont="1" applyBorder="1">
      <alignment vertical="center"/>
      <protection/>
    </xf>
    <xf numFmtId="0" fontId="1" fillId="0" borderId="18" xfId="64" applyFont="1" applyBorder="1">
      <alignment vertical="center"/>
      <protection/>
    </xf>
    <xf numFmtId="0" fontId="7" fillId="0" borderId="35" xfId="63" applyFont="1" applyFill="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２　市民やすらぎ課" xfId="65"/>
    <cellStyle name="標準_１３　各機関に照会" xfId="66"/>
    <cellStyle name="標準_１３　市民課(3)" xfId="67"/>
    <cellStyle name="標準_Book1" xfId="68"/>
    <cellStyle name="標準_JB16"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xdr:rowOff>
    </xdr:from>
    <xdr:to>
      <xdr:col>1</xdr:col>
      <xdr:colOff>0</xdr:colOff>
      <xdr:row>57</xdr:row>
      <xdr:rowOff>19050</xdr:rowOff>
    </xdr:to>
    <xdr:sp>
      <xdr:nvSpPr>
        <xdr:cNvPr id="1" name="Line 1"/>
        <xdr:cNvSpPr>
          <a:spLocks/>
        </xdr:cNvSpPr>
      </xdr:nvSpPr>
      <xdr:spPr>
        <a:xfrm>
          <a:off x="0" y="7639050"/>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29</xdr:row>
      <xdr:rowOff>0</xdr:rowOff>
    </xdr:from>
    <xdr:to>
      <xdr:col>0</xdr:col>
      <xdr:colOff>790575</xdr:colOff>
      <xdr:row>34</xdr:row>
      <xdr:rowOff>0</xdr:rowOff>
    </xdr:to>
    <xdr:sp>
      <xdr:nvSpPr>
        <xdr:cNvPr id="2" name="Line 2"/>
        <xdr:cNvSpPr>
          <a:spLocks/>
        </xdr:cNvSpPr>
      </xdr:nvSpPr>
      <xdr:spPr>
        <a:xfrm>
          <a:off x="0" y="4238625"/>
          <a:ext cx="7905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0</xdr:col>
      <xdr:colOff>790575</xdr:colOff>
      <xdr:row>8</xdr:row>
      <xdr:rowOff>161925</xdr:rowOff>
    </xdr:to>
    <xdr:sp>
      <xdr:nvSpPr>
        <xdr:cNvPr id="3" name="Line 2"/>
        <xdr:cNvSpPr>
          <a:spLocks/>
        </xdr:cNvSpPr>
      </xdr:nvSpPr>
      <xdr:spPr>
        <a:xfrm>
          <a:off x="0" y="466725"/>
          <a:ext cx="790575"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xdr:row>
      <xdr:rowOff>9525</xdr:rowOff>
    </xdr:from>
    <xdr:to>
      <xdr:col>1</xdr:col>
      <xdr:colOff>0</xdr:colOff>
      <xdr:row>22</xdr:row>
      <xdr:rowOff>19050</xdr:rowOff>
    </xdr:to>
    <xdr:sp>
      <xdr:nvSpPr>
        <xdr:cNvPr id="4" name="Line 1"/>
        <xdr:cNvSpPr>
          <a:spLocks/>
        </xdr:cNvSpPr>
      </xdr:nvSpPr>
      <xdr:spPr>
        <a:xfrm>
          <a:off x="0" y="2362200"/>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5"/>
  <sheetViews>
    <sheetView showGridLines="0" tabSelected="1" zoomScalePageLayoutView="0" workbookViewId="0" topLeftCell="A1">
      <selection activeCell="AL1" sqref="AL1"/>
    </sheetView>
  </sheetViews>
  <sheetFormatPr defaultColWidth="11.421875" defaultRowHeight="15"/>
  <cols>
    <col min="1" max="1" width="8.421875" style="180" customWidth="1"/>
    <col min="2" max="2" width="8.7109375" style="180" customWidth="1"/>
    <col min="3" max="5" width="8.57421875" style="180" customWidth="1"/>
    <col min="6" max="6" width="7.140625" style="180" customWidth="1"/>
    <col min="7" max="8" width="6.421875" style="180" customWidth="1"/>
    <col min="9" max="9" width="7.57421875" style="180" customWidth="1"/>
    <col min="10" max="10" width="8.57421875" style="180" customWidth="1"/>
    <col min="11" max="12" width="7.140625" style="180" customWidth="1"/>
    <col min="13" max="16384" width="11.421875" style="180" customWidth="1"/>
  </cols>
  <sheetData>
    <row r="1" spans="1:12" ht="18.75">
      <c r="A1" s="586" t="s">
        <v>232</v>
      </c>
      <c r="B1" s="586"/>
      <c r="C1" s="586"/>
      <c r="D1" s="586"/>
      <c r="E1" s="586"/>
      <c r="F1" s="586"/>
      <c r="G1" s="586"/>
      <c r="H1" s="586"/>
      <c r="I1" s="586"/>
      <c r="J1" s="586"/>
      <c r="K1" s="586"/>
      <c r="L1" s="586"/>
    </row>
    <row r="2" ht="13.5">
      <c r="G2" s="181"/>
    </row>
    <row r="3" spans="1:12" ht="14.25" thickBot="1">
      <c r="A3" s="182" t="s">
        <v>233</v>
      </c>
      <c r="B3" s="182"/>
      <c r="C3" s="182"/>
      <c r="D3" s="182"/>
      <c r="E3" s="182"/>
      <c r="F3" s="182"/>
      <c r="G3" s="182"/>
      <c r="H3" s="182"/>
      <c r="I3" s="182"/>
      <c r="J3" s="182"/>
      <c r="K3" s="182"/>
      <c r="L3" s="182"/>
    </row>
    <row r="4" spans="1:12" ht="21" customHeight="1">
      <c r="A4" s="587" t="s">
        <v>234</v>
      </c>
      <c r="B4" s="590" t="s">
        <v>235</v>
      </c>
      <c r="C4" s="527"/>
      <c r="D4" s="526"/>
      <c r="E4" s="591" t="s">
        <v>236</v>
      </c>
      <c r="F4" s="591"/>
      <c r="G4" s="591"/>
      <c r="H4" s="526"/>
      <c r="I4" s="564"/>
      <c r="J4" s="592" t="s">
        <v>237</v>
      </c>
      <c r="K4" s="591"/>
      <c r="L4" s="591"/>
    </row>
    <row r="5" spans="1:12" ht="21" customHeight="1">
      <c r="A5" s="588"/>
      <c r="B5" s="578"/>
      <c r="C5" s="583" t="s">
        <v>238</v>
      </c>
      <c r="D5" s="183"/>
      <c r="E5" s="184"/>
      <c r="F5" s="184" t="s">
        <v>239</v>
      </c>
      <c r="G5" s="184"/>
      <c r="H5" s="185"/>
      <c r="I5" s="577" t="s">
        <v>240</v>
      </c>
      <c r="J5" s="583" t="s">
        <v>238</v>
      </c>
      <c r="K5" s="519"/>
      <c r="L5" s="186"/>
    </row>
    <row r="6" spans="1:12" ht="13.5">
      <c r="A6" s="588"/>
      <c r="B6" s="578"/>
      <c r="C6" s="584"/>
      <c r="D6" s="583" t="s">
        <v>238</v>
      </c>
      <c r="E6" s="577" t="s">
        <v>241</v>
      </c>
      <c r="F6" s="577" t="s">
        <v>242</v>
      </c>
      <c r="G6" s="580" t="s">
        <v>243</v>
      </c>
      <c r="H6" s="583" t="s">
        <v>244</v>
      </c>
      <c r="I6" s="578"/>
      <c r="J6" s="584"/>
      <c r="K6" s="187" t="s">
        <v>245</v>
      </c>
      <c r="L6" s="188" t="s">
        <v>245</v>
      </c>
    </row>
    <row r="7" spans="1:12" ht="13.5">
      <c r="A7" s="588"/>
      <c r="B7" s="578"/>
      <c r="C7" s="584"/>
      <c r="D7" s="584"/>
      <c r="E7" s="578"/>
      <c r="F7" s="578"/>
      <c r="G7" s="581"/>
      <c r="H7" s="584"/>
      <c r="I7" s="578"/>
      <c r="J7" s="584"/>
      <c r="K7" s="520" t="s">
        <v>246</v>
      </c>
      <c r="L7" s="189" t="s">
        <v>247</v>
      </c>
    </row>
    <row r="8" spans="1:12" ht="13.5">
      <c r="A8" s="589"/>
      <c r="B8" s="579"/>
      <c r="C8" s="585"/>
      <c r="D8" s="585"/>
      <c r="E8" s="579"/>
      <c r="F8" s="579"/>
      <c r="G8" s="582"/>
      <c r="H8" s="585"/>
      <c r="I8" s="579"/>
      <c r="J8" s="585"/>
      <c r="K8" s="521"/>
      <c r="L8" s="190"/>
    </row>
    <row r="9" spans="1:12" ht="16.5" customHeight="1">
      <c r="A9" s="191" t="s">
        <v>248</v>
      </c>
      <c r="B9" s="192"/>
      <c r="C9" s="193"/>
      <c r="D9" s="193"/>
      <c r="E9" s="193"/>
      <c r="F9" s="193"/>
      <c r="G9" s="193"/>
      <c r="H9" s="193"/>
      <c r="I9" s="193"/>
      <c r="J9" s="193"/>
      <c r="K9" s="193"/>
      <c r="L9" s="193"/>
    </row>
    <row r="10" spans="1:12" s="196" customFormat="1" ht="16.5" customHeight="1">
      <c r="A10" s="530" t="s">
        <v>113</v>
      </c>
      <c r="B10" s="194">
        <v>288150</v>
      </c>
      <c r="C10" s="195">
        <v>171260</v>
      </c>
      <c r="D10" s="195">
        <v>160260</v>
      </c>
      <c r="E10" s="195">
        <v>134611</v>
      </c>
      <c r="F10" s="195">
        <v>21056</v>
      </c>
      <c r="G10" s="195">
        <v>2157</v>
      </c>
      <c r="H10" s="195">
        <v>2436</v>
      </c>
      <c r="I10" s="195">
        <v>11000</v>
      </c>
      <c r="J10" s="195">
        <v>110954</v>
      </c>
      <c r="K10" s="195">
        <v>48655</v>
      </c>
      <c r="L10" s="195">
        <v>17228</v>
      </c>
    </row>
    <row r="11" spans="1:12" s="196" customFormat="1" ht="16.5" customHeight="1">
      <c r="A11" s="530" t="s">
        <v>59</v>
      </c>
      <c r="B11" s="197">
        <v>137909</v>
      </c>
      <c r="C11" s="198">
        <v>99624</v>
      </c>
      <c r="D11" s="198">
        <v>92644</v>
      </c>
      <c r="E11" s="198">
        <v>88802</v>
      </c>
      <c r="F11" s="198">
        <v>1468</v>
      </c>
      <c r="G11" s="199">
        <v>1164</v>
      </c>
      <c r="H11" s="199">
        <v>1210</v>
      </c>
      <c r="I11" s="198">
        <v>6980</v>
      </c>
      <c r="J11" s="198">
        <v>34049</v>
      </c>
      <c r="K11" s="198">
        <v>2610</v>
      </c>
      <c r="L11" s="198">
        <v>9249</v>
      </c>
    </row>
    <row r="12" spans="1:12" s="196" customFormat="1" ht="16.5" customHeight="1">
      <c r="A12" s="530" t="s">
        <v>60</v>
      </c>
      <c r="B12" s="197">
        <v>150241</v>
      </c>
      <c r="C12" s="198">
        <v>71636</v>
      </c>
      <c r="D12" s="198">
        <v>67616</v>
      </c>
      <c r="E12" s="198">
        <v>45809</v>
      </c>
      <c r="F12" s="198">
        <v>19588</v>
      </c>
      <c r="G12" s="199">
        <v>993</v>
      </c>
      <c r="H12" s="199">
        <v>1226</v>
      </c>
      <c r="I12" s="198">
        <v>4020</v>
      </c>
      <c r="J12" s="198">
        <v>76905</v>
      </c>
      <c r="K12" s="198">
        <v>46045</v>
      </c>
      <c r="L12" s="198">
        <v>7979</v>
      </c>
    </row>
    <row r="13" spans="1:12" ht="6" customHeight="1">
      <c r="A13" s="524"/>
      <c r="B13" s="200"/>
      <c r="C13" s="201"/>
      <c r="D13" s="201"/>
      <c r="E13" s="201"/>
      <c r="F13" s="201"/>
      <c r="G13" s="201"/>
      <c r="H13" s="201"/>
      <c r="I13" s="201"/>
      <c r="J13" s="201"/>
      <c r="K13" s="201"/>
      <c r="L13" s="201"/>
    </row>
    <row r="14" spans="1:12" ht="16.5" customHeight="1">
      <c r="A14" s="524" t="s">
        <v>249</v>
      </c>
      <c r="B14" s="202"/>
      <c r="C14" s="201"/>
      <c r="D14" s="201"/>
      <c r="E14" s="201"/>
      <c r="F14" s="201"/>
      <c r="G14" s="201"/>
      <c r="H14" s="201"/>
      <c r="I14" s="201"/>
      <c r="J14" s="201"/>
      <c r="K14" s="201"/>
      <c r="L14" s="201"/>
    </row>
    <row r="15" spans="1:12" ht="16.5" customHeight="1">
      <c r="A15" s="524" t="s">
        <v>113</v>
      </c>
      <c r="B15" s="203">
        <v>282293</v>
      </c>
      <c r="C15" s="203">
        <v>173180</v>
      </c>
      <c r="D15" s="203">
        <v>164563</v>
      </c>
      <c r="E15" s="203">
        <v>140328</v>
      </c>
      <c r="F15" s="203">
        <v>19624</v>
      </c>
      <c r="G15" s="203">
        <v>2354</v>
      </c>
      <c r="H15" s="203">
        <v>2257</v>
      </c>
      <c r="I15" s="203">
        <v>8617</v>
      </c>
      <c r="J15" s="203">
        <v>106930</v>
      </c>
      <c r="K15" s="203">
        <v>54484</v>
      </c>
      <c r="L15" s="203">
        <v>18829</v>
      </c>
    </row>
    <row r="16" spans="1:12" ht="16.5" customHeight="1">
      <c r="A16" s="524" t="s">
        <v>59</v>
      </c>
      <c r="B16" s="203">
        <v>135508</v>
      </c>
      <c r="C16" s="203">
        <v>102207</v>
      </c>
      <c r="D16" s="203">
        <v>96746</v>
      </c>
      <c r="E16" s="203">
        <v>92913</v>
      </c>
      <c r="F16" s="203">
        <v>1311</v>
      </c>
      <c r="G16" s="203">
        <v>1281</v>
      </c>
      <c r="H16" s="203">
        <v>1241</v>
      </c>
      <c r="I16" s="203">
        <v>5461</v>
      </c>
      <c r="J16" s="203">
        <v>31690</v>
      </c>
      <c r="K16" s="203">
        <v>2601</v>
      </c>
      <c r="L16" s="203">
        <v>9917</v>
      </c>
    </row>
    <row r="17" spans="1:12" ht="16.5" customHeight="1">
      <c r="A17" s="524" t="s">
        <v>60</v>
      </c>
      <c r="B17" s="203">
        <v>146785</v>
      </c>
      <c r="C17" s="203">
        <v>70973</v>
      </c>
      <c r="D17" s="203">
        <v>67817</v>
      </c>
      <c r="E17" s="203">
        <v>47415</v>
      </c>
      <c r="F17" s="203">
        <v>18313</v>
      </c>
      <c r="G17" s="203">
        <v>1073</v>
      </c>
      <c r="H17" s="203">
        <v>1016</v>
      </c>
      <c r="I17" s="203">
        <v>3156</v>
      </c>
      <c r="J17" s="203">
        <v>75240</v>
      </c>
      <c r="K17" s="203">
        <v>51883</v>
      </c>
      <c r="L17" s="203">
        <v>8912</v>
      </c>
    </row>
    <row r="18" spans="1:12" ht="4.5" customHeight="1" thickBot="1">
      <c r="A18" s="204"/>
      <c r="B18" s="205"/>
      <c r="C18" s="206"/>
      <c r="D18" s="206"/>
      <c r="E18" s="206"/>
      <c r="F18" s="206"/>
      <c r="G18" s="206"/>
      <c r="H18" s="206"/>
      <c r="I18" s="206"/>
      <c r="J18" s="206"/>
      <c r="K18" s="206"/>
      <c r="L18" s="206"/>
    </row>
    <row r="19" ht="13.5">
      <c r="A19" s="207" t="s">
        <v>250</v>
      </c>
    </row>
    <row r="20" ht="13.5">
      <c r="A20" s="180" t="s">
        <v>251</v>
      </c>
    </row>
    <row r="21" ht="13.5">
      <c r="A21" s="180" t="s">
        <v>252</v>
      </c>
    </row>
    <row r="22" ht="13.5">
      <c r="A22" s="180" t="s">
        <v>253</v>
      </c>
    </row>
    <row r="23" ht="13.5">
      <c r="A23" s="180" t="s">
        <v>254</v>
      </c>
    </row>
    <row r="24" ht="13.5">
      <c r="A24" s="180" t="s">
        <v>255</v>
      </c>
    </row>
    <row r="25" ht="13.5">
      <c r="A25" s="180" t="s">
        <v>256</v>
      </c>
    </row>
  </sheetData>
  <sheetProtection/>
  <mergeCells count="13">
    <mergeCell ref="F6:F8"/>
    <mergeCell ref="G6:G8"/>
    <mergeCell ref="H6:H8"/>
    <mergeCell ref="A1:L1"/>
    <mergeCell ref="A4:A8"/>
    <mergeCell ref="B4:B8"/>
    <mergeCell ref="E4:G4"/>
    <mergeCell ref="J4:L4"/>
    <mergeCell ref="C5:C8"/>
    <mergeCell ref="I5:I8"/>
    <mergeCell ref="J5:J8"/>
    <mergeCell ref="D6:D8"/>
    <mergeCell ref="E6:E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V29"/>
  <sheetViews>
    <sheetView showGridLines="0" zoomScalePageLayoutView="0" workbookViewId="0" topLeftCell="A1">
      <selection activeCell="AL1" sqref="AL1"/>
    </sheetView>
  </sheetViews>
  <sheetFormatPr defaultColWidth="6.421875" defaultRowHeight="15"/>
  <cols>
    <col min="1" max="1" width="7.421875" style="180" customWidth="1"/>
    <col min="2" max="2" width="3.421875" style="180" customWidth="1"/>
    <col min="3" max="3" width="7.421875" style="180" customWidth="1"/>
    <col min="4" max="7" width="17.28125" style="391" customWidth="1"/>
    <col min="8" max="8" width="2.140625" style="391" customWidth="1"/>
    <col min="9" max="9" width="13.421875" style="391" customWidth="1"/>
    <col min="10" max="10" width="7.421875" style="391" customWidth="1"/>
    <col min="11" max="11" width="8.421875" style="391" customWidth="1"/>
    <col min="12" max="12" width="9.00390625" style="391" customWidth="1"/>
    <col min="13" max="13" width="5.421875" style="391" customWidth="1"/>
    <col min="14" max="14" width="6.421875" style="391" customWidth="1"/>
    <col min="15" max="15" width="5.421875" style="391" customWidth="1"/>
    <col min="16" max="16" width="6.421875" style="391" customWidth="1"/>
    <col min="17" max="17" width="5.421875" style="391" customWidth="1"/>
    <col min="18" max="19" width="6.421875" style="391" customWidth="1"/>
    <col min="20" max="20" width="7.421875" style="391" customWidth="1"/>
    <col min="21" max="21" width="9.00390625" style="391" customWidth="1"/>
    <col min="22" max="22" width="17.421875" style="391" customWidth="1"/>
    <col min="23" max="31" width="7.421875" style="391" customWidth="1"/>
    <col min="32" max="33" width="11.421875" style="391" customWidth="1"/>
    <col min="34" max="42" width="9.00390625" style="391" customWidth="1"/>
    <col min="43" max="43" width="11.421875" style="391" customWidth="1"/>
    <col min="44" max="44" width="7.421875" style="391" customWidth="1"/>
    <col min="45" max="46" width="6.421875" style="391" customWidth="1"/>
    <col min="47" max="57" width="7.421875" style="391" customWidth="1"/>
    <col min="58" max="59" width="11.421875" style="391" customWidth="1"/>
    <col min="60" max="70" width="7.421875" style="391" customWidth="1"/>
    <col min="71" max="72" width="6.421875" style="391" customWidth="1"/>
    <col min="73" max="73" width="7.421875" style="391" customWidth="1"/>
    <col min="74" max="74" width="9.00390625" style="391" customWidth="1"/>
    <col min="75" max="75" width="15.421875" style="391" customWidth="1"/>
    <col min="76" max="76" width="7.421875" style="391" customWidth="1"/>
    <col min="77" max="77" width="9.00390625" style="391" customWidth="1"/>
    <col min="78" max="79" width="7.421875" style="391" customWidth="1"/>
    <col min="80" max="80" width="10.421875" style="391" customWidth="1"/>
    <col min="81" max="81" width="7.421875" style="391" customWidth="1"/>
    <col min="82" max="82" width="8.421875" style="391" customWidth="1"/>
    <col min="83" max="84" width="7.421875" style="391" customWidth="1"/>
    <col min="85" max="85" width="5.421875" style="391" customWidth="1"/>
    <col min="86" max="86" width="15.421875" style="391" customWidth="1"/>
    <col min="87" max="87" width="7.421875" style="391" customWidth="1"/>
    <col min="88" max="88" width="9.00390625" style="391" customWidth="1"/>
    <col min="89" max="90" width="7.421875" style="391" customWidth="1"/>
    <col min="91" max="91" width="10.421875" style="391" customWidth="1"/>
    <col min="92" max="92" width="7.421875" style="391" customWidth="1"/>
    <col min="93" max="93" width="8.421875" style="391" customWidth="1"/>
    <col min="94" max="95" width="7.421875" style="391" customWidth="1"/>
    <col min="96" max="96" width="11.421875" style="391" customWidth="1"/>
    <col min="97" max="97" width="19.421875" style="391" customWidth="1"/>
    <col min="98" max="110" width="11.421875" style="391" customWidth="1"/>
    <col min="111" max="111" width="19.421875" style="391" customWidth="1"/>
    <col min="112" max="125" width="11.421875" style="391" customWidth="1"/>
    <col min="126" max="133" width="9.00390625" style="391" customWidth="1"/>
    <col min="134" max="134" width="7.421875" style="391" customWidth="1"/>
    <col min="135" max="135" width="11.421875" style="391" customWidth="1"/>
    <col min="136" max="137" width="10.421875" style="391" customWidth="1"/>
    <col min="138" max="139" width="9.00390625" style="391" customWidth="1"/>
    <col min="140" max="140" width="10.421875" style="391" customWidth="1"/>
    <col min="141" max="143" width="6.421875" style="391" customWidth="1"/>
    <col min="144" max="145" width="7.421875" style="391" customWidth="1"/>
    <col min="146" max="146" width="31.421875" style="391" customWidth="1"/>
    <col min="147" max="147" width="11.421875" style="391" customWidth="1"/>
    <col min="148" max="148" width="31.421875" style="391" customWidth="1"/>
    <col min="149" max="149" width="11.421875" style="391" customWidth="1"/>
    <col min="150" max="150" width="8.421875" style="391" customWidth="1"/>
    <col min="151" max="151" width="13.421875" style="391" customWidth="1"/>
    <col min="152" max="154" width="9.00390625" style="391" customWidth="1"/>
    <col min="155" max="155" width="13.421875" style="391" customWidth="1"/>
    <col min="156" max="158" width="9.00390625" style="391" customWidth="1"/>
    <col min="159" max="160" width="11.421875" style="391" customWidth="1"/>
    <col min="161" max="161" width="6.421875" style="391" customWidth="1"/>
    <col min="162" max="162" width="8.421875" style="391" customWidth="1"/>
    <col min="163" max="163" width="6.421875" style="391" customWidth="1"/>
    <col min="164" max="164" width="8.421875" style="391" customWidth="1"/>
    <col min="165" max="165" width="6.421875" style="391" customWidth="1"/>
    <col min="166" max="166" width="8.421875" style="391" customWidth="1"/>
    <col min="167" max="167" width="6.421875" style="391" customWidth="1"/>
    <col min="168" max="168" width="8.421875" style="391" customWidth="1"/>
    <col min="169" max="169" width="6.421875" style="391" customWidth="1"/>
    <col min="170" max="170" width="8.421875" style="391" customWidth="1"/>
    <col min="171" max="171" width="11.421875" style="391" customWidth="1"/>
    <col min="172" max="172" width="24.421875" style="391" customWidth="1"/>
    <col min="173" max="175" width="19.421875" style="391" customWidth="1"/>
    <col min="176" max="176" width="11.421875" style="391" customWidth="1"/>
    <col min="177" max="177" width="15.421875" style="391" customWidth="1"/>
    <col min="178" max="178" width="6.421875" style="391" customWidth="1"/>
    <col min="179" max="180" width="7.421875" style="391" customWidth="1"/>
    <col min="181" max="183" width="4.421875" style="391" customWidth="1"/>
    <col min="184" max="187" width="5.421875" style="391" customWidth="1"/>
    <col min="188" max="189" width="7.421875" style="391" customWidth="1"/>
    <col min="190" max="190" width="8.421875" style="391" customWidth="1"/>
    <col min="191" max="191" width="15.421875" style="391" customWidth="1"/>
    <col min="192" max="194" width="22.421875" style="391" customWidth="1"/>
    <col min="195" max="195" width="11.421875" style="391" customWidth="1"/>
    <col min="196" max="196" width="15.421875" style="391" customWidth="1"/>
    <col min="197" max="205" width="7.421875" style="391" customWidth="1"/>
    <col min="206" max="206" width="15.421875" style="391" customWidth="1"/>
    <col min="207" max="214" width="7.421875" style="391" customWidth="1"/>
    <col min="215" max="215" width="11.421875" style="391" customWidth="1"/>
    <col min="216" max="216" width="13.421875" style="391" customWidth="1"/>
    <col min="217" max="220" width="7.421875" style="391" customWidth="1"/>
    <col min="221" max="222" width="6.421875" style="391" customWidth="1"/>
    <col min="223" max="226" width="7.421875" style="391" customWidth="1"/>
    <col min="227" max="227" width="6.421875" style="391" customWidth="1"/>
    <col min="228" max="229" width="7.421875" style="391" customWidth="1"/>
    <col min="230" max="236" width="6.421875" style="391" customWidth="1"/>
    <col min="237" max="239" width="7.421875" style="391" customWidth="1"/>
    <col min="240" max="240" width="8.421875" style="391" customWidth="1"/>
    <col min="241" max="241" width="6.421875" style="391" customWidth="1"/>
    <col min="242" max="242" width="11.421875" style="391" customWidth="1"/>
    <col min="243" max="243" width="13.421875" style="391" customWidth="1"/>
    <col min="244" max="16384" width="6.421875" style="391" customWidth="1"/>
  </cols>
  <sheetData>
    <row r="1" spans="1:7" ht="18.75">
      <c r="A1" s="707" t="s">
        <v>391</v>
      </c>
      <c r="B1" s="707"/>
      <c r="C1" s="707"/>
      <c r="D1" s="707"/>
      <c r="E1" s="707"/>
      <c r="F1" s="707"/>
      <c r="G1" s="707"/>
    </row>
    <row r="2" ht="9" customHeight="1">
      <c r="C2" s="392"/>
    </row>
    <row r="3" spans="3:7" ht="14.25" thickBot="1">
      <c r="C3" s="241"/>
      <c r="D3" s="393"/>
      <c r="E3" s="393"/>
      <c r="F3" s="393"/>
      <c r="G3" s="394" t="s">
        <v>392</v>
      </c>
    </row>
    <row r="4" spans="1:7" ht="18.75" customHeight="1">
      <c r="A4" s="708" t="s">
        <v>393</v>
      </c>
      <c r="B4" s="591"/>
      <c r="C4" s="709"/>
      <c r="D4" s="395" t="s">
        <v>5</v>
      </c>
      <c r="E4" s="395" t="s">
        <v>394</v>
      </c>
      <c r="F4" s="395" t="s">
        <v>395</v>
      </c>
      <c r="G4" s="396" t="s">
        <v>396</v>
      </c>
    </row>
    <row r="5" spans="1:7" ht="3" customHeight="1">
      <c r="A5" s="231"/>
      <c r="B5" s="231"/>
      <c r="C5" s="231"/>
      <c r="D5" s="397"/>
      <c r="E5" s="398"/>
      <c r="F5" s="398"/>
      <c r="G5" s="398"/>
    </row>
    <row r="6" spans="1:7" s="404" customFormat="1" ht="14.25" customHeight="1">
      <c r="A6" s="399" t="s">
        <v>387</v>
      </c>
      <c r="B6" s="400">
        <v>17</v>
      </c>
      <c r="C6" s="401" t="s">
        <v>388</v>
      </c>
      <c r="D6" s="402">
        <v>100169</v>
      </c>
      <c r="E6" s="403">
        <v>60171</v>
      </c>
      <c r="F6" s="403">
        <v>39031</v>
      </c>
      <c r="G6" s="403">
        <v>967</v>
      </c>
    </row>
    <row r="7" spans="1:7" s="404" customFormat="1" ht="14.25" customHeight="1">
      <c r="A7" s="193"/>
      <c r="B7" s="405">
        <f>B6+1</f>
        <v>18</v>
      </c>
      <c r="C7" s="406"/>
      <c r="D7" s="402">
        <v>98250</v>
      </c>
      <c r="E7" s="403">
        <v>58833</v>
      </c>
      <c r="F7" s="403">
        <v>38498</v>
      </c>
      <c r="G7" s="403">
        <v>919</v>
      </c>
    </row>
    <row r="8" spans="1:7" s="404" customFormat="1" ht="14.25" customHeight="1">
      <c r="A8" s="193"/>
      <c r="B8" s="405">
        <f>B7+1</f>
        <v>19</v>
      </c>
      <c r="C8" s="406"/>
      <c r="D8" s="402">
        <v>94592</v>
      </c>
      <c r="E8" s="407">
        <v>56168</v>
      </c>
      <c r="F8" s="407">
        <v>37427</v>
      </c>
      <c r="G8" s="407">
        <v>997</v>
      </c>
    </row>
    <row r="9" spans="1:7" s="404" customFormat="1" ht="14.25" customHeight="1">
      <c r="A9" s="193"/>
      <c r="B9" s="405">
        <f>B8+1</f>
        <v>20</v>
      </c>
      <c r="C9" s="406"/>
      <c r="D9" s="402">
        <v>92200</v>
      </c>
      <c r="E9" s="407">
        <v>54159</v>
      </c>
      <c r="F9" s="407">
        <v>36986</v>
      </c>
      <c r="G9" s="407">
        <v>1055</v>
      </c>
    </row>
    <row r="10" spans="1:7" s="412" customFormat="1" ht="14.25" customHeight="1">
      <c r="A10" s="224"/>
      <c r="B10" s="408">
        <f>B9+1</f>
        <v>21</v>
      </c>
      <c r="C10" s="409"/>
      <c r="D10" s="410">
        <v>90325</v>
      </c>
      <c r="E10" s="411">
        <v>53166</v>
      </c>
      <c r="F10" s="411">
        <v>36105</v>
      </c>
      <c r="G10" s="411">
        <v>1054</v>
      </c>
    </row>
    <row r="11" spans="1:7" ht="6" customHeight="1">
      <c r="A11" s="193"/>
      <c r="B11" s="193"/>
      <c r="C11" s="524"/>
      <c r="E11" s="413"/>
      <c r="F11" s="413"/>
      <c r="G11" s="413"/>
    </row>
    <row r="12" spans="1:7" s="404" customFormat="1" ht="14.25" customHeight="1">
      <c r="A12" s="414">
        <f>B10</f>
        <v>21</v>
      </c>
      <c r="B12" s="537">
        <v>4</v>
      </c>
      <c r="C12" s="225" t="s">
        <v>389</v>
      </c>
      <c r="D12" s="402">
        <f>SUM(E12:G12)</f>
        <v>90789</v>
      </c>
      <c r="E12" s="415">
        <v>53077</v>
      </c>
      <c r="F12" s="415">
        <v>36639</v>
      </c>
      <c r="G12" s="415">
        <v>1073</v>
      </c>
    </row>
    <row r="13" spans="1:7" s="404" customFormat="1" ht="14.25" customHeight="1">
      <c r="A13" s="416"/>
      <c r="B13" s="537">
        <v>5</v>
      </c>
      <c r="C13" s="225"/>
      <c r="D13" s="402">
        <f>SUM(E13:G13)</f>
        <v>90316</v>
      </c>
      <c r="E13" s="415">
        <v>52421</v>
      </c>
      <c r="F13" s="415">
        <v>36811</v>
      </c>
      <c r="G13" s="415">
        <v>1084</v>
      </c>
    </row>
    <row r="14" spans="1:7" s="404" customFormat="1" ht="14.25" customHeight="1">
      <c r="A14" s="416"/>
      <c r="B14" s="537">
        <v>6</v>
      </c>
      <c r="C14" s="225"/>
      <c r="D14" s="402">
        <f aca="true" t="shared" si="0" ref="D14:D22">SUM(E14:G14)</f>
        <v>90535</v>
      </c>
      <c r="E14" s="415">
        <v>52724</v>
      </c>
      <c r="F14" s="415">
        <v>36735</v>
      </c>
      <c r="G14" s="415">
        <v>1076</v>
      </c>
    </row>
    <row r="15" spans="1:7" s="404" customFormat="1" ht="14.25" customHeight="1">
      <c r="A15" s="416"/>
      <c r="B15" s="537">
        <v>7</v>
      </c>
      <c r="C15" s="225"/>
      <c r="D15" s="402">
        <f t="shared" si="0"/>
        <v>90517</v>
      </c>
      <c r="E15" s="415">
        <v>52882</v>
      </c>
      <c r="F15" s="415">
        <v>36554</v>
      </c>
      <c r="G15" s="415">
        <v>1081</v>
      </c>
    </row>
    <row r="16" spans="1:7" s="404" customFormat="1" ht="14.25" customHeight="1">
      <c r="A16" s="416"/>
      <c r="B16" s="537">
        <v>8</v>
      </c>
      <c r="C16" s="225"/>
      <c r="D16" s="402">
        <f t="shared" si="0"/>
        <v>90509</v>
      </c>
      <c r="E16" s="415">
        <v>52918</v>
      </c>
      <c r="F16" s="415">
        <v>36507</v>
      </c>
      <c r="G16" s="415">
        <v>1084</v>
      </c>
    </row>
    <row r="17" spans="1:7" s="404" customFormat="1" ht="14.25" customHeight="1">
      <c r="A17" s="416"/>
      <c r="B17" s="537">
        <v>9</v>
      </c>
      <c r="C17" s="225"/>
      <c r="D17" s="402">
        <f t="shared" si="0"/>
        <v>90225</v>
      </c>
      <c r="E17" s="415">
        <v>52687</v>
      </c>
      <c r="F17" s="415">
        <v>36467</v>
      </c>
      <c r="G17" s="415">
        <v>1071</v>
      </c>
    </row>
    <row r="18" spans="1:7" s="404" customFormat="1" ht="14.25" customHeight="1">
      <c r="A18" s="416"/>
      <c r="B18" s="537">
        <v>10</v>
      </c>
      <c r="C18" s="225"/>
      <c r="D18" s="402">
        <f t="shared" si="0"/>
        <v>90401</v>
      </c>
      <c r="E18" s="415">
        <v>53048</v>
      </c>
      <c r="F18" s="415">
        <v>36270</v>
      </c>
      <c r="G18" s="415">
        <v>1083</v>
      </c>
    </row>
    <row r="19" spans="1:7" s="404" customFormat="1" ht="14.25" customHeight="1">
      <c r="A19" s="416"/>
      <c r="B19" s="537">
        <v>11</v>
      </c>
      <c r="C19" s="225"/>
      <c r="D19" s="402">
        <f t="shared" si="0"/>
        <v>90395</v>
      </c>
      <c r="E19" s="415">
        <v>53031</v>
      </c>
      <c r="F19" s="415">
        <v>36280</v>
      </c>
      <c r="G19" s="415">
        <v>1084</v>
      </c>
    </row>
    <row r="20" spans="1:7" s="404" customFormat="1" ht="14.25" customHeight="1">
      <c r="A20" s="416"/>
      <c r="B20" s="537">
        <v>12</v>
      </c>
      <c r="C20" s="225"/>
      <c r="D20" s="402">
        <f t="shared" si="0"/>
        <v>90148</v>
      </c>
      <c r="E20" s="415">
        <v>52788</v>
      </c>
      <c r="F20" s="415">
        <v>36290</v>
      </c>
      <c r="G20" s="415">
        <v>1070</v>
      </c>
    </row>
    <row r="21" spans="1:7" s="404" customFormat="1" ht="14.25" customHeight="1">
      <c r="A21" s="414">
        <f>A12+1</f>
        <v>22</v>
      </c>
      <c r="B21" s="537">
        <v>1</v>
      </c>
      <c r="C21" s="225" t="s">
        <v>389</v>
      </c>
      <c r="D21" s="402">
        <f t="shared" si="0"/>
        <v>90086</v>
      </c>
      <c r="E21" s="415">
        <v>52902</v>
      </c>
      <c r="F21" s="415">
        <v>36114</v>
      </c>
      <c r="G21" s="415">
        <v>1070</v>
      </c>
    </row>
    <row r="22" spans="1:7" s="404" customFormat="1" ht="14.25" customHeight="1">
      <c r="A22" s="193"/>
      <c r="B22" s="537">
        <v>2</v>
      </c>
      <c r="C22" s="225"/>
      <c r="D22" s="402">
        <f t="shared" si="0"/>
        <v>90014</v>
      </c>
      <c r="E22" s="415">
        <v>52812</v>
      </c>
      <c r="F22" s="415">
        <v>36137</v>
      </c>
      <c r="G22" s="415">
        <v>1065</v>
      </c>
    </row>
    <row r="23" spans="1:7" s="404" customFormat="1" ht="14.25" customHeight="1">
      <c r="A23" s="231"/>
      <c r="B23" s="537">
        <v>3</v>
      </c>
      <c r="C23" s="225"/>
      <c r="D23" s="402">
        <f>SUM(E23:G23)</f>
        <v>90325</v>
      </c>
      <c r="E23" s="415">
        <v>53166</v>
      </c>
      <c r="F23" s="415">
        <v>36105</v>
      </c>
      <c r="G23" s="415">
        <v>1054</v>
      </c>
    </row>
    <row r="24" spans="1:7" ht="3" customHeight="1" thickBot="1">
      <c r="A24" s="182"/>
      <c r="B24" s="182"/>
      <c r="C24" s="206"/>
      <c r="D24" s="417"/>
      <c r="E24" s="417"/>
      <c r="F24" s="417"/>
      <c r="G24" s="417"/>
    </row>
    <row r="25" spans="1:22" ht="15" customHeight="1">
      <c r="A25" s="418" t="s">
        <v>397</v>
      </c>
      <c r="C25" s="231"/>
      <c r="D25" s="418"/>
      <c r="E25" s="418"/>
      <c r="F25" s="418"/>
      <c r="G25" s="418"/>
      <c r="H25" s="419"/>
      <c r="I25" s="419"/>
      <c r="J25" s="419"/>
      <c r="K25" s="419"/>
      <c r="L25" s="419"/>
      <c r="M25" s="419"/>
      <c r="N25" s="419"/>
      <c r="O25" s="419"/>
      <c r="P25" s="419"/>
      <c r="Q25" s="419"/>
      <c r="R25" s="419"/>
      <c r="S25" s="419"/>
      <c r="T25" s="419"/>
      <c r="U25" s="419"/>
      <c r="V25" s="419"/>
    </row>
    <row r="26" spans="1:3" ht="15" customHeight="1">
      <c r="A26" s="391" t="s">
        <v>398</v>
      </c>
      <c r="C26" s="241"/>
    </row>
    <row r="27" ht="15" customHeight="1">
      <c r="A27" s="391" t="s">
        <v>399</v>
      </c>
    </row>
    <row r="28" ht="15" customHeight="1">
      <c r="A28" s="391" t="s">
        <v>400</v>
      </c>
    </row>
    <row r="29" ht="15" customHeight="1">
      <c r="A29" s="391" t="s">
        <v>401</v>
      </c>
    </row>
  </sheetData>
  <sheetProtection/>
  <mergeCells count="2">
    <mergeCell ref="A1:G1"/>
    <mergeCell ref="A4:C4"/>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4"/>
  <sheetViews>
    <sheetView showGridLines="0" zoomScalePageLayoutView="0" workbookViewId="0" topLeftCell="A1">
      <selection activeCell="AL1" sqref="AL1"/>
    </sheetView>
  </sheetViews>
  <sheetFormatPr defaultColWidth="6.421875" defaultRowHeight="15"/>
  <cols>
    <col min="1" max="1" width="4.57421875" style="420" customWidth="1"/>
    <col min="2" max="2" width="4.8515625" style="420" bestFit="1" customWidth="1"/>
    <col min="3" max="3" width="4.57421875" style="420" customWidth="1"/>
    <col min="4" max="9" width="11.8515625" style="391" customWidth="1"/>
    <col min="10" max="10" width="3.421875" style="391" customWidth="1"/>
    <col min="11" max="11" width="13.421875" style="391" customWidth="1"/>
    <col min="12" max="12" width="7.421875" style="391" customWidth="1"/>
    <col min="13" max="13" width="8.421875" style="391" customWidth="1"/>
    <col min="14" max="14" width="9.00390625" style="391" customWidth="1"/>
    <col min="15" max="15" width="5.421875" style="391" customWidth="1"/>
    <col min="16" max="16" width="6.421875" style="391" customWidth="1"/>
    <col min="17" max="17" width="5.421875" style="391" customWidth="1"/>
    <col min="18" max="18" width="6.421875" style="391" customWidth="1"/>
    <col min="19" max="19" width="5.421875" style="391" customWidth="1"/>
    <col min="20" max="21" width="6.421875" style="391" customWidth="1"/>
    <col min="22" max="22" width="7.421875" style="391" customWidth="1"/>
    <col min="23" max="23" width="9.00390625" style="391" customWidth="1"/>
    <col min="24" max="24" width="17.421875" style="391" customWidth="1"/>
    <col min="25" max="33" width="7.421875" style="391" customWidth="1"/>
    <col min="34" max="35" width="11.421875" style="391" customWidth="1"/>
    <col min="36" max="44" width="9.00390625" style="391" customWidth="1"/>
    <col min="45" max="45" width="11.421875" style="391" customWidth="1"/>
    <col min="46" max="46" width="7.421875" style="391" customWidth="1"/>
    <col min="47" max="48" width="6.421875" style="391" customWidth="1"/>
    <col min="49" max="59" width="7.421875" style="391" customWidth="1"/>
    <col min="60" max="61" width="11.421875" style="391" customWidth="1"/>
    <col min="62" max="72" width="7.421875" style="391" customWidth="1"/>
    <col min="73" max="74" width="6.421875" style="391" customWidth="1"/>
    <col min="75" max="75" width="7.421875" style="391" customWidth="1"/>
    <col min="76" max="76" width="9.00390625" style="391" customWidth="1"/>
    <col min="77" max="77" width="15.421875" style="391" customWidth="1"/>
    <col min="78" max="78" width="7.421875" style="391" customWidth="1"/>
    <col min="79" max="79" width="9.00390625" style="391" customWidth="1"/>
    <col min="80" max="81" width="7.421875" style="391" customWidth="1"/>
    <col min="82" max="82" width="10.421875" style="391" customWidth="1"/>
    <col min="83" max="83" width="7.421875" style="391" customWidth="1"/>
    <col min="84" max="84" width="8.421875" style="391" customWidth="1"/>
    <col min="85" max="86" width="7.421875" style="391" customWidth="1"/>
    <col min="87" max="87" width="5.421875" style="391" customWidth="1"/>
    <col min="88" max="88" width="15.421875" style="391" customWidth="1"/>
    <col min="89" max="89" width="7.421875" style="391" customWidth="1"/>
    <col min="90" max="90" width="9.00390625" style="391" customWidth="1"/>
    <col min="91" max="92" width="7.421875" style="391" customWidth="1"/>
    <col min="93" max="93" width="10.421875" style="391" customWidth="1"/>
    <col min="94" max="94" width="7.421875" style="391" customWidth="1"/>
    <col min="95" max="95" width="8.421875" style="391" customWidth="1"/>
    <col min="96" max="97" width="7.421875" style="391" customWidth="1"/>
    <col min="98" max="98" width="11.421875" style="391" customWidth="1"/>
    <col min="99" max="99" width="19.421875" style="391" customWidth="1"/>
    <col min="100" max="112" width="11.421875" style="391" customWidth="1"/>
    <col min="113" max="113" width="19.421875" style="391" customWidth="1"/>
    <col min="114" max="127" width="11.421875" style="391" customWidth="1"/>
    <col min="128" max="135" width="9.00390625" style="391" customWidth="1"/>
    <col min="136" max="136" width="7.421875" style="391" customWidth="1"/>
    <col min="137" max="137" width="11.421875" style="391" customWidth="1"/>
    <col min="138" max="139" width="10.421875" style="391" customWidth="1"/>
    <col min="140" max="141" width="9.00390625" style="391" customWidth="1"/>
    <col min="142" max="142" width="10.421875" style="391" customWidth="1"/>
    <col min="143" max="145" width="6.421875" style="391" customWidth="1"/>
    <col min="146" max="147" width="7.421875" style="391" customWidth="1"/>
    <col min="148" max="148" width="31.421875" style="391" customWidth="1"/>
    <col min="149" max="149" width="11.421875" style="391" customWidth="1"/>
    <col min="150" max="150" width="31.421875" style="391" customWidth="1"/>
    <col min="151" max="151" width="11.421875" style="391" customWidth="1"/>
    <col min="152" max="152" width="8.421875" style="391" customWidth="1"/>
    <col min="153" max="153" width="13.421875" style="391" customWidth="1"/>
    <col min="154" max="156" width="9.00390625" style="391" customWidth="1"/>
    <col min="157" max="157" width="13.421875" style="391" customWidth="1"/>
    <col min="158" max="160" width="9.00390625" style="391" customWidth="1"/>
    <col min="161" max="162" width="11.421875" style="391" customWidth="1"/>
    <col min="163" max="163" width="6.421875" style="391" customWidth="1"/>
    <col min="164" max="164" width="8.421875" style="391" customWidth="1"/>
    <col min="165" max="165" width="6.421875" style="391" customWidth="1"/>
    <col min="166" max="166" width="8.421875" style="391" customWidth="1"/>
    <col min="167" max="167" width="6.421875" style="391" customWidth="1"/>
    <col min="168" max="168" width="8.421875" style="391" customWidth="1"/>
    <col min="169" max="169" width="6.421875" style="391" customWidth="1"/>
    <col min="170" max="170" width="8.421875" style="391" customWidth="1"/>
    <col min="171" max="171" width="6.421875" style="391" customWidth="1"/>
    <col min="172" max="172" width="8.421875" style="391" customWidth="1"/>
    <col min="173" max="173" width="11.421875" style="391" customWidth="1"/>
    <col min="174" max="174" width="24.421875" style="391" customWidth="1"/>
    <col min="175" max="177" width="19.421875" style="391" customWidth="1"/>
    <col min="178" max="178" width="11.421875" style="391" customWidth="1"/>
    <col min="179" max="179" width="15.421875" style="391" customWidth="1"/>
    <col min="180" max="180" width="6.421875" style="391" customWidth="1"/>
    <col min="181" max="182" width="7.421875" style="391" customWidth="1"/>
    <col min="183" max="185" width="4.421875" style="391" customWidth="1"/>
    <col min="186" max="189" width="5.421875" style="391" customWidth="1"/>
    <col min="190" max="191" width="7.421875" style="391" customWidth="1"/>
    <col min="192" max="192" width="8.421875" style="391" customWidth="1"/>
    <col min="193" max="193" width="15.421875" style="391" customWidth="1"/>
    <col min="194" max="196" width="22.421875" style="391" customWidth="1"/>
    <col min="197" max="197" width="11.421875" style="391" customWidth="1"/>
    <col min="198" max="198" width="15.421875" style="391" customWidth="1"/>
    <col min="199" max="207" width="7.421875" style="391" customWidth="1"/>
    <col min="208" max="208" width="15.421875" style="391" customWidth="1"/>
    <col min="209" max="216" width="7.421875" style="391" customWidth="1"/>
    <col min="217" max="217" width="11.421875" style="391" customWidth="1"/>
    <col min="218" max="218" width="13.421875" style="391" customWidth="1"/>
    <col min="219" max="222" width="7.421875" style="391" customWidth="1"/>
    <col min="223" max="224" width="6.421875" style="391" customWidth="1"/>
    <col min="225" max="228" width="7.421875" style="391" customWidth="1"/>
    <col min="229" max="229" width="6.421875" style="391" customWidth="1"/>
    <col min="230" max="231" width="7.421875" style="391" customWidth="1"/>
    <col min="232" max="238" width="6.421875" style="391" customWidth="1"/>
    <col min="239" max="241" width="7.421875" style="391" customWidth="1"/>
    <col min="242" max="242" width="8.421875" style="391" customWidth="1"/>
    <col min="243" max="243" width="6.421875" style="391" customWidth="1"/>
    <col min="244" max="244" width="11.421875" style="391" customWidth="1"/>
    <col min="245" max="245" width="13.421875" style="391" customWidth="1"/>
    <col min="246" max="16384" width="6.421875" style="391" customWidth="1"/>
  </cols>
  <sheetData>
    <row r="1" spans="1:9" ht="18.75">
      <c r="A1" s="707" t="s">
        <v>402</v>
      </c>
      <c r="B1" s="707"/>
      <c r="C1" s="707"/>
      <c r="D1" s="707"/>
      <c r="E1" s="707"/>
      <c r="F1" s="707"/>
      <c r="G1" s="707"/>
      <c r="H1" s="707"/>
      <c r="I1" s="707"/>
    </row>
    <row r="3" spans="3:9" ht="14.25" thickBot="1">
      <c r="C3" s="421"/>
      <c r="D3" s="393"/>
      <c r="E3" s="393"/>
      <c r="F3" s="393"/>
      <c r="G3" s="393"/>
      <c r="H3" s="393"/>
      <c r="I3" s="394" t="s">
        <v>403</v>
      </c>
    </row>
    <row r="4" spans="1:9" ht="15.75" customHeight="1">
      <c r="A4" s="710" t="s">
        <v>404</v>
      </c>
      <c r="B4" s="710"/>
      <c r="C4" s="711"/>
      <c r="D4" s="714" t="s">
        <v>405</v>
      </c>
      <c r="E4" s="565" t="s">
        <v>406</v>
      </c>
      <c r="F4" s="565" t="s">
        <v>407</v>
      </c>
      <c r="G4" s="565" t="s">
        <v>408</v>
      </c>
      <c r="H4" s="565" t="s">
        <v>409</v>
      </c>
      <c r="I4" s="716" t="s">
        <v>410</v>
      </c>
    </row>
    <row r="5" spans="1:9" ht="15.75" customHeight="1">
      <c r="A5" s="712"/>
      <c r="B5" s="712"/>
      <c r="C5" s="713"/>
      <c r="D5" s="715"/>
      <c r="E5" s="566" t="s">
        <v>411</v>
      </c>
      <c r="F5" s="566" t="s">
        <v>411</v>
      </c>
      <c r="G5" s="566" t="s">
        <v>411</v>
      </c>
      <c r="H5" s="566" t="s">
        <v>412</v>
      </c>
      <c r="I5" s="717"/>
    </row>
    <row r="6" spans="1:12" s="404" customFormat="1" ht="20.25" customHeight="1">
      <c r="A6" s="399" t="s">
        <v>387</v>
      </c>
      <c r="B6" s="422">
        <v>17</v>
      </c>
      <c r="C6" s="423" t="s">
        <v>388</v>
      </c>
      <c r="D6" s="403">
        <v>30791</v>
      </c>
      <c r="E6" s="407">
        <v>28952</v>
      </c>
      <c r="F6" s="407">
        <v>1562</v>
      </c>
      <c r="G6" s="407">
        <v>159</v>
      </c>
      <c r="H6" s="407">
        <v>118</v>
      </c>
      <c r="I6" s="407">
        <v>124</v>
      </c>
      <c r="K6" s="424"/>
      <c r="L6" s="424"/>
    </row>
    <row r="7" spans="1:12" s="404" customFormat="1" ht="20.25" customHeight="1">
      <c r="A7" s="420"/>
      <c r="B7" s="405">
        <f>B6+1</f>
        <v>18</v>
      </c>
      <c r="C7" s="425"/>
      <c r="D7" s="403">
        <v>30134</v>
      </c>
      <c r="E7" s="407">
        <v>28401</v>
      </c>
      <c r="F7" s="407">
        <v>1459</v>
      </c>
      <c r="G7" s="407">
        <v>164</v>
      </c>
      <c r="H7" s="407">
        <v>110</v>
      </c>
      <c r="I7" s="407">
        <v>133</v>
      </c>
      <c r="K7" s="424"/>
      <c r="L7" s="424"/>
    </row>
    <row r="8" spans="1:12" s="404" customFormat="1" ht="20.25" customHeight="1">
      <c r="A8" s="420"/>
      <c r="B8" s="405">
        <f>B7+1</f>
        <v>19</v>
      </c>
      <c r="C8" s="425"/>
      <c r="D8" s="403">
        <v>29113</v>
      </c>
      <c r="E8" s="407">
        <v>27624</v>
      </c>
      <c r="F8" s="407">
        <v>1214</v>
      </c>
      <c r="G8" s="407">
        <v>162</v>
      </c>
      <c r="H8" s="407">
        <v>113</v>
      </c>
      <c r="I8" s="415">
        <v>136</v>
      </c>
      <c r="K8" s="424"/>
      <c r="L8" s="424"/>
    </row>
    <row r="9" spans="1:12" s="404" customFormat="1" ht="20.25" customHeight="1">
      <c r="A9" s="421"/>
      <c r="B9" s="405">
        <f>B8+1</f>
        <v>20</v>
      </c>
      <c r="C9" s="425"/>
      <c r="D9" s="403">
        <v>28262</v>
      </c>
      <c r="E9" s="407">
        <v>26736</v>
      </c>
      <c r="F9" s="407">
        <v>1255</v>
      </c>
      <c r="G9" s="407">
        <v>153</v>
      </c>
      <c r="H9" s="407">
        <v>118</v>
      </c>
      <c r="I9" s="415">
        <v>118</v>
      </c>
      <c r="K9" s="424"/>
      <c r="L9" s="424"/>
    </row>
    <row r="10" spans="1:11" s="412" customFormat="1" ht="20.25" customHeight="1" thickBot="1">
      <c r="A10" s="426"/>
      <c r="B10" s="427">
        <f>B9+1</f>
        <v>21</v>
      </c>
      <c r="C10" s="428"/>
      <c r="D10" s="429" t="s">
        <v>527</v>
      </c>
      <c r="E10" s="430" t="s">
        <v>105</v>
      </c>
      <c r="F10" s="430" t="s">
        <v>105</v>
      </c>
      <c r="G10" s="430" t="s">
        <v>105</v>
      </c>
      <c r="H10" s="431" t="s">
        <v>105</v>
      </c>
      <c r="I10" s="431" t="s">
        <v>105</v>
      </c>
      <c r="K10" s="391"/>
    </row>
    <row r="11" spans="1:7" s="445" customFormat="1" ht="15.75" customHeight="1">
      <c r="A11" s="442" t="s">
        <v>413</v>
      </c>
      <c r="B11" s="405"/>
      <c r="C11" s="443"/>
      <c r="D11" s="444"/>
      <c r="E11" s="442"/>
      <c r="F11" s="442"/>
      <c r="G11" s="442"/>
    </row>
    <row r="12" spans="1:3" s="445" customFormat="1" ht="15.75" customHeight="1">
      <c r="A12" s="445" t="s">
        <v>414</v>
      </c>
      <c r="B12" s="576"/>
      <c r="C12" s="576"/>
    </row>
    <row r="13" spans="1:3" s="445" customFormat="1" ht="15.75" customHeight="1">
      <c r="A13" s="445" t="s">
        <v>415</v>
      </c>
      <c r="B13" s="576"/>
      <c r="C13" s="576"/>
    </row>
    <row r="14" spans="1:3" s="445" customFormat="1" ht="15.75" customHeight="1">
      <c r="A14" s="445" t="s">
        <v>416</v>
      </c>
      <c r="B14" s="576"/>
      <c r="C14" s="576"/>
    </row>
  </sheetData>
  <sheetProtection/>
  <mergeCells count="4">
    <mergeCell ref="A1:I1"/>
    <mergeCell ref="A4:C5"/>
    <mergeCell ref="D4:D5"/>
    <mergeCell ref="I4:I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AL1" sqref="AL1"/>
    </sheetView>
  </sheetViews>
  <sheetFormatPr defaultColWidth="6.421875" defaultRowHeight="15"/>
  <cols>
    <col min="1" max="1" width="7.421875" style="420" customWidth="1"/>
    <col min="2" max="2" width="4.8515625" style="420" bestFit="1" customWidth="1"/>
    <col min="3" max="3" width="7.28125" style="420" customWidth="1"/>
    <col min="4" max="7" width="16.421875" style="391" customWidth="1"/>
    <col min="8" max="8" width="7.421875" style="391" customWidth="1"/>
    <col min="9" max="9" width="13.421875" style="391" customWidth="1"/>
    <col min="10" max="10" width="7.421875" style="391" customWidth="1"/>
    <col min="11" max="11" width="8.421875" style="391" customWidth="1"/>
    <col min="12" max="12" width="9.00390625" style="391" customWidth="1"/>
    <col min="13" max="13" width="5.421875" style="391" customWidth="1"/>
    <col min="14" max="14" width="6.421875" style="391" customWidth="1"/>
    <col min="15" max="15" width="5.421875" style="391" customWidth="1"/>
    <col min="16" max="16" width="6.421875" style="391" customWidth="1"/>
    <col min="17" max="17" width="5.421875" style="391" customWidth="1"/>
    <col min="18" max="19" width="6.421875" style="391" customWidth="1"/>
    <col min="20" max="20" width="7.421875" style="391" customWidth="1"/>
    <col min="21" max="21" width="9.00390625" style="391" customWidth="1"/>
    <col min="22" max="22" width="17.421875" style="391" customWidth="1"/>
    <col min="23" max="31" width="7.421875" style="391" customWidth="1"/>
    <col min="32" max="33" width="11.421875" style="391" customWidth="1"/>
    <col min="34" max="42" width="9.00390625" style="391" customWidth="1"/>
    <col min="43" max="43" width="11.421875" style="391" customWidth="1"/>
    <col min="44" max="44" width="7.421875" style="391" customWidth="1"/>
    <col min="45" max="46" width="6.421875" style="391" customWidth="1"/>
    <col min="47" max="57" width="7.421875" style="391" customWidth="1"/>
    <col min="58" max="59" width="11.421875" style="391" customWidth="1"/>
    <col min="60" max="70" width="7.421875" style="391" customWidth="1"/>
    <col min="71" max="72" width="6.421875" style="391" customWidth="1"/>
    <col min="73" max="73" width="7.421875" style="391" customWidth="1"/>
    <col min="74" max="74" width="9.00390625" style="391" customWidth="1"/>
    <col min="75" max="75" width="15.421875" style="391" customWidth="1"/>
    <col min="76" max="76" width="7.421875" style="391" customWidth="1"/>
    <col min="77" max="77" width="9.00390625" style="391" customWidth="1"/>
    <col min="78" max="79" width="7.421875" style="391" customWidth="1"/>
    <col min="80" max="80" width="10.421875" style="391" customWidth="1"/>
    <col min="81" max="81" width="7.421875" style="391" customWidth="1"/>
    <col min="82" max="82" width="8.421875" style="391" customWidth="1"/>
    <col min="83" max="84" width="7.421875" style="391" customWidth="1"/>
    <col min="85" max="85" width="5.421875" style="391" customWidth="1"/>
    <col min="86" max="86" width="15.421875" style="391" customWidth="1"/>
    <col min="87" max="87" width="7.421875" style="391" customWidth="1"/>
    <col min="88" max="88" width="9.00390625" style="391" customWidth="1"/>
    <col min="89" max="90" width="7.421875" style="391" customWidth="1"/>
    <col min="91" max="91" width="10.421875" style="391" customWidth="1"/>
    <col min="92" max="92" width="7.421875" style="391" customWidth="1"/>
    <col min="93" max="93" width="8.421875" style="391" customWidth="1"/>
    <col min="94" max="95" width="7.421875" style="391" customWidth="1"/>
    <col min="96" max="96" width="11.421875" style="391" customWidth="1"/>
    <col min="97" max="97" width="19.421875" style="391" customWidth="1"/>
    <col min="98" max="110" width="11.421875" style="391" customWidth="1"/>
    <col min="111" max="111" width="19.421875" style="391" customWidth="1"/>
    <col min="112" max="125" width="11.421875" style="391" customWidth="1"/>
    <col min="126" max="133" width="9.00390625" style="391" customWidth="1"/>
    <col min="134" max="134" width="7.421875" style="391" customWidth="1"/>
    <col min="135" max="135" width="11.421875" style="391" customWidth="1"/>
    <col min="136" max="137" width="10.421875" style="391" customWidth="1"/>
    <col min="138" max="139" width="9.00390625" style="391" customWidth="1"/>
    <col min="140" max="140" width="10.421875" style="391" customWidth="1"/>
    <col min="141" max="143" width="6.421875" style="391" customWidth="1"/>
    <col min="144" max="145" width="7.421875" style="391" customWidth="1"/>
    <col min="146" max="146" width="31.421875" style="391" customWidth="1"/>
    <col min="147" max="147" width="11.421875" style="391" customWidth="1"/>
    <col min="148" max="148" width="31.421875" style="391" customWidth="1"/>
    <col min="149" max="149" width="11.421875" style="391" customWidth="1"/>
    <col min="150" max="150" width="8.421875" style="391" customWidth="1"/>
    <col min="151" max="151" width="13.421875" style="391" customWidth="1"/>
    <col min="152" max="154" width="9.00390625" style="391" customWidth="1"/>
    <col min="155" max="155" width="13.421875" style="391" customWidth="1"/>
    <col min="156" max="158" width="9.00390625" style="391" customWidth="1"/>
    <col min="159" max="160" width="11.421875" style="391" customWidth="1"/>
    <col min="161" max="161" width="6.421875" style="391" customWidth="1"/>
    <col min="162" max="162" width="8.421875" style="391" customWidth="1"/>
    <col min="163" max="163" width="6.421875" style="391" customWidth="1"/>
    <col min="164" max="164" width="8.421875" style="391" customWidth="1"/>
    <col min="165" max="165" width="6.421875" style="391" customWidth="1"/>
    <col min="166" max="166" width="8.421875" style="391" customWidth="1"/>
    <col min="167" max="167" width="6.421875" style="391" customWidth="1"/>
    <col min="168" max="168" width="8.421875" style="391" customWidth="1"/>
    <col min="169" max="169" width="6.421875" style="391" customWidth="1"/>
    <col min="170" max="170" width="8.421875" style="391" customWidth="1"/>
    <col min="171" max="171" width="11.421875" style="391" customWidth="1"/>
    <col min="172" max="172" width="24.421875" style="391" customWidth="1"/>
    <col min="173" max="175" width="19.421875" style="391" customWidth="1"/>
    <col min="176" max="176" width="11.421875" style="391" customWidth="1"/>
    <col min="177" max="177" width="15.421875" style="391" customWidth="1"/>
    <col min="178" max="178" width="6.421875" style="391" customWidth="1"/>
    <col min="179" max="180" width="7.421875" style="391" customWidth="1"/>
    <col min="181" max="183" width="4.421875" style="391" customWidth="1"/>
    <col min="184" max="187" width="5.421875" style="391" customWidth="1"/>
    <col min="188" max="189" width="7.421875" style="391" customWidth="1"/>
    <col min="190" max="190" width="8.421875" style="391" customWidth="1"/>
    <col min="191" max="191" width="15.421875" style="391" customWidth="1"/>
    <col min="192" max="194" width="22.421875" style="391" customWidth="1"/>
    <col min="195" max="195" width="11.421875" style="391" customWidth="1"/>
    <col min="196" max="196" width="15.421875" style="391" customWidth="1"/>
    <col min="197" max="205" width="7.421875" style="391" customWidth="1"/>
    <col min="206" max="206" width="15.421875" style="391" customWidth="1"/>
    <col min="207" max="214" width="7.421875" style="391" customWidth="1"/>
    <col min="215" max="215" width="11.421875" style="391" customWidth="1"/>
    <col min="216" max="216" width="13.421875" style="391" customWidth="1"/>
    <col min="217" max="220" width="7.421875" style="391" customWidth="1"/>
    <col min="221" max="222" width="6.421875" style="391" customWidth="1"/>
    <col min="223" max="226" width="7.421875" style="391" customWidth="1"/>
    <col min="227" max="227" width="6.421875" style="391" customWidth="1"/>
    <col min="228" max="229" width="7.421875" style="391" customWidth="1"/>
    <col min="230" max="236" width="6.421875" style="391" customWidth="1"/>
    <col min="237" max="239" width="7.421875" style="391" customWidth="1"/>
    <col min="240" max="240" width="8.421875" style="391" customWidth="1"/>
    <col min="241" max="241" width="6.421875" style="391" customWidth="1"/>
    <col min="242" max="242" width="11.421875" style="391" customWidth="1"/>
    <col min="243" max="243" width="13.421875" style="391" customWidth="1"/>
    <col min="244" max="16384" width="6.421875" style="391" customWidth="1"/>
  </cols>
  <sheetData>
    <row r="1" spans="1:7" ht="18.75">
      <c r="A1" s="707" t="s">
        <v>417</v>
      </c>
      <c r="B1" s="707"/>
      <c r="C1" s="707"/>
      <c r="D1" s="707"/>
      <c r="E1" s="707"/>
      <c r="F1" s="707"/>
      <c r="G1" s="707"/>
    </row>
    <row r="3" spans="3:7" ht="12.75" customHeight="1" thickBot="1">
      <c r="C3" s="421"/>
      <c r="D3" s="393"/>
      <c r="E3" s="393"/>
      <c r="F3" s="393"/>
      <c r="G3" s="394" t="s">
        <v>403</v>
      </c>
    </row>
    <row r="4" spans="1:7" ht="20.25" customHeight="1">
      <c r="A4" s="718" t="s">
        <v>418</v>
      </c>
      <c r="B4" s="718"/>
      <c r="C4" s="719"/>
      <c r="D4" s="395" t="s">
        <v>419</v>
      </c>
      <c r="E4" s="395" t="s">
        <v>420</v>
      </c>
      <c r="F4" s="395" t="s">
        <v>421</v>
      </c>
      <c r="G4" s="396" t="s">
        <v>422</v>
      </c>
    </row>
    <row r="5" spans="1:10" s="404" customFormat="1" ht="18" customHeight="1">
      <c r="A5" s="399" t="s">
        <v>387</v>
      </c>
      <c r="B5" s="432">
        <v>17</v>
      </c>
      <c r="C5" s="401" t="s">
        <v>388</v>
      </c>
      <c r="D5" s="402">
        <v>3247</v>
      </c>
      <c r="E5" s="407">
        <v>183</v>
      </c>
      <c r="F5" s="407">
        <v>3064</v>
      </c>
      <c r="G5" s="433" t="s">
        <v>74</v>
      </c>
      <c r="J5" s="424"/>
    </row>
    <row r="6" spans="1:10" s="404" customFormat="1" ht="18" customHeight="1">
      <c r="A6" s="420"/>
      <c r="B6" s="405">
        <f>B5+1</f>
        <v>18</v>
      </c>
      <c r="C6" s="425"/>
      <c r="D6" s="402">
        <v>3186</v>
      </c>
      <c r="E6" s="407">
        <v>144</v>
      </c>
      <c r="F6" s="407">
        <v>3042</v>
      </c>
      <c r="G6" s="433" t="s">
        <v>74</v>
      </c>
      <c r="J6" s="424"/>
    </row>
    <row r="7" spans="1:10" s="404" customFormat="1" ht="18" customHeight="1">
      <c r="A7" s="420"/>
      <c r="B7" s="405">
        <f>B6+1</f>
        <v>19</v>
      </c>
      <c r="C7" s="425"/>
      <c r="D7" s="402">
        <v>3175</v>
      </c>
      <c r="E7" s="415">
        <v>110</v>
      </c>
      <c r="F7" s="415">
        <v>3065</v>
      </c>
      <c r="G7" s="434" t="s">
        <v>74</v>
      </c>
      <c r="J7" s="424"/>
    </row>
    <row r="8" spans="1:10" s="435" customFormat="1" ht="18" customHeight="1">
      <c r="A8" s="421"/>
      <c r="B8" s="405">
        <f>B7+1</f>
        <v>20</v>
      </c>
      <c r="C8" s="425"/>
      <c r="D8" s="402">
        <f>SUM(E8:F8)</f>
        <v>3199</v>
      </c>
      <c r="E8" s="415">
        <v>67</v>
      </c>
      <c r="F8" s="415">
        <v>3132</v>
      </c>
      <c r="G8" s="434" t="s">
        <v>75</v>
      </c>
      <c r="J8" s="436"/>
    </row>
    <row r="9" spans="1:10" s="412" customFormat="1" ht="18" customHeight="1" thickBot="1">
      <c r="A9" s="426"/>
      <c r="B9" s="427">
        <f>B8+1</f>
        <v>21</v>
      </c>
      <c r="C9" s="428"/>
      <c r="D9" s="437" t="s">
        <v>527</v>
      </c>
      <c r="E9" s="438" t="s">
        <v>105</v>
      </c>
      <c r="F9" s="438" t="s">
        <v>105</v>
      </c>
      <c r="G9" s="439" t="s">
        <v>105</v>
      </c>
      <c r="H9" s="440"/>
      <c r="I9" s="419"/>
      <c r="J9" s="441"/>
    </row>
    <row r="10" spans="1:7" s="445" customFormat="1" ht="16.5" customHeight="1">
      <c r="A10" s="442" t="s">
        <v>413</v>
      </c>
      <c r="B10" s="405"/>
      <c r="C10" s="443"/>
      <c r="D10" s="444"/>
      <c r="E10" s="442"/>
      <c r="F10" s="442"/>
      <c r="G10" s="442"/>
    </row>
    <row r="11" spans="1:9" ht="13.5">
      <c r="A11" s="391"/>
      <c r="H11" s="419"/>
      <c r="I11" s="419"/>
    </row>
    <row r="12" spans="1:9" ht="13.5">
      <c r="A12" s="391"/>
      <c r="H12" s="419"/>
      <c r="I12" s="419"/>
    </row>
    <row r="13" ht="13.5">
      <c r="A13" s="391"/>
    </row>
    <row r="51" ht="13.5">
      <c r="H51" s="446"/>
    </row>
    <row r="52" ht="13.5">
      <c r="H52" s="446"/>
    </row>
    <row r="53" ht="13.5">
      <c r="H53" s="446"/>
    </row>
    <row r="54" ht="13.5">
      <c r="H54" s="446"/>
    </row>
    <row r="55" ht="13.5">
      <c r="H55" s="446"/>
    </row>
    <row r="56" ht="13.5">
      <c r="H56" s="446"/>
    </row>
    <row r="57" ht="13.5">
      <c r="H57" s="446"/>
    </row>
    <row r="58" ht="13.5">
      <c r="H58" s="446"/>
    </row>
    <row r="59" ht="13.5">
      <c r="H59" s="446"/>
    </row>
    <row r="60" ht="13.5">
      <c r="H60" s="446"/>
    </row>
    <row r="61" ht="13.5">
      <c r="H61" s="446"/>
    </row>
    <row r="62" ht="13.5">
      <c r="H62" s="446"/>
    </row>
    <row r="63" ht="13.5">
      <c r="H63" s="446"/>
    </row>
  </sheetData>
  <sheetProtection/>
  <mergeCells count="2">
    <mergeCell ref="A1:G1"/>
    <mergeCell ref="A4:C4"/>
  </mergeCells>
  <printOptions/>
  <pageMargins left="0.787" right="0.787" top="0.984" bottom="0.984" header="0.5" footer="0.5"/>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dimension ref="A1:L13"/>
  <sheetViews>
    <sheetView showGridLines="0" showZeros="0" zoomScaleSheetLayoutView="100" zoomScalePageLayoutView="0" workbookViewId="0" topLeftCell="A1">
      <selection activeCell="AL1" sqref="AL1"/>
    </sheetView>
  </sheetViews>
  <sheetFormatPr defaultColWidth="15.421875" defaultRowHeight="15"/>
  <cols>
    <col min="1" max="1" width="12.28125" style="3" customWidth="1"/>
    <col min="2" max="2" width="9.421875" style="3" customWidth="1"/>
    <col min="3" max="3" width="10.28125" style="3" customWidth="1"/>
    <col min="4" max="4" width="10.00390625" style="3" customWidth="1"/>
    <col min="5" max="5" width="5.421875" style="3" customWidth="1"/>
    <col min="6" max="6" width="8.57421875" style="3" customWidth="1"/>
    <col min="7" max="7" width="5.421875" style="3" customWidth="1"/>
    <col min="8" max="8" width="8.57421875" style="3" customWidth="1"/>
    <col min="9" max="9" width="5.421875" style="3" customWidth="1"/>
    <col min="10" max="10" width="7.7109375" style="3" customWidth="1"/>
    <col min="11" max="11" width="5.421875" style="3" customWidth="1"/>
    <col min="12" max="12" width="7.7109375" style="3" customWidth="1"/>
    <col min="13" max="13" width="15.421875" style="3" customWidth="1"/>
    <col min="14" max="14" width="7.421875" style="3" customWidth="1"/>
    <col min="15" max="15" width="9.00390625" style="3" customWidth="1"/>
    <col min="16" max="17" width="7.421875" style="3" customWidth="1"/>
    <col min="18" max="18" width="10.421875" style="3" customWidth="1"/>
    <col min="19" max="19" width="7.421875" style="3" customWidth="1"/>
    <col min="20" max="20" width="8.421875" style="3" customWidth="1"/>
    <col min="21" max="22" width="7.421875" style="3" customWidth="1"/>
    <col min="23" max="23" width="5.421875" style="3" customWidth="1"/>
    <col min="24" max="24" width="15.421875" style="3" customWidth="1"/>
    <col min="25" max="25" width="7.421875" style="3" customWidth="1"/>
    <col min="26" max="26" width="9.00390625" style="3" customWidth="1"/>
    <col min="27" max="28" width="7.421875" style="3" customWidth="1"/>
    <col min="29" max="29" width="10.421875" style="3" customWidth="1"/>
    <col min="30" max="30" width="7.421875" style="3" customWidth="1"/>
    <col min="31" max="31" width="8.421875" style="3" customWidth="1"/>
    <col min="32" max="33" width="7.421875" style="3" customWidth="1"/>
    <col min="34" max="34" width="11.421875" style="3" customWidth="1"/>
    <col min="35" max="35" width="19.421875" style="3" customWidth="1"/>
    <col min="36" max="48" width="11.421875" style="3" customWidth="1"/>
    <col min="49" max="49" width="19.421875" style="3" customWidth="1"/>
    <col min="50" max="63" width="11.421875" style="3" customWidth="1"/>
    <col min="64" max="71" width="9.00390625" style="3" customWidth="1"/>
    <col min="72" max="72" width="7.421875" style="3" customWidth="1"/>
    <col min="73" max="73" width="11.421875" style="3" customWidth="1"/>
    <col min="74" max="75" width="10.421875" style="3" customWidth="1"/>
    <col min="76" max="77" width="9.00390625" style="3" customWidth="1"/>
    <col min="78" max="78" width="10.421875" style="3" customWidth="1"/>
    <col min="79" max="81" width="6.421875" style="3" customWidth="1"/>
    <col min="82" max="83" width="7.421875" style="3" customWidth="1"/>
    <col min="84" max="84" width="31.421875" style="3" customWidth="1"/>
    <col min="85" max="85" width="11.421875" style="3" customWidth="1"/>
    <col min="86" max="86" width="31.421875" style="3" customWidth="1"/>
    <col min="87" max="87" width="11.421875" style="3" customWidth="1"/>
    <col min="88" max="88" width="8.421875" style="3" customWidth="1"/>
    <col min="89" max="89" width="13.421875" style="3" customWidth="1"/>
    <col min="90" max="92" width="9.00390625" style="3" customWidth="1"/>
    <col min="93" max="93" width="13.421875" style="3" customWidth="1"/>
    <col min="94" max="96" width="9.00390625" style="3" customWidth="1"/>
    <col min="97" max="98" width="11.421875" style="3" customWidth="1"/>
    <col min="99" max="99" width="6.421875" style="3" customWidth="1"/>
    <col min="100" max="100" width="8.421875" style="3" customWidth="1"/>
    <col min="101" max="101" width="6.421875" style="3" customWidth="1"/>
    <col min="102" max="102" width="8.421875" style="3" customWidth="1"/>
    <col min="103" max="103" width="6.421875" style="3" customWidth="1"/>
    <col min="104" max="104" width="8.421875" style="3" customWidth="1"/>
    <col min="105" max="105" width="6.421875" style="3" customWidth="1"/>
    <col min="106" max="106" width="8.421875" style="3" customWidth="1"/>
    <col min="107" max="107" width="6.421875" style="3" customWidth="1"/>
    <col min="108" max="108" width="8.421875" style="3" customWidth="1"/>
    <col min="109" max="109" width="11.421875" style="3" customWidth="1"/>
    <col min="110" max="110" width="24.421875" style="3" customWidth="1"/>
    <col min="111" max="113" width="19.421875" style="3" customWidth="1"/>
    <col min="114" max="114" width="11.421875" style="3" customWidth="1"/>
    <col min="115" max="115" width="15.421875" style="3" customWidth="1"/>
    <col min="116" max="116" width="6.421875" style="3" customWidth="1"/>
    <col min="117" max="118" width="7.421875" style="3" customWidth="1"/>
    <col min="119" max="121" width="4.421875" style="3" customWidth="1"/>
    <col min="122" max="125" width="5.421875" style="3" customWidth="1"/>
    <col min="126" max="127" width="7.421875" style="3" customWidth="1"/>
    <col min="128" max="128" width="8.421875" style="3" customWidth="1"/>
    <col min="129" max="129" width="15.421875" style="3" customWidth="1"/>
    <col min="130" max="132" width="22.421875" style="3" customWidth="1"/>
    <col min="133" max="133" width="11.421875" style="3" customWidth="1"/>
    <col min="134" max="134" width="15.421875" style="3" customWidth="1"/>
    <col min="135" max="143" width="7.421875" style="3" customWidth="1"/>
    <col min="144" max="16384" width="15.421875" style="3" customWidth="1"/>
  </cols>
  <sheetData>
    <row r="1" spans="1:12" s="1" customFormat="1" ht="18.75">
      <c r="A1" s="652" t="s">
        <v>64</v>
      </c>
      <c r="B1" s="652"/>
      <c r="C1" s="652"/>
      <c r="D1" s="652"/>
      <c r="E1" s="652"/>
      <c r="F1" s="652"/>
      <c r="G1" s="652"/>
      <c r="H1" s="652"/>
      <c r="I1" s="652"/>
      <c r="J1" s="652"/>
      <c r="K1" s="652"/>
      <c r="L1" s="652"/>
    </row>
    <row r="3" spans="1:12" ht="14.25" thickBot="1">
      <c r="A3" s="4"/>
      <c r="B3" s="4"/>
      <c r="C3" s="4"/>
      <c r="D3" s="4"/>
      <c r="E3" s="4"/>
      <c r="F3" s="4"/>
      <c r="G3" s="4"/>
      <c r="H3" s="4"/>
      <c r="I3" s="4"/>
      <c r="J3" s="4"/>
      <c r="K3" s="4"/>
      <c r="L3" s="5" t="s">
        <v>65</v>
      </c>
    </row>
    <row r="4" spans="1:12" ht="15.75" customHeight="1">
      <c r="A4" s="644" t="s">
        <v>66</v>
      </c>
      <c r="B4" s="690" t="s">
        <v>2</v>
      </c>
      <c r="C4" s="690" t="s">
        <v>67</v>
      </c>
      <c r="D4" s="690" t="s">
        <v>68</v>
      </c>
      <c r="E4" s="71"/>
      <c r="F4" s="720" t="s">
        <v>69</v>
      </c>
      <c r="G4" s="720"/>
      <c r="H4" s="720"/>
      <c r="I4" s="720"/>
      <c r="J4" s="720"/>
      <c r="K4" s="720"/>
      <c r="L4" s="72"/>
    </row>
    <row r="5" spans="1:12" ht="15.75" customHeight="1">
      <c r="A5" s="645"/>
      <c r="B5" s="691"/>
      <c r="C5" s="691"/>
      <c r="D5" s="691"/>
      <c r="E5" s="684" t="s">
        <v>5</v>
      </c>
      <c r="F5" s="685"/>
      <c r="G5" s="684" t="s">
        <v>70</v>
      </c>
      <c r="H5" s="685"/>
      <c r="I5" s="684" t="s">
        <v>71</v>
      </c>
      <c r="J5" s="685"/>
      <c r="K5" s="684" t="s">
        <v>72</v>
      </c>
      <c r="L5" s="686"/>
    </row>
    <row r="6" spans="1:12" ht="15.75" customHeight="1">
      <c r="A6" s="646"/>
      <c r="B6" s="692"/>
      <c r="C6" s="692"/>
      <c r="D6" s="692"/>
      <c r="E6" s="37" t="s">
        <v>35</v>
      </c>
      <c r="F6" s="37" t="s">
        <v>73</v>
      </c>
      <c r="G6" s="37" t="s">
        <v>35</v>
      </c>
      <c r="H6" s="37" t="s">
        <v>73</v>
      </c>
      <c r="I6" s="37" t="s">
        <v>35</v>
      </c>
      <c r="J6" s="37" t="s">
        <v>73</v>
      </c>
      <c r="K6" s="37" t="s">
        <v>35</v>
      </c>
      <c r="L6" s="559" t="s">
        <v>73</v>
      </c>
    </row>
    <row r="7" spans="1:12" s="13" customFormat="1" ht="18" customHeight="1">
      <c r="A7" s="8">
        <v>17</v>
      </c>
      <c r="B7" s="47">
        <v>11288</v>
      </c>
      <c r="C7" s="48">
        <v>195883</v>
      </c>
      <c r="D7" s="48">
        <v>287577</v>
      </c>
      <c r="E7" s="48">
        <v>29</v>
      </c>
      <c r="F7" s="48">
        <v>8625</v>
      </c>
      <c r="G7" s="48">
        <v>29</v>
      </c>
      <c r="H7" s="48">
        <v>8625</v>
      </c>
      <c r="I7" s="73" t="s">
        <v>74</v>
      </c>
      <c r="J7" s="73" t="s">
        <v>74</v>
      </c>
      <c r="K7" s="73" t="s">
        <v>74</v>
      </c>
      <c r="L7" s="73" t="s">
        <v>74</v>
      </c>
    </row>
    <row r="8" spans="1:12" s="13" customFormat="1" ht="18" customHeight="1">
      <c r="A8" s="14">
        <f>A7+1</f>
        <v>18</v>
      </c>
      <c r="B8" s="47">
        <v>11451</v>
      </c>
      <c r="C8" s="48">
        <v>198029</v>
      </c>
      <c r="D8" s="48">
        <v>286702</v>
      </c>
      <c r="E8" s="48">
        <v>24</v>
      </c>
      <c r="F8" s="48">
        <v>7022</v>
      </c>
      <c r="G8" s="48">
        <v>24</v>
      </c>
      <c r="H8" s="48">
        <v>7022</v>
      </c>
      <c r="I8" s="73" t="s">
        <v>74</v>
      </c>
      <c r="J8" s="73" t="s">
        <v>74</v>
      </c>
      <c r="K8" s="73" t="s">
        <v>74</v>
      </c>
      <c r="L8" s="73" t="s">
        <v>74</v>
      </c>
    </row>
    <row r="9" spans="1:12" s="18" customFormat="1" ht="18" customHeight="1">
      <c r="A9" s="14">
        <f>A8+1</f>
        <v>19</v>
      </c>
      <c r="B9" s="47">
        <v>11556</v>
      </c>
      <c r="C9" s="74">
        <v>200058</v>
      </c>
      <c r="D9" s="74">
        <v>286132</v>
      </c>
      <c r="E9" s="74">
        <v>25</v>
      </c>
      <c r="F9" s="74">
        <v>5834</v>
      </c>
      <c r="G9" s="74">
        <v>25</v>
      </c>
      <c r="H9" s="74">
        <v>5834</v>
      </c>
      <c r="I9" s="75" t="s">
        <v>74</v>
      </c>
      <c r="J9" s="75" t="s">
        <v>74</v>
      </c>
      <c r="K9" s="75" t="s">
        <v>74</v>
      </c>
      <c r="L9" s="75" t="s">
        <v>74</v>
      </c>
    </row>
    <row r="10" spans="1:12" s="18" customFormat="1" ht="18" customHeight="1">
      <c r="A10" s="14">
        <f>A9+1</f>
        <v>20</v>
      </c>
      <c r="B10" s="47">
        <v>11713</v>
      </c>
      <c r="C10" s="74">
        <v>197160</v>
      </c>
      <c r="D10" s="74">
        <v>285496</v>
      </c>
      <c r="E10" s="74">
        <v>47</v>
      </c>
      <c r="F10" s="74">
        <v>4705</v>
      </c>
      <c r="G10" s="74">
        <v>47</v>
      </c>
      <c r="H10" s="74">
        <v>4705</v>
      </c>
      <c r="I10" s="75" t="s">
        <v>75</v>
      </c>
      <c r="J10" s="75" t="s">
        <v>74</v>
      </c>
      <c r="K10" s="75" t="s">
        <v>74</v>
      </c>
      <c r="L10" s="75" t="s">
        <v>74</v>
      </c>
    </row>
    <row r="11" spans="1:12" s="79" customFormat="1" ht="18" customHeight="1" thickBot="1">
      <c r="A11" s="19">
        <f>A10+1</f>
        <v>21</v>
      </c>
      <c r="B11" s="76">
        <v>11819</v>
      </c>
      <c r="C11" s="77">
        <v>195188</v>
      </c>
      <c r="D11" s="77">
        <v>279630</v>
      </c>
      <c r="E11" s="77">
        <v>44</v>
      </c>
      <c r="F11" s="77">
        <v>5757</v>
      </c>
      <c r="G11" s="77">
        <v>44</v>
      </c>
      <c r="H11" s="77">
        <v>5757</v>
      </c>
      <c r="I11" s="78" t="s">
        <v>76</v>
      </c>
      <c r="J11" s="78" t="s">
        <v>76</v>
      </c>
      <c r="K11" s="78" t="s">
        <v>76</v>
      </c>
      <c r="L11" s="78" t="s">
        <v>76</v>
      </c>
    </row>
    <row r="12" spans="1:12" s="6" customFormat="1" ht="16.5" customHeight="1">
      <c r="A12" s="33" t="s">
        <v>45</v>
      </c>
      <c r="B12" s="33"/>
      <c r="C12" s="33"/>
      <c r="D12" s="33"/>
      <c r="E12" s="33"/>
      <c r="F12" s="33"/>
      <c r="G12" s="33"/>
      <c r="H12" s="33"/>
      <c r="I12" s="33"/>
      <c r="J12" s="33"/>
      <c r="K12" s="33"/>
      <c r="L12" s="33"/>
    </row>
    <row r="13" s="6" customFormat="1" ht="16.5" customHeight="1">
      <c r="A13" s="6" t="s">
        <v>27</v>
      </c>
    </row>
  </sheetData>
  <sheetProtection/>
  <mergeCells count="10">
    <mergeCell ref="A1:L1"/>
    <mergeCell ref="A4:A6"/>
    <mergeCell ref="B4:B6"/>
    <mergeCell ref="C4:C6"/>
    <mergeCell ref="D4:D6"/>
    <mergeCell ref="F4:K4"/>
    <mergeCell ref="E5:F5"/>
    <mergeCell ref="G5:H5"/>
    <mergeCell ref="I5:J5"/>
    <mergeCell ref="K5:L5"/>
  </mergeCells>
  <printOptions/>
  <pageMargins left="0.5118110236220472" right="0.5118110236220472" top="0.984251968503937" bottom="0.984251968503937" header="0.5118110236220472" footer="0.5118110236220472"/>
  <pageSetup horizontalDpi="400" verticalDpi="400" orientation="landscape" paperSize="9" r:id="rId1"/>
</worksheet>
</file>

<file path=xl/worksheets/sheet14.xml><?xml version="1.0" encoding="utf-8"?>
<worksheet xmlns="http://schemas.openxmlformats.org/spreadsheetml/2006/main" xmlns:r="http://schemas.openxmlformats.org/officeDocument/2006/relationships">
  <dimension ref="A1:N23"/>
  <sheetViews>
    <sheetView showGridLines="0" zoomScalePageLayoutView="0" workbookViewId="0" topLeftCell="A1">
      <selection activeCell="AL1" sqref="AL1"/>
    </sheetView>
  </sheetViews>
  <sheetFormatPr defaultColWidth="15.421875" defaultRowHeight="15"/>
  <cols>
    <col min="1" max="1" width="9.57421875" style="3" customWidth="1"/>
    <col min="2" max="2" width="7.57421875" style="3" customWidth="1"/>
    <col min="3" max="3" width="1.28515625" style="3" customWidth="1"/>
    <col min="4" max="12" width="8.421875" style="3" customWidth="1"/>
    <col min="13" max="13" width="15.421875" style="3" customWidth="1"/>
    <col min="14" max="14" width="7.421875" style="3" customWidth="1"/>
    <col min="15" max="15" width="9.00390625" style="3" customWidth="1"/>
    <col min="16" max="17" width="7.421875" style="3" customWidth="1"/>
    <col min="18" max="18" width="10.421875" style="3" customWidth="1"/>
    <col min="19" max="19" width="7.421875" style="3" customWidth="1"/>
    <col min="20" max="20" width="8.421875" style="3" customWidth="1"/>
    <col min="21" max="22" width="7.421875" style="3" customWidth="1"/>
    <col min="23" max="23" width="5.421875" style="3" customWidth="1"/>
    <col min="24" max="24" width="15.421875" style="3" customWidth="1"/>
    <col min="25" max="25" width="7.421875" style="3" customWidth="1"/>
    <col min="26" max="26" width="9.00390625" style="3" customWidth="1"/>
    <col min="27" max="28" width="7.421875" style="3" customWidth="1"/>
    <col min="29" max="29" width="10.421875" style="3" customWidth="1"/>
    <col min="30" max="30" width="7.421875" style="3" customWidth="1"/>
    <col min="31" max="31" width="8.421875" style="3" customWidth="1"/>
    <col min="32" max="33" width="7.421875" style="3" customWidth="1"/>
    <col min="34" max="34" width="11.421875" style="3" customWidth="1"/>
    <col min="35" max="35" width="19.421875" style="3" customWidth="1"/>
    <col min="36" max="48" width="11.421875" style="3" customWidth="1"/>
    <col min="49" max="49" width="19.421875" style="3" customWidth="1"/>
    <col min="50" max="63" width="11.421875" style="3" customWidth="1"/>
    <col min="64" max="71" width="9.00390625" style="3" customWidth="1"/>
    <col min="72" max="72" width="7.421875" style="3" customWidth="1"/>
    <col min="73" max="73" width="11.421875" style="3" customWidth="1"/>
    <col min="74" max="75" width="10.421875" style="3" customWidth="1"/>
    <col min="76" max="77" width="9.00390625" style="3" customWidth="1"/>
    <col min="78" max="78" width="10.421875" style="3" customWidth="1"/>
    <col min="79" max="81" width="6.421875" style="3" customWidth="1"/>
    <col min="82" max="83" width="7.421875" style="3" customWidth="1"/>
    <col min="84" max="84" width="31.421875" style="3" customWidth="1"/>
    <col min="85" max="85" width="11.421875" style="3" customWidth="1"/>
    <col min="86" max="86" width="31.421875" style="3" customWidth="1"/>
    <col min="87" max="87" width="11.421875" style="3" customWidth="1"/>
    <col min="88" max="88" width="8.421875" style="3" customWidth="1"/>
    <col min="89" max="89" width="13.421875" style="3" customWidth="1"/>
    <col min="90" max="92" width="9.00390625" style="3" customWidth="1"/>
    <col min="93" max="93" width="13.421875" style="3" customWidth="1"/>
    <col min="94" max="96" width="9.00390625" style="3" customWidth="1"/>
    <col min="97" max="98" width="11.421875" style="3" customWidth="1"/>
    <col min="99" max="99" width="6.421875" style="3" customWidth="1"/>
    <col min="100" max="100" width="8.421875" style="3" customWidth="1"/>
    <col min="101" max="101" width="6.421875" style="3" customWidth="1"/>
    <col min="102" max="102" width="8.421875" style="3" customWidth="1"/>
    <col min="103" max="103" width="6.421875" style="3" customWidth="1"/>
    <col min="104" max="104" width="8.421875" style="3" customWidth="1"/>
    <col min="105" max="105" width="6.421875" style="3" customWidth="1"/>
    <col min="106" max="106" width="8.421875" style="3" customWidth="1"/>
    <col min="107" max="107" width="6.421875" style="3" customWidth="1"/>
    <col min="108" max="108" width="8.421875" style="3" customWidth="1"/>
    <col min="109" max="109" width="11.421875" style="3" customWidth="1"/>
    <col min="110" max="110" width="24.421875" style="3" customWidth="1"/>
    <col min="111" max="113" width="19.421875" style="3" customWidth="1"/>
    <col min="114" max="114" width="11.421875" style="3" customWidth="1"/>
    <col min="115" max="115" width="15.421875" style="3" customWidth="1"/>
    <col min="116" max="116" width="6.421875" style="3" customWidth="1"/>
    <col min="117" max="118" width="7.421875" style="3" customWidth="1"/>
    <col min="119" max="121" width="4.421875" style="3" customWidth="1"/>
    <col min="122" max="125" width="5.421875" style="3" customWidth="1"/>
    <col min="126" max="127" width="7.421875" style="3" customWidth="1"/>
    <col min="128" max="128" width="8.421875" style="3" customWidth="1"/>
    <col min="129" max="129" width="15.421875" style="3" customWidth="1"/>
    <col min="130" max="132" width="22.421875" style="3" customWidth="1"/>
    <col min="133" max="133" width="11.421875" style="3" customWidth="1"/>
    <col min="134" max="134" width="15.421875" style="3" customWidth="1"/>
    <col min="135" max="143" width="7.421875" style="3" customWidth="1"/>
    <col min="144" max="16384" width="15.421875" style="3" customWidth="1"/>
  </cols>
  <sheetData>
    <row r="1" spans="1:12" ht="18.75">
      <c r="A1" s="652" t="s">
        <v>77</v>
      </c>
      <c r="B1" s="652"/>
      <c r="C1" s="652"/>
      <c r="D1" s="652"/>
      <c r="E1" s="652"/>
      <c r="F1" s="652"/>
      <c r="G1" s="652"/>
      <c r="H1" s="652"/>
      <c r="I1" s="652"/>
      <c r="J1" s="652"/>
      <c r="K1" s="652"/>
      <c r="L1" s="652"/>
    </row>
    <row r="3" spans="1:12" ht="18" customHeight="1" thickBot="1">
      <c r="A3" s="4" t="s">
        <v>78</v>
      </c>
      <c r="B3" s="4"/>
      <c r="C3" s="4"/>
      <c r="D3" s="4"/>
      <c r="E3" s="4"/>
      <c r="F3" s="4"/>
      <c r="G3" s="4"/>
      <c r="H3" s="4"/>
      <c r="I3" s="4"/>
      <c r="J3" s="4"/>
      <c r="K3" s="4"/>
      <c r="L3" s="5" t="s">
        <v>79</v>
      </c>
    </row>
    <row r="4" spans="1:12" ht="15.75" customHeight="1">
      <c r="A4" s="725" t="s">
        <v>80</v>
      </c>
      <c r="B4" s="725"/>
      <c r="C4" s="569"/>
      <c r="D4" s="727" t="s">
        <v>81</v>
      </c>
      <c r="E4" s="720"/>
      <c r="F4" s="728"/>
      <c r="G4" s="727" t="s">
        <v>82</v>
      </c>
      <c r="H4" s="720"/>
      <c r="I4" s="728"/>
      <c r="J4" s="727" t="s">
        <v>83</v>
      </c>
      <c r="K4" s="720"/>
      <c r="L4" s="720"/>
    </row>
    <row r="5" spans="1:12" ht="15" customHeight="1">
      <c r="A5" s="726"/>
      <c r="B5" s="726"/>
      <c r="C5" s="545"/>
      <c r="D5" s="37" t="s">
        <v>5</v>
      </c>
      <c r="E5" s="37" t="s">
        <v>59</v>
      </c>
      <c r="F5" s="37" t="s">
        <v>60</v>
      </c>
      <c r="G5" s="37" t="s">
        <v>5</v>
      </c>
      <c r="H5" s="37" t="s">
        <v>59</v>
      </c>
      <c r="I5" s="37" t="s">
        <v>60</v>
      </c>
      <c r="J5" s="37" t="s">
        <v>5</v>
      </c>
      <c r="K5" s="37" t="s">
        <v>59</v>
      </c>
      <c r="L5" s="559" t="s">
        <v>60</v>
      </c>
    </row>
    <row r="6" spans="1:12" s="13" customFormat="1" ht="15.75" customHeight="1">
      <c r="A6" s="723">
        <v>18</v>
      </c>
      <c r="B6" s="723"/>
      <c r="C6" s="724"/>
      <c r="D6" s="80">
        <v>5</v>
      </c>
      <c r="E6" s="81">
        <v>5</v>
      </c>
      <c r="F6" s="82">
        <v>0</v>
      </c>
      <c r="G6" s="81">
        <v>9</v>
      </c>
      <c r="H6" s="82" t="s">
        <v>527</v>
      </c>
      <c r="I6" s="82" t="s">
        <v>527</v>
      </c>
      <c r="J6" s="81">
        <v>5</v>
      </c>
      <c r="K6" s="81">
        <v>5</v>
      </c>
      <c r="L6" s="82">
        <v>0</v>
      </c>
    </row>
    <row r="7" spans="1:12" s="13" customFormat="1" ht="15.75" customHeight="1">
      <c r="A7" s="83">
        <f>A6+1</f>
        <v>19</v>
      </c>
      <c r="B7" s="34"/>
      <c r="C7" s="17"/>
      <c r="D7" s="80">
        <v>10</v>
      </c>
      <c r="E7" s="81">
        <v>5</v>
      </c>
      <c r="F7" s="82">
        <v>5</v>
      </c>
      <c r="G7" s="81">
        <v>10</v>
      </c>
      <c r="H7" s="82" t="s">
        <v>527</v>
      </c>
      <c r="I7" s="82" t="s">
        <v>527</v>
      </c>
      <c r="J7" s="81">
        <v>10</v>
      </c>
      <c r="K7" s="81">
        <v>5</v>
      </c>
      <c r="L7" s="82">
        <v>5</v>
      </c>
    </row>
    <row r="8" spans="1:12" s="13" customFormat="1" ht="15.75" customHeight="1">
      <c r="A8" s="83">
        <f>A7+1</f>
        <v>20</v>
      </c>
      <c r="B8" s="34"/>
      <c r="C8" s="17"/>
      <c r="D8" s="80">
        <v>9</v>
      </c>
      <c r="E8" s="81">
        <v>6</v>
      </c>
      <c r="F8" s="82">
        <v>3</v>
      </c>
      <c r="G8" s="81">
        <v>23</v>
      </c>
      <c r="H8" s="82" t="s">
        <v>527</v>
      </c>
      <c r="I8" s="82" t="s">
        <v>527</v>
      </c>
      <c r="J8" s="81">
        <v>9</v>
      </c>
      <c r="K8" s="81">
        <v>6</v>
      </c>
      <c r="L8" s="82">
        <v>3</v>
      </c>
    </row>
    <row r="9" spans="1:12" s="18" customFormat="1" ht="15.75" customHeight="1">
      <c r="A9" s="83">
        <f>A8+1</f>
        <v>21</v>
      </c>
      <c r="B9" s="34"/>
      <c r="C9" s="17"/>
      <c r="D9" s="80">
        <v>2</v>
      </c>
      <c r="E9" s="81">
        <v>1</v>
      </c>
      <c r="F9" s="82">
        <v>1</v>
      </c>
      <c r="G9" s="81">
        <v>17</v>
      </c>
      <c r="H9" s="82" t="s">
        <v>527</v>
      </c>
      <c r="I9" s="82" t="s">
        <v>527</v>
      </c>
      <c r="J9" s="81">
        <v>2</v>
      </c>
      <c r="K9" s="81">
        <v>1</v>
      </c>
      <c r="L9" s="82">
        <v>1</v>
      </c>
    </row>
    <row r="10" spans="1:12" s="79" customFormat="1" ht="15.75" customHeight="1">
      <c r="A10" s="84">
        <f>A9+1</f>
        <v>22</v>
      </c>
      <c r="B10" s="85"/>
      <c r="C10" s="85"/>
      <c r="D10" s="86">
        <v>0</v>
      </c>
      <c r="E10" s="87">
        <v>0</v>
      </c>
      <c r="F10" s="88">
        <v>0</v>
      </c>
      <c r="G10" s="87">
        <v>9</v>
      </c>
      <c r="H10" s="89" t="s">
        <v>527</v>
      </c>
      <c r="I10" s="89" t="s">
        <v>527</v>
      </c>
      <c r="J10" s="87">
        <v>0</v>
      </c>
      <c r="K10" s="87">
        <v>0</v>
      </c>
      <c r="L10" s="88">
        <v>0</v>
      </c>
    </row>
    <row r="11" spans="1:12" s="79" customFormat="1" ht="1.5" customHeight="1" thickBot="1">
      <c r="A11" s="90"/>
      <c r="B11" s="91"/>
      <c r="C11" s="91"/>
      <c r="D11" s="76"/>
      <c r="E11" s="77"/>
      <c r="F11" s="77"/>
      <c r="G11" s="77"/>
      <c r="H11" s="92"/>
      <c r="I11" s="92"/>
      <c r="J11" s="77"/>
      <c r="K11" s="77"/>
      <c r="L11" s="77"/>
    </row>
    <row r="12" spans="1:12" s="24" customFormat="1" ht="18" customHeight="1" thickBot="1">
      <c r="A12" s="93" t="s">
        <v>84</v>
      </c>
      <c r="B12" s="93"/>
      <c r="C12" s="93"/>
      <c r="D12" s="93"/>
      <c r="E12" s="93"/>
      <c r="F12" s="93"/>
      <c r="G12" s="93"/>
      <c r="H12" s="93"/>
      <c r="I12" s="93"/>
      <c r="J12" s="93"/>
      <c r="K12" s="93"/>
      <c r="L12" s="93"/>
    </row>
    <row r="13" spans="1:12" s="24" customFormat="1" ht="15.75" customHeight="1">
      <c r="A13" s="721" t="s">
        <v>80</v>
      </c>
      <c r="B13" s="721"/>
      <c r="C13" s="567"/>
      <c r="D13" s="647" t="s">
        <v>81</v>
      </c>
      <c r="E13" s="648"/>
      <c r="F13" s="722"/>
      <c r="G13" s="647" t="s">
        <v>82</v>
      </c>
      <c r="H13" s="648"/>
      <c r="I13" s="722"/>
      <c r="J13" s="647" t="s">
        <v>83</v>
      </c>
      <c r="K13" s="648"/>
      <c r="L13" s="648"/>
    </row>
    <row r="14" spans="1:12" s="24" customFormat="1" ht="15" customHeight="1">
      <c r="A14" s="678"/>
      <c r="B14" s="678"/>
      <c r="C14" s="554"/>
      <c r="D14" s="7" t="s">
        <v>5</v>
      </c>
      <c r="E14" s="7" t="s">
        <v>59</v>
      </c>
      <c r="F14" s="7" t="s">
        <v>60</v>
      </c>
      <c r="G14" s="7" t="s">
        <v>5</v>
      </c>
      <c r="H14" s="7" t="s">
        <v>59</v>
      </c>
      <c r="I14" s="7" t="s">
        <v>60</v>
      </c>
      <c r="J14" s="7" t="s">
        <v>5</v>
      </c>
      <c r="K14" s="7" t="s">
        <v>59</v>
      </c>
      <c r="L14" s="548" t="s">
        <v>60</v>
      </c>
    </row>
    <row r="15" spans="1:12" s="25" customFormat="1" ht="15.75" customHeight="1">
      <c r="A15" s="723">
        <f>A6</f>
        <v>18</v>
      </c>
      <c r="B15" s="723"/>
      <c r="C15" s="724"/>
      <c r="D15" s="63">
        <v>371</v>
      </c>
      <c r="E15" s="64">
        <v>176</v>
      </c>
      <c r="F15" s="64">
        <v>195</v>
      </c>
      <c r="G15" s="64">
        <v>1481</v>
      </c>
      <c r="H15" s="82" t="s">
        <v>527</v>
      </c>
      <c r="I15" s="82" t="s">
        <v>527</v>
      </c>
      <c r="J15" s="64">
        <v>371</v>
      </c>
      <c r="K15" s="64">
        <v>176</v>
      </c>
      <c r="L15" s="64">
        <v>195</v>
      </c>
    </row>
    <row r="16" spans="1:12" s="25" customFormat="1" ht="15.75" customHeight="1">
      <c r="A16" s="83">
        <f>A15+1</f>
        <v>19</v>
      </c>
      <c r="B16" s="34"/>
      <c r="C16" s="17"/>
      <c r="D16" s="63">
        <v>388</v>
      </c>
      <c r="E16" s="64">
        <v>181</v>
      </c>
      <c r="F16" s="64">
        <v>207</v>
      </c>
      <c r="G16" s="64">
        <v>1711</v>
      </c>
      <c r="H16" s="82" t="s">
        <v>527</v>
      </c>
      <c r="I16" s="82" t="s">
        <v>527</v>
      </c>
      <c r="J16" s="64">
        <v>388</v>
      </c>
      <c r="K16" s="64">
        <v>181</v>
      </c>
      <c r="L16" s="64">
        <v>207</v>
      </c>
    </row>
    <row r="17" spans="1:12" s="25" customFormat="1" ht="15.75" customHeight="1">
      <c r="A17" s="83">
        <f>A16+1</f>
        <v>20</v>
      </c>
      <c r="B17" s="34"/>
      <c r="C17" s="17"/>
      <c r="D17" s="63">
        <v>408</v>
      </c>
      <c r="E17" s="64">
        <v>216</v>
      </c>
      <c r="F17" s="64">
        <v>192</v>
      </c>
      <c r="G17" s="64">
        <v>1774</v>
      </c>
      <c r="H17" s="82" t="s">
        <v>527</v>
      </c>
      <c r="I17" s="82" t="s">
        <v>527</v>
      </c>
      <c r="J17" s="64">
        <v>408</v>
      </c>
      <c r="K17" s="64">
        <v>216</v>
      </c>
      <c r="L17" s="64">
        <v>192</v>
      </c>
    </row>
    <row r="18" spans="1:12" s="25" customFormat="1" ht="15.75" customHeight="1">
      <c r="A18" s="83">
        <f>A17+1</f>
        <v>21</v>
      </c>
      <c r="B18" s="34"/>
      <c r="C18" s="17"/>
      <c r="D18" s="63">
        <v>366</v>
      </c>
      <c r="E18" s="64">
        <v>189</v>
      </c>
      <c r="F18" s="64">
        <v>177</v>
      </c>
      <c r="G18" s="64">
        <v>1558</v>
      </c>
      <c r="H18" s="82" t="s">
        <v>527</v>
      </c>
      <c r="I18" s="82" t="s">
        <v>527</v>
      </c>
      <c r="J18" s="64">
        <v>366</v>
      </c>
      <c r="K18" s="64">
        <v>189</v>
      </c>
      <c r="L18" s="64">
        <v>177</v>
      </c>
    </row>
    <row r="19" spans="1:12" s="26" customFormat="1" ht="15.75" customHeight="1">
      <c r="A19" s="84">
        <f>A18+1</f>
        <v>22</v>
      </c>
      <c r="B19" s="85"/>
      <c r="C19" s="85"/>
      <c r="D19" s="58">
        <v>327</v>
      </c>
      <c r="E19" s="59">
        <v>174</v>
      </c>
      <c r="F19" s="59">
        <v>153</v>
      </c>
      <c r="G19" s="59">
        <v>1222</v>
      </c>
      <c r="H19" s="94" t="s">
        <v>527</v>
      </c>
      <c r="I19" s="94" t="s">
        <v>527</v>
      </c>
      <c r="J19" s="59">
        <v>327</v>
      </c>
      <c r="K19" s="59">
        <v>174</v>
      </c>
      <c r="L19" s="59">
        <v>153</v>
      </c>
    </row>
    <row r="20" spans="1:12" s="23" customFormat="1" ht="1.5" customHeight="1" thickBot="1">
      <c r="A20" s="95"/>
      <c r="B20" s="91"/>
      <c r="C20" s="91"/>
      <c r="D20" s="96"/>
      <c r="E20" s="97"/>
      <c r="F20" s="97"/>
      <c r="G20" s="97"/>
      <c r="H20" s="98"/>
      <c r="I20" s="98"/>
      <c r="J20" s="97"/>
      <c r="K20" s="97"/>
      <c r="L20" s="97"/>
    </row>
    <row r="21" spans="1:12" s="6" customFormat="1" ht="16.5" customHeight="1">
      <c r="A21" s="33" t="s">
        <v>62</v>
      </c>
      <c r="B21" s="33"/>
      <c r="C21" s="33"/>
      <c r="D21" s="33"/>
      <c r="E21" s="33"/>
      <c r="F21" s="33"/>
      <c r="G21" s="33"/>
      <c r="H21" s="33"/>
      <c r="I21" s="33"/>
      <c r="J21" s="33"/>
      <c r="K21" s="33"/>
      <c r="L21" s="33"/>
    </row>
    <row r="22" spans="1:14" s="101" customFormat="1" ht="15.75" customHeight="1">
      <c r="A22" s="99" t="s">
        <v>63</v>
      </c>
      <c r="B22" s="100"/>
      <c r="C22" s="100"/>
      <c r="D22" s="100"/>
      <c r="E22" s="100"/>
      <c r="F22" s="100"/>
      <c r="G22" s="100"/>
      <c r="H22" s="100"/>
      <c r="I22" s="100"/>
      <c r="J22" s="100"/>
      <c r="K22" s="100"/>
      <c r="L22" s="100"/>
      <c r="M22" s="99"/>
      <c r="N22" s="99"/>
    </row>
    <row r="23" s="6" customFormat="1" ht="16.5" customHeight="1">
      <c r="A23" s="6" t="s">
        <v>85</v>
      </c>
    </row>
  </sheetData>
  <sheetProtection/>
  <mergeCells count="11">
    <mergeCell ref="A6:C6"/>
    <mergeCell ref="A1:L1"/>
    <mergeCell ref="A4:B5"/>
    <mergeCell ref="D4:F4"/>
    <mergeCell ref="G4:I4"/>
    <mergeCell ref="J4:L4"/>
    <mergeCell ref="A13:B14"/>
    <mergeCell ref="D13:F13"/>
    <mergeCell ref="G13:I13"/>
    <mergeCell ref="J13:L13"/>
    <mergeCell ref="A15:C15"/>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N36"/>
  <sheetViews>
    <sheetView showGridLines="0" zoomScaleSheetLayoutView="100" zoomScalePageLayoutView="0" workbookViewId="0" topLeftCell="A1">
      <pane ySplit="6" topLeftCell="A7" activePane="bottomLeft" state="frozen"/>
      <selection pane="topLeft" activeCell="AL1" sqref="AL1"/>
      <selection pane="bottomLeft" activeCell="AL1" sqref="AL1"/>
    </sheetView>
  </sheetViews>
  <sheetFormatPr defaultColWidth="15.421875" defaultRowHeight="15"/>
  <cols>
    <col min="1" max="1" width="13.7109375" style="24" customWidth="1"/>
    <col min="2" max="9" width="10.00390625" style="24" customWidth="1"/>
    <col min="10" max="10" width="5.421875" style="3" customWidth="1"/>
    <col min="11" max="11" width="15.421875" style="3" customWidth="1"/>
    <col min="12" max="12" width="7.421875" style="3" customWidth="1"/>
    <col min="13" max="13" width="9.00390625" style="3" customWidth="1"/>
    <col min="14" max="15" width="7.421875" style="3" customWidth="1"/>
    <col min="16" max="16" width="10.421875" style="3" customWidth="1"/>
    <col min="17" max="17" width="7.421875" style="3" customWidth="1"/>
    <col min="18" max="18" width="8.421875" style="3" customWidth="1"/>
    <col min="19" max="20" width="7.421875" style="3" customWidth="1"/>
    <col min="21" max="21" width="11.421875" style="3" customWidth="1"/>
    <col min="22" max="22" width="19.421875" style="3" customWidth="1"/>
    <col min="23" max="35" width="11.421875" style="3" customWidth="1"/>
    <col min="36" max="36" width="19.421875" style="3" customWidth="1"/>
    <col min="37" max="50" width="11.421875" style="3" customWidth="1"/>
    <col min="51" max="58" width="9.00390625" style="3" customWidth="1"/>
    <col min="59" max="59" width="7.421875" style="3" customWidth="1"/>
    <col min="60" max="60" width="11.421875" style="3" customWidth="1"/>
    <col min="61" max="62" width="10.421875" style="3" customWidth="1"/>
    <col min="63" max="64" width="9.00390625" style="3" customWidth="1"/>
    <col min="65" max="65" width="10.421875" style="3" customWidth="1"/>
    <col min="66" max="68" width="6.421875" style="3" customWidth="1"/>
    <col min="69" max="70" width="7.421875" style="3" customWidth="1"/>
    <col min="71" max="71" width="31.421875" style="3" customWidth="1"/>
    <col min="72" max="72" width="11.421875" style="3" customWidth="1"/>
    <col min="73" max="73" width="31.421875" style="3" customWidth="1"/>
    <col min="74" max="74" width="11.421875" style="3" customWidth="1"/>
    <col min="75" max="75" width="8.421875" style="3" customWidth="1"/>
    <col min="76" max="76" width="13.421875" style="3" customWidth="1"/>
    <col min="77" max="79" width="9.00390625" style="3" customWidth="1"/>
    <col min="80" max="80" width="13.421875" style="3" customWidth="1"/>
    <col min="81" max="83" width="9.00390625" style="3" customWidth="1"/>
    <col min="84" max="85" width="11.421875" style="3" customWidth="1"/>
    <col min="86" max="86" width="6.421875" style="3" customWidth="1"/>
    <col min="87" max="87" width="8.421875" style="3" customWidth="1"/>
    <col min="88" max="88" width="6.421875" style="3" customWidth="1"/>
    <col min="89" max="89" width="8.421875" style="3" customWidth="1"/>
    <col min="90" max="90" width="6.421875" style="3" customWidth="1"/>
    <col min="91" max="91" width="8.421875" style="3" customWidth="1"/>
    <col min="92" max="92" width="6.421875" style="3" customWidth="1"/>
    <col min="93" max="93" width="8.421875" style="3" customWidth="1"/>
    <col min="94" max="94" width="6.421875" style="3" customWidth="1"/>
    <col min="95" max="95" width="8.421875" style="3" customWidth="1"/>
    <col min="96" max="96" width="11.421875" style="3" customWidth="1"/>
    <col min="97" max="97" width="24.421875" style="3" customWidth="1"/>
    <col min="98" max="100" width="19.421875" style="3" customWidth="1"/>
    <col min="101" max="101" width="11.421875" style="3" customWidth="1"/>
    <col min="102" max="102" width="15.421875" style="3" customWidth="1"/>
    <col min="103" max="103" width="6.421875" style="3" customWidth="1"/>
    <col min="104" max="105" width="7.421875" style="3" customWidth="1"/>
    <col min="106" max="108" width="4.421875" style="3" customWidth="1"/>
    <col min="109" max="112" width="5.421875" style="3" customWidth="1"/>
    <col min="113" max="114" width="7.421875" style="3" customWidth="1"/>
    <col min="115" max="115" width="8.421875" style="3" customWidth="1"/>
    <col min="116" max="116" width="15.421875" style="3" customWidth="1"/>
    <col min="117" max="119" width="22.421875" style="3" customWidth="1"/>
    <col min="120" max="120" width="11.421875" style="3" customWidth="1"/>
    <col min="121" max="121" width="15.421875" style="3" customWidth="1"/>
    <col min="122" max="130" width="7.421875" style="3" customWidth="1"/>
    <col min="131" max="16384" width="15.421875" style="3" customWidth="1"/>
  </cols>
  <sheetData>
    <row r="1" spans="1:9" ht="18.75">
      <c r="A1" s="729" t="s">
        <v>86</v>
      </c>
      <c r="B1" s="729"/>
      <c r="C1" s="729"/>
      <c r="D1" s="729"/>
      <c r="E1" s="729"/>
      <c r="F1" s="729"/>
      <c r="G1" s="729"/>
      <c r="H1" s="729"/>
      <c r="I1" s="729"/>
    </row>
    <row r="2" ht="15.75" customHeight="1"/>
    <row r="3" spans="1:9" ht="16.5" customHeight="1" thickBot="1">
      <c r="A3" s="93"/>
      <c r="B3" s="93"/>
      <c r="C3" s="93"/>
      <c r="D3" s="93"/>
      <c r="E3" s="93"/>
      <c r="F3" s="93"/>
      <c r="G3" s="93"/>
      <c r="H3" s="93"/>
      <c r="I3" s="102" t="s">
        <v>87</v>
      </c>
    </row>
    <row r="4" spans="1:9" ht="16.5" customHeight="1">
      <c r="A4" s="668" t="s">
        <v>88</v>
      </c>
      <c r="B4" s="546" t="s">
        <v>89</v>
      </c>
      <c r="C4" s="568" t="s">
        <v>90</v>
      </c>
      <c r="D4" s="647" t="s">
        <v>91</v>
      </c>
      <c r="E4" s="648"/>
      <c r="F4" s="722"/>
      <c r="G4" s="103" t="s">
        <v>92</v>
      </c>
      <c r="H4" s="546" t="s">
        <v>93</v>
      </c>
      <c r="I4" s="547" t="s">
        <v>90</v>
      </c>
    </row>
    <row r="5" spans="1:9" ht="16.5" customHeight="1">
      <c r="A5" s="669"/>
      <c r="B5" s="570" t="s">
        <v>94</v>
      </c>
      <c r="C5" s="570" t="s">
        <v>95</v>
      </c>
      <c r="D5" s="570" t="s">
        <v>96</v>
      </c>
      <c r="E5" s="570" t="s">
        <v>97</v>
      </c>
      <c r="F5" s="570" t="s">
        <v>95</v>
      </c>
      <c r="G5" s="730" t="s">
        <v>98</v>
      </c>
      <c r="H5" s="730" t="s">
        <v>99</v>
      </c>
      <c r="I5" s="104" t="s">
        <v>97</v>
      </c>
    </row>
    <row r="6" spans="1:9" ht="16.5" customHeight="1">
      <c r="A6" s="662"/>
      <c r="B6" s="550" t="s">
        <v>100</v>
      </c>
      <c r="C6" s="550" t="s">
        <v>101</v>
      </c>
      <c r="D6" s="550" t="s">
        <v>102</v>
      </c>
      <c r="E6" s="550" t="s">
        <v>102</v>
      </c>
      <c r="F6" s="550" t="s">
        <v>102</v>
      </c>
      <c r="G6" s="655"/>
      <c r="H6" s="655"/>
      <c r="I6" s="553" t="s">
        <v>99</v>
      </c>
    </row>
    <row r="7" spans="1:9" ht="4.5" customHeight="1">
      <c r="A7" s="558"/>
      <c r="B7" s="551"/>
      <c r="C7" s="558"/>
      <c r="D7" s="558"/>
      <c r="E7" s="558"/>
      <c r="F7" s="558"/>
      <c r="G7" s="558"/>
      <c r="H7" s="558"/>
      <c r="I7" s="558"/>
    </row>
    <row r="8" spans="1:9" ht="16.5" customHeight="1">
      <c r="A8" s="105" t="s">
        <v>103</v>
      </c>
      <c r="B8" s="106"/>
      <c r="C8" s="107"/>
      <c r="D8" s="107"/>
      <c r="E8" s="107"/>
      <c r="F8" s="107"/>
      <c r="G8" s="107"/>
      <c r="H8" s="107"/>
      <c r="I8" s="107"/>
    </row>
    <row r="9" spans="1:9" s="49" customFormat="1" ht="16.5" customHeight="1">
      <c r="A9" s="46">
        <v>17</v>
      </c>
      <c r="B9" s="9">
        <v>22010</v>
      </c>
      <c r="C9" s="10">
        <v>90659</v>
      </c>
      <c r="D9" s="10">
        <v>34241</v>
      </c>
      <c r="E9" s="10">
        <v>33313</v>
      </c>
      <c r="F9" s="10">
        <v>89516</v>
      </c>
      <c r="G9" s="10">
        <v>35416</v>
      </c>
      <c r="H9" s="10">
        <v>6642</v>
      </c>
      <c r="I9" s="10">
        <v>6535</v>
      </c>
    </row>
    <row r="10" spans="1:9" s="49" customFormat="1" ht="16.5" customHeight="1">
      <c r="A10" s="14">
        <f>A9+1</f>
        <v>18</v>
      </c>
      <c r="B10" s="9">
        <v>21360</v>
      </c>
      <c r="C10" s="10">
        <v>84449</v>
      </c>
      <c r="D10" s="10">
        <v>35666</v>
      </c>
      <c r="E10" s="10">
        <v>34320</v>
      </c>
      <c r="F10" s="10">
        <v>94451</v>
      </c>
      <c r="G10" s="10">
        <v>36386</v>
      </c>
      <c r="H10" s="10">
        <v>6948</v>
      </c>
      <c r="I10" s="10">
        <v>6840</v>
      </c>
    </row>
    <row r="11" spans="1:9" s="49" customFormat="1" ht="16.5" customHeight="1">
      <c r="A11" s="14">
        <f>A10+1</f>
        <v>19</v>
      </c>
      <c r="B11" s="9">
        <v>21743</v>
      </c>
      <c r="C11" s="10">
        <v>84781</v>
      </c>
      <c r="D11" s="10">
        <v>34868</v>
      </c>
      <c r="E11" s="10">
        <v>33356</v>
      </c>
      <c r="F11" s="10">
        <v>92871</v>
      </c>
      <c r="G11" s="10">
        <v>35932</v>
      </c>
      <c r="H11" s="10">
        <v>6485</v>
      </c>
      <c r="I11" s="10">
        <v>6383</v>
      </c>
    </row>
    <row r="12" spans="1:9" s="49" customFormat="1" ht="16.5" customHeight="1">
      <c r="A12" s="14">
        <f>A11+1</f>
        <v>20</v>
      </c>
      <c r="B12" s="9">
        <v>23133</v>
      </c>
      <c r="C12" s="10">
        <v>87068</v>
      </c>
      <c r="D12" s="10">
        <v>30560</v>
      </c>
      <c r="E12" s="10">
        <v>29119</v>
      </c>
      <c r="F12" s="10">
        <v>80745</v>
      </c>
      <c r="G12" s="10">
        <v>42842</v>
      </c>
      <c r="H12" s="10">
        <v>6144</v>
      </c>
      <c r="I12" s="10">
        <v>6053</v>
      </c>
    </row>
    <row r="13" spans="1:9" s="53" customFormat="1" ht="16.5" customHeight="1">
      <c r="A13" s="50">
        <f>A12+1</f>
        <v>21</v>
      </c>
      <c r="B13" s="108">
        <v>25437</v>
      </c>
      <c r="C13" s="109">
        <v>102719</v>
      </c>
      <c r="D13" s="109">
        <v>20999</v>
      </c>
      <c r="E13" s="109">
        <v>20094</v>
      </c>
      <c r="F13" s="109">
        <v>52453</v>
      </c>
      <c r="G13" s="109">
        <v>50795</v>
      </c>
      <c r="H13" s="109">
        <v>6250</v>
      </c>
      <c r="I13" s="109">
        <v>6088</v>
      </c>
    </row>
    <row r="14" spans="1:9" ht="16.5" customHeight="1">
      <c r="A14" s="110" t="s">
        <v>104</v>
      </c>
      <c r="B14" s="111"/>
      <c r="C14" s="112"/>
      <c r="D14" s="112"/>
      <c r="E14" s="112"/>
      <c r="F14" s="112"/>
      <c r="G14" s="112"/>
      <c r="H14" s="112"/>
      <c r="I14" s="112"/>
    </row>
    <row r="15" spans="1:10" s="49" customFormat="1" ht="16.5" customHeight="1">
      <c r="A15" s="46">
        <f>A9</f>
        <v>17</v>
      </c>
      <c r="B15" s="9">
        <v>11992</v>
      </c>
      <c r="C15" s="10">
        <v>47816</v>
      </c>
      <c r="D15" s="113" t="s">
        <v>105</v>
      </c>
      <c r="E15" s="113" t="s">
        <v>105</v>
      </c>
      <c r="F15" s="113" t="s">
        <v>105</v>
      </c>
      <c r="G15" s="10">
        <v>21762</v>
      </c>
      <c r="H15" s="10">
        <v>4025</v>
      </c>
      <c r="I15" s="10">
        <v>3975</v>
      </c>
      <c r="J15" s="114"/>
    </row>
    <row r="16" spans="1:10" s="49" customFormat="1" ht="16.5" customHeight="1">
      <c r="A16" s="14">
        <f>A15+1</f>
        <v>18</v>
      </c>
      <c r="B16" s="9">
        <v>11705</v>
      </c>
      <c r="C16" s="10">
        <v>46729</v>
      </c>
      <c r="D16" s="113" t="s">
        <v>105</v>
      </c>
      <c r="E16" s="113" t="s">
        <v>105</v>
      </c>
      <c r="F16" s="113" t="s">
        <v>105</v>
      </c>
      <c r="G16" s="10">
        <v>22143</v>
      </c>
      <c r="H16" s="10">
        <v>4150</v>
      </c>
      <c r="I16" s="10">
        <v>4104</v>
      </c>
      <c r="J16" s="114"/>
    </row>
    <row r="17" spans="1:10" s="49" customFormat="1" ht="16.5" customHeight="1">
      <c r="A17" s="14">
        <f>A16+1</f>
        <v>19</v>
      </c>
      <c r="B17" s="9">
        <v>12006</v>
      </c>
      <c r="C17" s="10">
        <v>46988</v>
      </c>
      <c r="D17" s="113" t="s">
        <v>105</v>
      </c>
      <c r="E17" s="113" t="s">
        <v>105</v>
      </c>
      <c r="F17" s="113" t="s">
        <v>105</v>
      </c>
      <c r="G17" s="10">
        <v>21526</v>
      </c>
      <c r="H17" s="10">
        <v>3831</v>
      </c>
      <c r="I17" s="10">
        <v>3796</v>
      </c>
      <c r="J17" s="114"/>
    </row>
    <row r="18" spans="1:10" s="49" customFormat="1" ht="16.5" customHeight="1">
      <c r="A18" s="14">
        <f>A17+1</f>
        <v>20</v>
      </c>
      <c r="B18" s="9">
        <v>12949</v>
      </c>
      <c r="C18" s="10">
        <v>49547</v>
      </c>
      <c r="D18" s="113" t="s">
        <v>527</v>
      </c>
      <c r="E18" s="113" t="s">
        <v>105</v>
      </c>
      <c r="F18" s="113" t="s">
        <v>105</v>
      </c>
      <c r="G18" s="10">
        <v>26542</v>
      </c>
      <c r="H18" s="10">
        <v>3550</v>
      </c>
      <c r="I18" s="10">
        <v>3517</v>
      </c>
      <c r="J18" s="114"/>
    </row>
    <row r="19" spans="1:9" s="53" customFormat="1" ht="16.5" customHeight="1">
      <c r="A19" s="50">
        <f>A18+1</f>
        <v>21</v>
      </c>
      <c r="B19" s="109">
        <v>14761</v>
      </c>
      <c r="C19" s="109">
        <v>61513</v>
      </c>
      <c r="D19" s="115" t="s">
        <v>527</v>
      </c>
      <c r="E19" s="115" t="s">
        <v>527</v>
      </c>
      <c r="F19" s="115" t="s">
        <v>527</v>
      </c>
      <c r="G19" s="109">
        <v>32345</v>
      </c>
      <c r="H19" s="109">
        <v>3511</v>
      </c>
      <c r="I19" s="109">
        <v>3426</v>
      </c>
    </row>
    <row r="20" spans="1:9" ht="16.5" customHeight="1">
      <c r="A20" s="110" t="s">
        <v>106</v>
      </c>
      <c r="B20" s="111"/>
      <c r="C20" s="112"/>
      <c r="D20" s="112"/>
      <c r="E20" s="112"/>
      <c r="F20" s="112"/>
      <c r="G20" s="112"/>
      <c r="H20" s="112"/>
      <c r="I20" s="112"/>
    </row>
    <row r="21" spans="1:9" s="49" customFormat="1" ht="16.5" customHeight="1">
      <c r="A21" s="46">
        <f>A15</f>
        <v>17</v>
      </c>
      <c r="B21" s="9">
        <v>9928</v>
      </c>
      <c r="C21" s="10">
        <v>42625</v>
      </c>
      <c r="D21" s="113" t="s">
        <v>105</v>
      </c>
      <c r="E21" s="113" t="s">
        <v>105</v>
      </c>
      <c r="F21" s="113" t="s">
        <v>105</v>
      </c>
      <c r="G21" s="10">
        <v>13500</v>
      </c>
      <c r="H21" s="10">
        <v>2584</v>
      </c>
      <c r="I21" s="10">
        <v>2528</v>
      </c>
    </row>
    <row r="22" spans="1:9" s="49" customFormat="1" ht="16.5" customHeight="1">
      <c r="A22" s="14">
        <f>A21+1</f>
        <v>18</v>
      </c>
      <c r="B22" s="9">
        <v>9549</v>
      </c>
      <c r="C22" s="10">
        <v>37447</v>
      </c>
      <c r="D22" s="113" t="s">
        <v>105</v>
      </c>
      <c r="E22" s="113" t="s">
        <v>105</v>
      </c>
      <c r="F22" s="113" t="s">
        <v>105</v>
      </c>
      <c r="G22" s="10">
        <v>14035</v>
      </c>
      <c r="H22" s="10">
        <v>2775</v>
      </c>
      <c r="I22" s="10">
        <v>2713</v>
      </c>
    </row>
    <row r="23" spans="1:9" s="49" customFormat="1" ht="16.5" customHeight="1">
      <c r="A23" s="14">
        <f>A22+1</f>
        <v>19</v>
      </c>
      <c r="B23" s="9">
        <v>9618</v>
      </c>
      <c r="C23" s="10">
        <v>37452</v>
      </c>
      <c r="D23" s="113" t="s">
        <v>105</v>
      </c>
      <c r="E23" s="113" t="s">
        <v>105</v>
      </c>
      <c r="F23" s="113" t="s">
        <v>105</v>
      </c>
      <c r="G23" s="10">
        <v>14192</v>
      </c>
      <c r="H23" s="10">
        <v>2619</v>
      </c>
      <c r="I23" s="10">
        <v>2554</v>
      </c>
    </row>
    <row r="24" spans="1:9" s="49" customFormat="1" ht="16.5" customHeight="1">
      <c r="A24" s="14">
        <f>A23+1</f>
        <v>20</v>
      </c>
      <c r="B24" s="9">
        <v>10030</v>
      </c>
      <c r="C24" s="10">
        <v>37058</v>
      </c>
      <c r="D24" s="113" t="s">
        <v>105</v>
      </c>
      <c r="E24" s="113" t="s">
        <v>105</v>
      </c>
      <c r="F24" s="113" t="s">
        <v>105</v>
      </c>
      <c r="G24" s="10">
        <v>16115</v>
      </c>
      <c r="H24" s="10">
        <v>2561</v>
      </c>
      <c r="I24" s="10">
        <v>2503</v>
      </c>
    </row>
    <row r="25" spans="1:9" s="53" customFormat="1" ht="16.5" customHeight="1">
      <c r="A25" s="50">
        <f>A24+1</f>
        <v>21</v>
      </c>
      <c r="B25" s="109">
        <v>10561</v>
      </c>
      <c r="C25" s="109">
        <v>40775</v>
      </c>
      <c r="D25" s="115" t="s">
        <v>527</v>
      </c>
      <c r="E25" s="115" t="s">
        <v>527</v>
      </c>
      <c r="F25" s="115" t="s">
        <v>527</v>
      </c>
      <c r="G25" s="109">
        <v>18260</v>
      </c>
      <c r="H25" s="109">
        <v>2716</v>
      </c>
      <c r="I25" s="109">
        <v>2640</v>
      </c>
    </row>
    <row r="26" spans="1:9" ht="14.25" customHeight="1">
      <c r="A26" s="110" t="s">
        <v>107</v>
      </c>
      <c r="B26" s="116"/>
      <c r="C26" s="117"/>
      <c r="D26" s="117"/>
      <c r="E26" s="117"/>
      <c r="F26" s="117"/>
      <c r="G26" s="117"/>
      <c r="H26" s="117"/>
      <c r="I26" s="117"/>
    </row>
    <row r="27" spans="1:9" ht="14.25" customHeight="1">
      <c r="A27" s="557" t="s">
        <v>108</v>
      </c>
      <c r="B27" s="116"/>
      <c r="C27" s="117"/>
      <c r="D27" s="117"/>
      <c r="E27" s="117"/>
      <c r="F27" s="117"/>
      <c r="G27" s="117"/>
      <c r="H27" s="117"/>
      <c r="I27" s="117"/>
    </row>
    <row r="28" spans="1:9" s="49" customFormat="1" ht="16.5" customHeight="1">
      <c r="A28" s="46">
        <f>A21</f>
        <v>17</v>
      </c>
      <c r="B28" s="106">
        <v>1834</v>
      </c>
      <c r="C28" s="118">
        <v>7555</v>
      </c>
      <c r="D28" s="118">
        <v>2853</v>
      </c>
      <c r="E28" s="118">
        <v>2776</v>
      </c>
      <c r="F28" s="118">
        <v>7460</v>
      </c>
      <c r="G28" s="118">
        <v>2951</v>
      </c>
      <c r="H28" s="118">
        <v>554</v>
      </c>
      <c r="I28" s="118">
        <v>545</v>
      </c>
    </row>
    <row r="29" spans="1:9" s="49" customFormat="1" ht="16.5" customHeight="1">
      <c r="A29" s="14">
        <f>A28+1</f>
        <v>18</v>
      </c>
      <c r="B29" s="106">
        <v>1780</v>
      </c>
      <c r="C29" s="118">
        <v>7037</v>
      </c>
      <c r="D29" s="118">
        <v>2972</v>
      </c>
      <c r="E29" s="118">
        <v>2860</v>
      </c>
      <c r="F29" s="118">
        <v>7870</v>
      </c>
      <c r="G29" s="118">
        <v>3032</v>
      </c>
      <c r="H29" s="118">
        <v>579</v>
      </c>
      <c r="I29" s="118">
        <v>570</v>
      </c>
    </row>
    <row r="30" spans="1:9" s="49" customFormat="1" ht="16.5" customHeight="1">
      <c r="A30" s="14">
        <f>A29+1</f>
        <v>19</v>
      </c>
      <c r="B30" s="106">
        <v>1812</v>
      </c>
      <c r="C30" s="107">
        <v>7065</v>
      </c>
      <c r="D30" s="107">
        <v>2906</v>
      </c>
      <c r="E30" s="107">
        <v>2780</v>
      </c>
      <c r="F30" s="107">
        <v>7739</v>
      </c>
      <c r="G30" s="107">
        <v>2994</v>
      </c>
      <c r="H30" s="107">
        <v>540</v>
      </c>
      <c r="I30" s="107">
        <v>532</v>
      </c>
    </row>
    <row r="31" spans="1:9" s="49" customFormat="1" ht="16.5" customHeight="1">
      <c r="A31" s="14">
        <f>A30+1</f>
        <v>20</v>
      </c>
      <c r="B31" s="9">
        <v>1928</v>
      </c>
      <c r="C31" s="10">
        <v>7256</v>
      </c>
      <c r="D31" s="10">
        <v>2547</v>
      </c>
      <c r="E31" s="10">
        <v>2427</v>
      </c>
      <c r="F31" s="10">
        <v>6729</v>
      </c>
      <c r="G31" s="10">
        <v>3570</v>
      </c>
      <c r="H31" s="10">
        <v>512</v>
      </c>
      <c r="I31" s="10">
        <v>504</v>
      </c>
    </row>
    <row r="32" spans="1:9" s="60" customFormat="1" ht="16.5" customHeight="1" thickBot="1">
      <c r="A32" s="19">
        <f>A31+1</f>
        <v>21</v>
      </c>
      <c r="B32" s="20">
        <v>2120</v>
      </c>
      <c r="C32" s="561">
        <v>8560</v>
      </c>
      <c r="D32" s="561">
        <v>1750</v>
      </c>
      <c r="E32" s="561">
        <v>1675</v>
      </c>
      <c r="F32" s="561">
        <v>4371</v>
      </c>
      <c r="G32" s="561">
        <v>4233</v>
      </c>
      <c r="H32" s="561">
        <v>521</v>
      </c>
      <c r="I32" s="561">
        <v>507</v>
      </c>
    </row>
    <row r="33" spans="1:9" s="6" customFormat="1" ht="15.75" customHeight="1">
      <c r="A33" s="69" t="s">
        <v>62</v>
      </c>
      <c r="B33" s="28"/>
      <c r="C33" s="28"/>
      <c r="D33" s="28"/>
      <c r="E33" s="28"/>
      <c r="F33" s="28"/>
      <c r="G33" s="28"/>
      <c r="H33" s="28"/>
      <c r="I33" s="28"/>
    </row>
    <row r="34" spans="1:14" s="101" customFormat="1" ht="15.75" customHeight="1">
      <c r="A34" s="99" t="s">
        <v>63</v>
      </c>
      <c r="B34" s="100"/>
      <c r="C34" s="100"/>
      <c r="D34" s="100"/>
      <c r="E34" s="100"/>
      <c r="F34" s="100"/>
      <c r="G34" s="100"/>
      <c r="H34" s="100"/>
      <c r="I34" s="100"/>
      <c r="J34" s="100"/>
      <c r="K34" s="100"/>
      <c r="L34" s="100"/>
      <c r="M34" s="99"/>
      <c r="N34" s="99"/>
    </row>
    <row r="35" spans="1:9" s="6" customFormat="1" ht="15.75" customHeight="1">
      <c r="A35" s="69" t="s">
        <v>109</v>
      </c>
      <c r="B35" s="69"/>
      <c r="C35" s="69"/>
      <c r="D35" s="69"/>
      <c r="E35" s="69"/>
      <c r="F35" s="69"/>
      <c r="G35" s="69"/>
      <c r="H35" s="69"/>
      <c r="I35" s="69"/>
    </row>
    <row r="36" spans="1:9" s="6" customFormat="1" ht="15.75" customHeight="1">
      <c r="A36" s="731" t="s">
        <v>110</v>
      </c>
      <c r="B36" s="731"/>
      <c r="C36" s="731"/>
      <c r="D36" s="731"/>
      <c r="E36" s="731"/>
      <c r="F36" s="731"/>
      <c r="G36" s="731"/>
      <c r="H36" s="731"/>
      <c r="I36" s="731"/>
    </row>
  </sheetData>
  <sheetProtection/>
  <mergeCells count="6">
    <mergeCell ref="A36:I36"/>
    <mergeCell ref="A1:I1"/>
    <mergeCell ref="A4:A6"/>
    <mergeCell ref="D4:F4"/>
    <mergeCell ref="G5:G6"/>
    <mergeCell ref="H5:H6"/>
  </mergeCells>
  <printOptions/>
  <pageMargins left="0.5118110236220472" right="0.5118110236220472" top="0.7086614173228347" bottom="0.1968503937007874" header="0.5118110236220472" footer="0.5118110236220472"/>
  <pageSetup horizontalDpi="400" verticalDpi="400" orientation="portrait" paperSize="9" scale="97" r:id="rId1"/>
</worksheet>
</file>

<file path=xl/worksheets/sheet16.xml><?xml version="1.0" encoding="utf-8"?>
<worksheet xmlns="http://schemas.openxmlformats.org/spreadsheetml/2006/main" xmlns:r="http://schemas.openxmlformats.org/officeDocument/2006/relationships">
  <dimension ref="A1:P77"/>
  <sheetViews>
    <sheetView showGridLines="0" zoomScaleSheetLayoutView="100" zoomScalePageLayoutView="0" workbookViewId="0" topLeftCell="A1">
      <pane xSplit="1" topLeftCell="B1" activePane="topRight" state="frozen"/>
      <selection pane="topLeft" activeCell="AL1" sqref="AL1"/>
      <selection pane="topRight" activeCell="AL1" sqref="AL1"/>
    </sheetView>
  </sheetViews>
  <sheetFormatPr defaultColWidth="15.421875" defaultRowHeight="15"/>
  <cols>
    <col min="1" max="1" width="11.8515625" style="3" customWidth="1"/>
    <col min="2" max="2" width="7.57421875" style="3" customWidth="1"/>
    <col min="3" max="7" width="6.7109375" style="3" customWidth="1"/>
    <col min="8" max="8" width="7.57421875" style="3" customWidth="1"/>
    <col min="9" max="14" width="6.7109375" style="3" customWidth="1"/>
    <col min="15" max="15" width="7.421875" style="3" customWidth="1"/>
    <col min="16" max="16" width="11.421875" style="3" customWidth="1"/>
    <col min="17" max="27" width="7.421875" style="3" customWidth="1"/>
    <col min="28" max="29" width="6.421875" style="3" customWidth="1"/>
    <col min="30" max="30" width="7.421875" style="3" customWidth="1"/>
    <col min="31" max="31" width="9.00390625" style="3" customWidth="1"/>
    <col min="32" max="32" width="15.421875" style="3" customWidth="1"/>
    <col min="33" max="33" width="7.421875" style="3" customWidth="1"/>
    <col min="34" max="34" width="9.00390625" style="3" customWidth="1"/>
    <col min="35" max="36" width="7.421875" style="3" customWidth="1"/>
    <col min="37" max="37" width="10.421875" style="3" customWidth="1"/>
    <col min="38" max="38" width="7.421875" style="3" customWidth="1"/>
    <col min="39" max="39" width="8.421875" style="3" customWidth="1"/>
    <col min="40" max="41" width="7.421875" style="3" customWidth="1"/>
    <col min="42" max="42" width="5.421875" style="3" customWidth="1"/>
    <col min="43" max="43" width="15.421875" style="3" customWidth="1"/>
    <col min="44" max="44" width="7.421875" style="3" customWidth="1"/>
    <col min="45" max="45" width="9.00390625" style="3" customWidth="1"/>
    <col min="46" max="47" width="7.421875" style="3" customWidth="1"/>
    <col min="48" max="48" width="10.421875" style="3" customWidth="1"/>
    <col min="49" max="49" width="7.421875" style="3" customWidth="1"/>
    <col min="50" max="50" width="8.421875" style="3" customWidth="1"/>
    <col min="51" max="52" width="7.421875" style="3" customWidth="1"/>
    <col min="53" max="53" width="11.421875" style="3" customWidth="1"/>
    <col min="54" max="54" width="19.421875" style="3" customWidth="1"/>
    <col min="55" max="67" width="11.421875" style="3" customWidth="1"/>
    <col min="68" max="68" width="19.421875" style="3" customWidth="1"/>
    <col min="69" max="82" width="11.421875" style="3" customWidth="1"/>
    <col min="83" max="90" width="9.00390625" style="3" customWidth="1"/>
    <col min="91" max="91" width="7.421875" style="3" customWidth="1"/>
    <col min="92" max="92" width="11.421875" style="3" customWidth="1"/>
    <col min="93" max="94" width="10.421875" style="3" customWidth="1"/>
    <col min="95" max="96" width="9.00390625" style="3" customWidth="1"/>
    <col min="97" max="97" width="10.421875" style="3" customWidth="1"/>
    <col min="98" max="100" width="6.421875" style="3" customWidth="1"/>
    <col min="101" max="102" width="7.421875" style="3" customWidth="1"/>
    <col min="103" max="103" width="31.421875" style="3" customWidth="1"/>
    <col min="104" max="104" width="11.421875" style="3" customWidth="1"/>
    <col min="105" max="105" width="31.421875" style="3" customWidth="1"/>
    <col min="106" max="106" width="11.421875" style="3" customWidth="1"/>
    <col min="107" max="107" width="8.421875" style="3" customWidth="1"/>
    <col min="108" max="108" width="13.421875" style="3" customWidth="1"/>
    <col min="109" max="111" width="9.00390625" style="3" customWidth="1"/>
    <col min="112" max="112" width="13.421875" style="3" customWidth="1"/>
    <col min="113" max="115" width="9.00390625" style="3" customWidth="1"/>
    <col min="116" max="117" width="11.421875" style="3" customWidth="1"/>
    <col min="118" max="118" width="6.421875" style="3" customWidth="1"/>
    <col min="119" max="119" width="8.421875" style="3" customWidth="1"/>
    <col min="120" max="120" width="6.421875" style="3" customWidth="1"/>
    <col min="121" max="121" width="8.421875" style="3" customWidth="1"/>
    <col min="122" max="122" width="6.421875" style="3" customWidth="1"/>
    <col min="123" max="123" width="8.421875" style="3" customWidth="1"/>
    <col min="124" max="124" width="6.421875" style="3" customWidth="1"/>
    <col min="125" max="125" width="8.421875" style="3" customWidth="1"/>
    <col min="126" max="126" width="6.421875" style="3" customWidth="1"/>
    <col min="127" max="127" width="8.421875" style="3" customWidth="1"/>
    <col min="128" max="128" width="11.421875" style="3" customWidth="1"/>
    <col min="129" max="129" width="24.421875" style="3" customWidth="1"/>
    <col min="130" max="132" width="19.421875" style="3" customWidth="1"/>
    <col min="133" max="133" width="11.421875" style="3" customWidth="1"/>
    <col min="134" max="134" width="15.421875" style="3" customWidth="1"/>
    <col min="135" max="135" width="6.421875" style="3" customWidth="1"/>
    <col min="136" max="137" width="7.421875" style="3" customWidth="1"/>
    <col min="138" max="140" width="4.421875" style="3" customWidth="1"/>
    <col min="141" max="144" width="5.421875" style="3" customWidth="1"/>
    <col min="145" max="146" width="7.421875" style="3" customWidth="1"/>
    <col min="147" max="147" width="8.421875" style="3" customWidth="1"/>
    <col min="148" max="148" width="15.421875" style="3" customWidth="1"/>
    <col min="149" max="151" width="22.421875" style="3" customWidth="1"/>
    <col min="152" max="152" width="11.421875" style="3" customWidth="1"/>
    <col min="153" max="153" width="15.421875" style="3" customWidth="1"/>
    <col min="154" max="162" width="7.421875" style="3" customWidth="1"/>
    <col min="163" max="16384" width="15.421875" style="3" customWidth="1"/>
  </cols>
  <sheetData>
    <row r="1" spans="1:14" ht="18" customHeight="1">
      <c r="A1" s="652" t="s">
        <v>111</v>
      </c>
      <c r="B1" s="652"/>
      <c r="C1" s="652"/>
      <c r="D1" s="652"/>
      <c r="E1" s="652"/>
      <c r="F1" s="652"/>
      <c r="G1" s="652"/>
      <c r="H1" s="652"/>
      <c r="I1" s="652"/>
      <c r="J1" s="652"/>
      <c r="K1" s="652"/>
      <c r="L1" s="652"/>
      <c r="M1" s="652"/>
      <c r="N1" s="40"/>
    </row>
    <row r="2" spans="1:14" ht="4.5" customHeight="1">
      <c r="A2" s="35"/>
      <c r="B2" s="35"/>
      <c r="C2" s="35"/>
      <c r="D2" s="35"/>
      <c r="E2" s="35"/>
      <c r="F2" s="35"/>
      <c r="G2" s="35"/>
      <c r="H2" s="35"/>
      <c r="I2" s="35"/>
      <c r="J2" s="35"/>
      <c r="K2" s="35"/>
      <c r="L2" s="35"/>
      <c r="M2" s="35"/>
      <c r="N2" s="35"/>
    </row>
    <row r="3" spans="1:14" ht="14.25" thickBot="1">
      <c r="A3" s="119"/>
      <c r="B3" s="119"/>
      <c r="C3" s="119"/>
      <c r="D3" s="119"/>
      <c r="E3" s="119"/>
      <c r="F3" s="119"/>
      <c r="G3" s="119"/>
      <c r="H3" s="119"/>
      <c r="I3" s="119"/>
      <c r="J3" s="119"/>
      <c r="K3" s="119"/>
      <c r="L3" s="119"/>
      <c r="N3" s="5" t="s">
        <v>79</v>
      </c>
    </row>
    <row r="4" spans="1:14" s="24" customFormat="1" ht="12.75" customHeight="1">
      <c r="A4" s="732" t="s">
        <v>112</v>
      </c>
      <c r="B4" s="734" t="s">
        <v>113</v>
      </c>
      <c r="C4" s="120" t="s">
        <v>114</v>
      </c>
      <c r="D4" s="120" t="s">
        <v>115</v>
      </c>
      <c r="E4" s="120" t="s">
        <v>116</v>
      </c>
      <c r="F4" s="120" t="s">
        <v>117</v>
      </c>
      <c r="G4" s="121" t="s">
        <v>118</v>
      </c>
      <c r="H4" s="121" t="s">
        <v>119</v>
      </c>
      <c r="I4" s="121" t="s">
        <v>120</v>
      </c>
      <c r="J4" s="121" t="s">
        <v>121</v>
      </c>
      <c r="K4" s="121" t="s">
        <v>122</v>
      </c>
      <c r="L4" s="122" t="s">
        <v>123</v>
      </c>
      <c r="M4" s="123" t="s">
        <v>124</v>
      </c>
      <c r="N4" s="123" t="s">
        <v>125</v>
      </c>
    </row>
    <row r="5" spans="1:14" s="24" customFormat="1" ht="12.75" customHeight="1">
      <c r="A5" s="733"/>
      <c r="B5" s="735"/>
      <c r="C5" s="124" t="s">
        <v>126</v>
      </c>
      <c r="D5" s="124"/>
      <c r="E5" s="124"/>
      <c r="F5" s="124"/>
      <c r="G5" s="739" t="s">
        <v>127</v>
      </c>
      <c r="H5" s="125" t="s">
        <v>128</v>
      </c>
      <c r="I5" s="125"/>
      <c r="J5" s="125" t="s">
        <v>129</v>
      </c>
      <c r="K5" s="125" t="s">
        <v>130</v>
      </c>
      <c r="L5" s="125" t="s">
        <v>131</v>
      </c>
      <c r="M5" s="126" t="s">
        <v>132</v>
      </c>
      <c r="N5" s="126" t="s">
        <v>133</v>
      </c>
    </row>
    <row r="6" spans="1:14" s="24" customFormat="1" ht="12.75" customHeight="1">
      <c r="A6" s="733"/>
      <c r="B6" s="735"/>
      <c r="C6" s="127" t="s">
        <v>134</v>
      </c>
      <c r="D6" s="124" t="s">
        <v>135</v>
      </c>
      <c r="E6" s="124" t="s">
        <v>136</v>
      </c>
      <c r="F6" s="124" t="s">
        <v>137</v>
      </c>
      <c r="G6" s="739"/>
      <c r="H6" s="125" t="s">
        <v>138</v>
      </c>
      <c r="I6" s="125" t="s">
        <v>139</v>
      </c>
      <c r="J6" s="125" t="s">
        <v>140</v>
      </c>
      <c r="K6" s="125" t="s">
        <v>141</v>
      </c>
      <c r="L6" s="125" t="s">
        <v>142</v>
      </c>
      <c r="M6" s="126" t="s">
        <v>143</v>
      </c>
      <c r="N6" s="126" t="s">
        <v>144</v>
      </c>
    </row>
    <row r="7" spans="1:14" ht="12.75" customHeight="1">
      <c r="A7" s="733"/>
      <c r="B7" s="735"/>
      <c r="C7" s="124" t="s">
        <v>145</v>
      </c>
      <c r="D7" s="124"/>
      <c r="E7" s="124"/>
      <c r="F7" s="124"/>
      <c r="G7" s="739"/>
      <c r="H7" s="125"/>
      <c r="I7" s="125"/>
      <c r="J7" s="125"/>
      <c r="K7" s="122"/>
      <c r="L7" s="122"/>
      <c r="M7" s="126" t="s">
        <v>146</v>
      </c>
      <c r="N7" s="126"/>
    </row>
    <row r="8" spans="1:14" ht="12.75" customHeight="1">
      <c r="A8" s="733"/>
      <c r="B8" s="735"/>
      <c r="C8" s="127" t="s">
        <v>147</v>
      </c>
      <c r="D8" s="124"/>
      <c r="E8" s="124"/>
      <c r="F8" s="124"/>
      <c r="G8" s="739"/>
      <c r="H8" s="125"/>
      <c r="I8" s="125"/>
      <c r="J8" s="125"/>
      <c r="K8" s="125"/>
      <c r="L8" s="125"/>
      <c r="M8" s="126"/>
      <c r="N8" s="126"/>
    </row>
    <row r="9" spans="1:14" ht="12.75" customHeight="1">
      <c r="A9" s="128" t="s">
        <v>148</v>
      </c>
      <c r="B9" s="738"/>
      <c r="C9" s="129" t="s">
        <v>149</v>
      </c>
      <c r="D9" s="129"/>
      <c r="E9" s="129"/>
      <c r="F9" s="129"/>
      <c r="G9" s="740"/>
      <c r="H9" s="130"/>
      <c r="I9" s="130"/>
      <c r="J9" s="130"/>
      <c r="K9" s="130"/>
      <c r="L9" s="130"/>
      <c r="M9" s="131"/>
      <c r="N9" s="131"/>
    </row>
    <row r="10" spans="1:14" ht="3" customHeight="1">
      <c r="A10" s="563"/>
      <c r="B10" s="132"/>
      <c r="C10" s="133"/>
      <c r="D10" s="133"/>
      <c r="E10" s="133"/>
      <c r="F10" s="133"/>
      <c r="G10" s="134"/>
      <c r="H10" s="134"/>
      <c r="I10" s="134"/>
      <c r="J10" s="134"/>
      <c r="K10" s="134"/>
      <c r="L10" s="134"/>
      <c r="M10" s="134"/>
      <c r="N10" s="134"/>
    </row>
    <row r="11" spans="1:14" ht="14.25" customHeight="1">
      <c r="A11" s="8">
        <v>17</v>
      </c>
      <c r="B11" s="9">
        <v>34241</v>
      </c>
      <c r="C11" s="555">
        <v>24</v>
      </c>
      <c r="D11" s="555">
        <v>11</v>
      </c>
      <c r="E11" s="555">
        <v>4658</v>
      </c>
      <c r="F11" s="555">
        <v>2871</v>
      </c>
      <c r="G11" s="555">
        <v>24</v>
      </c>
      <c r="H11" s="15">
        <v>925</v>
      </c>
      <c r="I11" s="15">
        <v>2672</v>
      </c>
      <c r="J11" s="555">
        <v>5038</v>
      </c>
      <c r="K11" s="555">
        <v>796</v>
      </c>
      <c r="L11" s="555">
        <v>420</v>
      </c>
      <c r="M11" s="15">
        <v>676</v>
      </c>
      <c r="N11" s="15">
        <v>3402</v>
      </c>
    </row>
    <row r="12" spans="1:14" ht="14.25" customHeight="1">
      <c r="A12" s="14">
        <f>A11+1</f>
        <v>18</v>
      </c>
      <c r="B12" s="9">
        <v>35666</v>
      </c>
      <c r="C12" s="555">
        <v>33</v>
      </c>
      <c r="D12" s="555">
        <v>2</v>
      </c>
      <c r="E12" s="555">
        <v>4306</v>
      </c>
      <c r="F12" s="555">
        <v>2832</v>
      </c>
      <c r="G12" s="555">
        <v>17</v>
      </c>
      <c r="H12" s="15">
        <v>996</v>
      </c>
      <c r="I12" s="15">
        <v>2158</v>
      </c>
      <c r="J12" s="555">
        <v>4698</v>
      </c>
      <c r="K12" s="555">
        <v>632</v>
      </c>
      <c r="L12" s="555">
        <v>455</v>
      </c>
      <c r="M12" s="15">
        <v>736</v>
      </c>
      <c r="N12" s="15">
        <v>3658</v>
      </c>
    </row>
    <row r="13" spans="1:14" ht="14.25" customHeight="1">
      <c r="A13" s="14">
        <f>A12+1</f>
        <v>19</v>
      </c>
      <c r="B13" s="9">
        <v>34868</v>
      </c>
      <c r="C13" s="555">
        <v>46</v>
      </c>
      <c r="D13" s="555">
        <v>2</v>
      </c>
      <c r="E13" s="555">
        <v>3082</v>
      </c>
      <c r="F13" s="555">
        <v>2442</v>
      </c>
      <c r="G13" s="555">
        <v>16</v>
      </c>
      <c r="H13" s="15">
        <v>1218</v>
      </c>
      <c r="I13" s="15">
        <v>2171</v>
      </c>
      <c r="J13" s="555">
        <v>4256</v>
      </c>
      <c r="K13" s="555">
        <v>678</v>
      </c>
      <c r="L13" s="555">
        <v>401</v>
      </c>
      <c r="M13" s="15">
        <v>1174</v>
      </c>
      <c r="N13" s="15">
        <v>3679</v>
      </c>
    </row>
    <row r="14" spans="1:14" ht="14.25" customHeight="1">
      <c r="A14" s="14">
        <f>A13+1</f>
        <v>20</v>
      </c>
      <c r="B14" s="9">
        <v>30560</v>
      </c>
      <c r="C14" s="555">
        <v>43</v>
      </c>
      <c r="D14" s="555">
        <v>6</v>
      </c>
      <c r="E14" s="555">
        <v>2227</v>
      </c>
      <c r="F14" s="555">
        <v>1870</v>
      </c>
      <c r="G14" s="555">
        <v>33</v>
      </c>
      <c r="H14" s="15">
        <v>1230</v>
      </c>
      <c r="I14" s="15">
        <v>2217</v>
      </c>
      <c r="J14" s="555">
        <v>3252</v>
      </c>
      <c r="K14" s="555">
        <v>538</v>
      </c>
      <c r="L14" s="555">
        <v>331</v>
      </c>
      <c r="M14" s="15">
        <v>1187</v>
      </c>
      <c r="N14" s="15">
        <v>3625</v>
      </c>
    </row>
    <row r="15" spans="1:14" ht="3" customHeight="1" thickBot="1">
      <c r="A15" s="135"/>
      <c r="B15" s="136"/>
      <c r="C15" s="137"/>
      <c r="D15" s="137"/>
      <c r="E15" s="137"/>
      <c r="F15" s="137"/>
      <c r="G15" s="138"/>
      <c r="H15" s="138"/>
      <c r="I15" s="138"/>
      <c r="J15" s="138"/>
      <c r="K15" s="138"/>
      <c r="L15" s="138"/>
      <c r="M15" s="138"/>
      <c r="N15" s="139"/>
    </row>
    <row r="16" spans="1:14" ht="9" customHeight="1" thickBot="1">
      <c r="A16" s="140"/>
      <c r="B16" s="141"/>
      <c r="C16" s="142"/>
      <c r="D16" s="142"/>
      <c r="E16" s="143"/>
      <c r="F16" s="143"/>
      <c r="G16" s="144"/>
      <c r="H16" s="144"/>
      <c r="I16" s="144"/>
      <c r="J16" s="144"/>
      <c r="K16" s="144"/>
      <c r="L16" s="144"/>
      <c r="M16" s="144"/>
      <c r="N16" s="144"/>
    </row>
    <row r="17" spans="1:12" ht="12.75" customHeight="1">
      <c r="A17" s="736" t="s">
        <v>112</v>
      </c>
      <c r="B17" s="145" t="s">
        <v>150</v>
      </c>
      <c r="C17" s="122" t="s">
        <v>151</v>
      </c>
      <c r="D17" s="146" t="s">
        <v>152</v>
      </c>
      <c r="E17" s="121" t="s">
        <v>153</v>
      </c>
      <c r="F17" s="679" t="s">
        <v>154</v>
      </c>
      <c r="G17" s="680"/>
      <c r="H17" s="680"/>
      <c r="I17" s="680"/>
      <c r="J17" s="680"/>
      <c r="K17" s="680"/>
      <c r="L17" s="31"/>
    </row>
    <row r="18" spans="1:11" ht="12.75" customHeight="1">
      <c r="A18" s="737"/>
      <c r="B18" s="126" t="s">
        <v>155</v>
      </c>
      <c r="C18" s="125" t="s">
        <v>156</v>
      </c>
      <c r="D18" s="125" t="s">
        <v>157</v>
      </c>
      <c r="E18" s="125" t="s">
        <v>158</v>
      </c>
      <c r="F18" s="570"/>
      <c r="G18" s="570"/>
      <c r="H18" s="570"/>
      <c r="I18" s="570"/>
      <c r="J18" s="570"/>
      <c r="K18" s="551"/>
    </row>
    <row r="19" spans="1:11" ht="12.75" customHeight="1">
      <c r="A19" s="737"/>
      <c r="B19" s="147" t="s">
        <v>159</v>
      </c>
      <c r="C19" s="125" t="s">
        <v>157</v>
      </c>
      <c r="D19" s="125" t="s">
        <v>160</v>
      </c>
      <c r="E19" s="148" t="s">
        <v>161</v>
      </c>
      <c r="F19" s="549" t="s">
        <v>162</v>
      </c>
      <c r="G19" s="549" t="s">
        <v>163</v>
      </c>
      <c r="H19" s="549" t="s">
        <v>164</v>
      </c>
      <c r="I19" s="549" t="s">
        <v>165</v>
      </c>
      <c r="J19" s="549" t="s">
        <v>166</v>
      </c>
      <c r="K19" s="149" t="s">
        <v>167</v>
      </c>
    </row>
    <row r="20" spans="1:11" ht="12.75" customHeight="1">
      <c r="A20" s="737"/>
      <c r="B20" s="126" t="s">
        <v>168</v>
      </c>
      <c r="C20" s="125" t="s">
        <v>169</v>
      </c>
      <c r="D20" s="125" t="s">
        <v>170</v>
      </c>
      <c r="E20" s="125" t="s">
        <v>171</v>
      </c>
      <c r="F20" s="549"/>
      <c r="G20" s="549"/>
      <c r="H20" s="549"/>
      <c r="I20" s="549"/>
      <c r="J20" s="549"/>
      <c r="K20" s="149"/>
    </row>
    <row r="21" spans="1:11" ht="12.75" customHeight="1">
      <c r="A21" s="737"/>
      <c r="B21" s="126"/>
      <c r="C21" s="125"/>
      <c r="D21" s="125" t="s">
        <v>172</v>
      </c>
      <c r="E21" s="125"/>
      <c r="F21" s="549" t="s">
        <v>173</v>
      </c>
      <c r="G21" s="549" t="s">
        <v>174</v>
      </c>
      <c r="H21" s="549" t="s">
        <v>175</v>
      </c>
      <c r="I21" s="549" t="s">
        <v>176</v>
      </c>
      <c r="J21" s="549" t="s">
        <v>177</v>
      </c>
      <c r="K21" s="149" t="s">
        <v>178</v>
      </c>
    </row>
    <row r="22" spans="1:11" ht="12.75" customHeight="1">
      <c r="A22" s="150" t="s">
        <v>148</v>
      </c>
      <c r="B22" s="131"/>
      <c r="C22" s="130"/>
      <c r="D22" s="130" t="s">
        <v>179</v>
      </c>
      <c r="E22" s="130"/>
      <c r="F22" s="550"/>
      <c r="G22" s="550"/>
      <c r="H22" s="550"/>
      <c r="I22" s="550"/>
      <c r="J22" s="550"/>
      <c r="K22" s="553"/>
    </row>
    <row r="23" spans="1:11" ht="3" customHeight="1">
      <c r="A23" s="552"/>
      <c r="B23" s="151"/>
      <c r="C23" s="134"/>
      <c r="D23" s="134"/>
      <c r="E23" s="134"/>
      <c r="F23" s="134"/>
      <c r="G23" s="134"/>
      <c r="H23" s="134"/>
      <c r="I23" s="134"/>
      <c r="J23" s="134"/>
      <c r="K23" s="134"/>
    </row>
    <row r="24" spans="1:11" ht="14.25" customHeight="1">
      <c r="A24" s="8">
        <f>A11</f>
        <v>17</v>
      </c>
      <c r="B24" s="555">
        <v>258</v>
      </c>
      <c r="C24" s="555">
        <v>61</v>
      </c>
      <c r="D24" s="555">
        <v>11830</v>
      </c>
      <c r="E24" s="555">
        <v>575</v>
      </c>
      <c r="F24" s="555">
        <v>20507</v>
      </c>
      <c r="G24" s="15">
        <v>8390</v>
      </c>
      <c r="H24" s="15">
        <v>3767</v>
      </c>
      <c r="I24" s="555">
        <v>518</v>
      </c>
      <c r="J24" s="555">
        <v>370</v>
      </c>
      <c r="K24" s="555">
        <v>689</v>
      </c>
    </row>
    <row r="25" spans="1:11" ht="14.25" customHeight="1">
      <c r="A25" s="14">
        <f>A24+1</f>
        <v>18</v>
      </c>
      <c r="B25" s="555">
        <v>225</v>
      </c>
      <c r="C25" s="555">
        <v>68</v>
      </c>
      <c r="D25" s="555">
        <v>14102</v>
      </c>
      <c r="E25" s="555">
        <v>748</v>
      </c>
      <c r="F25" s="555">
        <v>22108</v>
      </c>
      <c r="G25" s="15">
        <v>8390</v>
      </c>
      <c r="H25" s="15">
        <v>3446</v>
      </c>
      <c r="I25" s="555">
        <v>678</v>
      </c>
      <c r="J25" s="555">
        <v>423</v>
      </c>
      <c r="K25" s="555">
        <v>621</v>
      </c>
    </row>
    <row r="26" spans="1:11" ht="14.25" customHeight="1">
      <c r="A26" s="14">
        <f>A25+1</f>
        <v>19</v>
      </c>
      <c r="B26" s="555">
        <v>234</v>
      </c>
      <c r="C26" s="555">
        <v>153</v>
      </c>
      <c r="D26" s="555">
        <v>14538</v>
      </c>
      <c r="E26" s="555">
        <v>778</v>
      </c>
      <c r="F26" s="555">
        <v>21340</v>
      </c>
      <c r="G26" s="15">
        <v>7911</v>
      </c>
      <c r="H26" s="15">
        <v>3476</v>
      </c>
      <c r="I26" s="555">
        <v>453</v>
      </c>
      <c r="J26" s="555">
        <v>916</v>
      </c>
      <c r="K26" s="555">
        <v>772</v>
      </c>
    </row>
    <row r="27" spans="1:11" ht="14.25" customHeight="1">
      <c r="A27" s="14">
        <f>A26+1</f>
        <v>20</v>
      </c>
      <c r="B27" s="555">
        <v>173</v>
      </c>
      <c r="C27" s="555">
        <v>101</v>
      </c>
      <c r="D27" s="555">
        <v>12858</v>
      </c>
      <c r="E27" s="555">
        <v>869</v>
      </c>
      <c r="F27" s="555">
        <v>17703</v>
      </c>
      <c r="G27" s="15">
        <v>6498</v>
      </c>
      <c r="H27" s="15">
        <v>4445</v>
      </c>
      <c r="I27" s="555">
        <v>330</v>
      </c>
      <c r="J27" s="555">
        <v>928</v>
      </c>
      <c r="K27" s="555">
        <v>656</v>
      </c>
    </row>
    <row r="28" spans="1:11" ht="3" customHeight="1" thickBot="1">
      <c r="A28" s="152"/>
      <c r="B28" s="139"/>
      <c r="C28" s="139"/>
      <c r="D28" s="139"/>
      <c r="E28" s="139"/>
      <c r="F28" s="139"/>
      <c r="G28" s="139"/>
      <c r="H28" s="139"/>
      <c r="I28" s="139"/>
      <c r="J28" s="139"/>
      <c r="K28" s="4"/>
    </row>
    <row r="29" spans="1:11" ht="9" customHeight="1" thickBot="1">
      <c r="A29" s="14"/>
      <c r="B29" s="144"/>
      <c r="C29" s="144"/>
      <c r="D29" s="144"/>
      <c r="E29" s="144"/>
      <c r="F29" s="144"/>
      <c r="G29" s="144"/>
      <c r="H29" s="144"/>
      <c r="I29" s="144"/>
      <c r="J29" s="144"/>
      <c r="K29" s="144"/>
    </row>
    <row r="30" spans="1:14" ht="12.75" customHeight="1">
      <c r="A30" s="732" t="s">
        <v>112</v>
      </c>
      <c r="B30" s="734" t="s">
        <v>113</v>
      </c>
      <c r="C30" s="120" t="s">
        <v>114</v>
      </c>
      <c r="D30" s="120" t="s">
        <v>180</v>
      </c>
      <c r="E30" s="120" t="s">
        <v>181</v>
      </c>
      <c r="F30" s="120" t="s">
        <v>182</v>
      </c>
      <c r="G30" s="121" t="s">
        <v>183</v>
      </c>
      <c r="H30" s="121" t="s">
        <v>118</v>
      </c>
      <c r="I30" s="121" t="s">
        <v>119</v>
      </c>
      <c r="J30" s="121" t="s">
        <v>120</v>
      </c>
      <c r="K30" s="121" t="s">
        <v>121</v>
      </c>
      <c r="L30" s="121" t="s">
        <v>122</v>
      </c>
      <c r="M30" s="123" t="s">
        <v>184</v>
      </c>
      <c r="N30" s="123" t="s">
        <v>185</v>
      </c>
    </row>
    <row r="31" spans="1:14" ht="12.75" customHeight="1">
      <c r="A31" s="733"/>
      <c r="B31" s="735"/>
      <c r="C31" s="124" t="s">
        <v>186</v>
      </c>
      <c r="D31" s="124" t="s">
        <v>187</v>
      </c>
      <c r="E31" s="124"/>
      <c r="F31" s="124"/>
      <c r="G31" s="125" t="s">
        <v>188</v>
      </c>
      <c r="H31" s="125" t="s">
        <v>128</v>
      </c>
      <c r="I31" s="125" t="s">
        <v>189</v>
      </c>
      <c r="J31" s="125" t="s">
        <v>190</v>
      </c>
      <c r="K31" s="125" t="s">
        <v>191</v>
      </c>
      <c r="L31" s="125" t="s">
        <v>192</v>
      </c>
      <c r="M31" s="126" t="s">
        <v>193</v>
      </c>
      <c r="N31" s="126" t="s">
        <v>146</v>
      </c>
    </row>
    <row r="32" spans="1:14" ht="12.75" customHeight="1">
      <c r="A32" s="733"/>
      <c r="B32" s="735"/>
      <c r="C32" s="124" t="s">
        <v>194</v>
      </c>
      <c r="D32" s="124" t="s">
        <v>195</v>
      </c>
      <c r="E32" s="124" t="s">
        <v>136</v>
      </c>
      <c r="F32" s="124" t="s">
        <v>137</v>
      </c>
      <c r="G32" s="125" t="s">
        <v>196</v>
      </c>
      <c r="H32" s="125" t="s">
        <v>138</v>
      </c>
      <c r="I32" s="125" t="s">
        <v>197</v>
      </c>
      <c r="J32" s="125" t="s">
        <v>140</v>
      </c>
      <c r="K32" s="125" t="s">
        <v>141</v>
      </c>
      <c r="L32" s="125" t="s">
        <v>198</v>
      </c>
      <c r="M32" s="126" t="s">
        <v>199</v>
      </c>
      <c r="N32" s="126" t="s">
        <v>200</v>
      </c>
    </row>
    <row r="33" spans="1:14" ht="12.75" customHeight="1">
      <c r="A33" s="733"/>
      <c r="B33" s="735"/>
      <c r="C33" s="153" t="s">
        <v>201</v>
      </c>
      <c r="D33" s="124" t="s">
        <v>202</v>
      </c>
      <c r="E33" s="124"/>
      <c r="F33" s="124"/>
      <c r="G33" s="125" t="s">
        <v>203</v>
      </c>
      <c r="H33" s="125"/>
      <c r="I33" s="125"/>
      <c r="J33" s="125"/>
      <c r="K33" s="122"/>
      <c r="L33" s="125" t="s">
        <v>204</v>
      </c>
      <c r="M33" s="126" t="s">
        <v>205</v>
      </c>
      <c r="N33" s="126" t="s">
        <v>157</v>
      </c>
    </row>
    <row r="34" spans="1:14" ht="12.75" customHeight="1">
      <c r="A34" s="154" t="s">
        <v>206</v>
      </c>
      <c r="B34" s="735"/>
      <c r="C34" s="124" t="s">
        <v>207</v>
      </c>
      <c r="D34" s="124" t="s">
        <v>208</v>
      </c>
      <c r="E34" s="124"/>
      <c r="F34" s="124"/>
      <c r="G34" s="125" t="s">
        <v>209</v>
      </c>
      <c r="H34" s="125"/>
      <c r="I34" s="125"/>
      <c r="J34" s="125"/>
      <c r="K34" s="125"/>
      <c r="L34" s="125"/>
      <c r="M34" s="126" t="s">
        <v>210</v>
      </c>
      <c r="N34" s="131" t="s">
        <v>211</v>
      </c>
    </row>
    <row r="35" spans="1:14" ht="3" customHeight="1">
      <c r="A35" s="563"/>
      <c r="B35" s="132"/>
      <c r="C35" s="133"/>
      <c r="D35" s="133"/>
      <c r="E35" s="133"/>
      <c r="F35" s="133"/>
      <c r="G35" s="134"/>
      <c r="H35" s="134"/>
      <c r="I35" s="134"/>
      <c r="J35" s="134"/>
      <c r="K35" s="134"/>
      <c r="L35" s="134"/>
      <c r="M35" s="134"/>
      <c r="N35" s="28"/>
    </row>
    <row r="36" spans="1:16" s="158" customFormat="1" ht="14.25" customHeight="1">
      <c r="A36" s="155">
        <v>21</v>
      </c>
      <c r="B36" s="109">
        <v>20999</v>
      </c>
      <c r="C36" s="109">
        <v>51</v>
      </c>
      <c r="D36" s="109">
        <v>2</v>
      </c>
      <c r="E36" s="109">
        <v>1632</v>
      </c>
      <c r="F36" s="109">
        <v>1333</v>
      </c>
      <c r="G36" s="109">
        <v>20</v>
      </c>
      <c r="H36" s="109">
        <v>778</v>
      </c>
      <c r="I36" s="109">
        <v>1802</v>
      </c>
      <c r="J36" s="109">
        <v>2665</v>
      </c>
      <c r="K36" s="109">
        <v>518</v>
      </c>
      <c r="L36" s="109">
        <v>349</v>
      </c>
      <c r="M36" s="109">
        <v>463</v>
      </c>
      <c r="N36" s="109">
        <v>901</v>
      </c>
      <c r="O36" s="156"/>
      <c r="P36" s="157"/>
    </row>
    <row r="37" spans="1:15" s="162" customFormat="1" ht="3" customHeight="1">
      <c r="A37" s="557"/>
      <c r="B37" s="159"/>
      <c r="C37" s="160"/>
      <c r="D37" s="160"/>
      <c r="E37" s="160"/>
      <c r="F37" s="160"/>
      <c r="G37" s="161"/>
      <c r="H37" s="161"/>
      <c r="I37" s="161"/>
      <c r="J37" s="161"/>
      <c r="K37" s="161"/>
      <c r="L37" s="161"/>
      <c r="M37" s="161"/>
      <c r="N37" s="161"/>
      <c r="O37" s="156"/>
    </row>
    <row r="38" spans="1:15" s="162" customFormat="1" ht="14.25" customHeight="1">
      <c r="A38" s="163">
        <f>A36</f>
        <v>21</v>
      </c>
      <c r="B38" s="9">
        <v>1934</v>
      </c>
      <c r="C38" s="555" t="s">
        <v>76</v>
      </c>
      <c r="D38" s="555" t="s">
        <v>76</v>
      </c>
      <c r="E38" s="555">
        <v>180</v>
      </c>
      <c r="F38" s="555">
        <v>117</v>
      </c>
      <c r="G38" s="555">
        <v>1</v>
      </c>
      <c r="H38" s="15">
        <v>48</v>
      </c>
      <c r="I38" s="15">
        <v>171</v>
      </c>
      <c r="J38" s="15">
        <v>218</v>
      </c>
      <c r="K38" s="15">
        <v>81</v>
      </c>
      <c r="L38" s="15">
        <v>14</v>
      </c>
      <c r="M38" s="15">
        <v>40</v>
      </c>
      <c r="N38" s="15">
        <v>64</v>
      </c>
      <c r="O38" s="156"/>
    </row>
    <row r="39" spans="1:15" s="162" customFormat="1" ht="14.25" customHeight="1">
      <c r="A39" s="164" t="s">
        <v>212</v>
      </c>
      <c r="B39" s="9">
        <v>1728</v>
      </c>
      <c r="C39" s="555" t="s">
        <v>76</v>
      </c>
      <c r="D39" s="555">
        <v>1</v>
      </c>
      <c r="E39" s="555">
        <v>111</v>
      </c>
      <c r="F39" s="555">
        <v>74</v>
      </c>
      <c r="G39" s="555" t="s">
        <v>76</v>
      </c>
      <c r="H39" s="15">
        <v>94</v>
      </c>
      <c r="I39" s="15">
        <v>127</v>
      </c>
      <c r="J39" s="15">
        <v>227</v>
      </c>
      <c r="K39" s="15">
        <v>20</v>
      </c>
      <c r="L39" s="15">
        <v>17</v>
      </c>
      <c r="M39" s="15">
        <v>24</v>
      </c>
      <c r="N39" s="15">
        <v>136</v>
      </c>
      <c r="O39" s="156"/>
    </row>
    <row r="40" spans="1:15" s="162" customFormat="1" ht="14.25" customHeight="1">
      <c r="A40" s="164" t="s">
        <v>213</v>
      </c>
      <c r="B40" s="9">
        <v>1914</v>
      </c>
      <c r="C40" s="555">
        <v>3</v>
      </c>
      <c r="D40" s="555" t="s">
        <v>76</v>
      </c>
      <c r="E40" s="555">
        <v>178</v>
      </c>
      <c r="F40" s="555">
        <v>120</v>
      </c>
      <c r="G40" s="555">
        <v>1</v>
      </c>
      <c r="H40" s="15">
        <v>118</v>
      </c>
      <c r="I40" s="15">
        <v>168</v>
      </c>
      <c r="J40" s="15">
        <v>223</v>
      </c>
      <c r="K40" s="15">
        <v>32</v>
      </c>
      <c r="L40" s="15">
        <v>35</v>
      </c>
      <c r="M40" s="15">
        <v>51</v>
      </c>
      <c r="N40" s="15">
        <v>19</v>
      </c>
      <c r="O40" s="156"/>
    </row>
    <row r="41" spans="1:15" s="162" customFormat="1" ht="14.25" customHeight="1">
      <c r="A41" s="164" t="s">
        <v>214</v>
      </c>
      <c r="B41" s="9">
        <v>1921</v>
      </c>
      <c r="C41" s="555">
        <v>6</v>
      </c>
      <c r="D41" s="555" t="s">
        <v>76</v>
      </c>
      <c r="E41" s="555">
        <v>178</v>
      </c>
      <c r="F41" s="555">
        <v>164</v>
      </c>
      <c r="G41" s="555">
        <v>1</v>
      </c>
      <c r="H41" s="15">
        <v>67</v>
      </c>
      <c r="I41" s="15">
        <v>157</v>
      </c>
      <c r="J41" s="15">
        <v>207</v>
      </c>
      <c r="K41" s="15">
        <v>59</v>
      </c>
      <c r="L41" s="15">
        <v>26</v>
      </c>
      <c r="M41" s="15">
        <v>52</v>
      </c>
      <c r="N41" s="15">
        <v>67</v>
      </c>
      <c r="O41" s="156"/>
    </row>
    <row r="42" spans="1:16" s="162" customFormat="1" ht="14.25" customHeight="1">
      <c r="A42" s="164" t="s">
        <v>215</v>
      </c>
      <c r="B42" s="9">
        <v>1570</v>
      </c>
      <c r="C42" s="555">
        <v>15</v>
      </c>
      <c r="D42" s="555" t="s">
        <v>76</v>
      </c>
      <c r="E42" s="555">
        <v>94</v>
      </c>
      <c r="F42" s="555">
        <v>99</v>
      </c>
      <c r="G42" s="555">
        <v>1</v>
      </c>
      <c r="H42" s="15">
        <v>53</v>
      </c>
      <c r="I42" s="15">
        <v>151</v>
      </c>
      <c r="J42" s="15">
        <v>217</v>
      </c>
      <c r="K42" s="15">
        <v>25</v>
      </c>
      <c r="L42" s="15">
        <v>18</v>
      </c>
      <c r="M42" s="15">
        <v>47</v>
      </c>
      <c r="N42" s="15">
        <v>125</v>
      </c>
      <c r="O42" s="156"/>
      <c r="P42" s="156"/>
    </row>
    <row r="43" spans="1:15" s="162" customFormat="1" ht="14.25" customHeight="1">
      <c r="A43" s="164" t="s">
        <v>216</v>
      </c>
      <c r="B43" s="9">
        <v>1638</v>
      </c>
      <c r="C43" s="555">
        <v>5</v>
      </c>
      <c r="D43" s="555" t="s">
        <v>76</v>
      </c>
      <c r="E43" s="555">
        <v>141</v>
      </c>
      <c r="F43" s="555">
        <v>122</v>
      </c>
      <c r="G43" s="555" t="s">
        <v>76</v>
      </c>
      <c r="H43" s="15">
        <v>86</v>
      </c>
      <c r="I43" s="15">
        <v>144</v>
      </c>
      <c r="J43" s="15">
        <v>224</v>
      </c>
      <c r="K43" s="15">
        <v>32</v>
      </c>
      <c r="L43" s="15">
        <v>45</v>
      </c>
      <c r="M43" s="15">
        <v>45</v>
      </c>
      <c r="N43" s="15">
        <v>48</v>
      </c>
      <c r="O43" s="156"/>
    </row>
    <row r="44" spans="1:15" s="162" customFormat="1" ht="14.25" customHeight="1">
      <c r="A44" s="164" t="s">
        <v>217</v>
      </c>
      <c r="B44" s="9">
        <v>1870</v>
      </c>
      <c r="C44" s="555">
        <v>7</v>
      </c>
      <c r="D44" s="555" t="s">
        <v>76</v>
      </c>
      <c r="E44" s="555">
        <v>128</v>
      </c>
      <c r="F44" s="555">
        <v>101</v>
      </c>
      <c r="G44" s="555">
        <v>1</v>
      </c>
      <c r="H44" s="15">
        <v>51</v>
      </c>
      <c r="I44" s="15">
        <v>147</v>
      </c>
      <c r="J44" s="15">
        <v>354</v>
      </c>
      <c r="K44" s="15">
        <v>86</v>
      </c>
      <c r="L44" s="15">
        <v>19</v>
      </c>
      <c r="M44" s="15">
        <v>63</v>
      </c>
      <c r="N44" s="15">
        <v>79</v>
      </c>
      <c r="O44" s="156"/>
    </row>
    <row r="45" spans="1:15" s="162" customFormat="1" ht="14.25" customHeight="1">
      <c r="A45" s="164" t="s">
        <v>218</v>
      </c>
      <c r="B45" s="9">
        <v>1454</v>
      </c>
      <c r="C45" s="555" t="s">
        <v>76</v>
      </c>
      <c r="D45" s="555" t="s">
        <v>76</v>
      </c>
      <c r="E45" s="555">
        <v>99</v>
      </c>
      <c r="F45" s="555">
        <v>111</v>
      </c>
      <c r="G45" s="555">
        <v>1</v>
      </c>
      <c r="H45" s="15">
        <v>22</v>
      </c>
      <c r="I45" s="15">
        <v>126</v>
      </c>
      <c r="J45" s="15">
        <v>184</v>
      </c>
      <c r="K45" s="15">
        <v>16</v>
      </c>
      <c r="L45" s="15">
        <v>26</v>
      </c>
      <c r="M45" s="15">
        <v>26</v>
      </c>
      <c r="N45" s="15">
        <v>117</v>
      </c>
      <c r="O45" s="156"/>
    </row>
    <row r="46" spans="1:15" s="162" customFormat="1" ht="14.25" customHeight="1">
      <c r="A46" s="164" t="s">
        <v>219</v>
      </c>
      <c r="B46" s="9">
        <v>1383</v>
      </c>
      <c r="C46" s="555">
        <v>11</v>
      </c>
      <c r="D46" s="555" t="s">
        <v>76</v>
      </c>
      <c r="E46" s="555">
        <v>149</v>
      </c>
      <c r="F46" s="555">
        <v>75</v>
      </c>
      <c r="G46" s="555">
        <v>1</v>
      </c>
      <c r="H46" s="15">
        <v>35</v>
      </c>
      <c r="I46" s="15">
        <v>160</v>
      </c>
      <c r="J46" s="15">
        <v>178</v>
      </c>
      <c r="K46" s="15">
        <v>49</v>
      </c>
      <c r="L46" s="15">
        <v>21</v>
      </c>
      <c r="M46" s="15">
        <v>22</v>
      </c>
      <c r="N46" s="15">
        <v>21</v>
      </c>
      <c r="O46" s="156"/>
    </row>
    <row r="47" spans="1:15" s="162" customFormat="1" ht="14.25" customHeight="1">
      <c r="A47" s="165">
        <f>A38+1</f>
        <v>22</v>
      </c>
      <c r="B47" s="9">
        <v>1999</v>
      </c>
      <c r="C47" s="555">
        <v>2</v>
      </c>
      <c r="D47" s="555">
        <v>1</v>
      </c>
      <c r="E47" s="555">
        <v>133</v>
      </c>
      <c r="F47" s="555">
        <v>137</v>
      </c>
      <c r="G47" s="555">
        <v>5</v>
      </c>
      <c r="H47" s="15">
        <v>90</v>
      </c>
      <c r="I47" s="15">
        <v>163</v>
      </c>
      <c r="J47" s="15">
        <v>205</v>
      </c>
      <c r="K47" s="15">
        <v>46</v>
      </c>
      <c r="L47" s="15">
        <v>59</v>
      </c>
      <c r="M47" s="15">
        <v>27</v>
      </c>
      <c r="N47" s="15">
        <v>47</v>
      </c>
      <c r="O47" s="156"/>
    </row>
    <row r="48" spans="1:15" s="162" customFormat="1" ht="14.25" customHeight="1">
      <c r="A48" s="164" t="s">
        <v>220</v>
      </c>
      <c r="B48" s="9">
        <v>1601</v>
      </c>
      <c r="C48" s="555" t="s">
        <v>76</v>
      </c>
      <c r="D48" s="555" t="s">
        <v>76</v>
      </c>
      <c r="E48" s="555">
        <v>111</v>
      </c>
      <c r="F48" s="555">
        <v>101</v>
      </c>
      <c r="G48" s="555">
        <v>2</v>
      </c>
      <c r="H48" s="15">
        <v>32</v>
      </c>
      <c r="I48" s="15">
        <v>122</v>
      </c>
      <c r="J48" s="15">
        <v>217</v>
      </c>
      <c r="K48" s="15">
        <v>25</v>
      </c>
      <c r="L48" s="15">
        <v>39</v>
      </c>
      <c r="M48" s="15">
        <v>37</v>
      </c>
      <c r="N48" s="15">
        <v>117</v>
      </c>
      <c r="O48" s="156"/>
    </row>
    <row r="49" spans="1:15" s="162" customFormat="1" ht="14.25" customHeight="1">
      <c r="A49" s="164" t="s">
        <v>221</v>
      </c>
      <c r="B49" s="9">
        <v>1987</v>
      </c>
      <c r="C49" s="555">
        <v>2</v>
      </c>
      <c r="D49" s="555" t="s">
        <v>76</v>
      </c>
      <c r="E49" s="555">
        <v>130</v>
      </c>
      <c r="F49" s="555">
        <v>112</v>
      </c>
      <c r="G49" s="555">
        <v>6</v>
      </c>
      <c r="H49" s="15">
        <v>82</v>
      </c>
      <c r="I49" s="15">
        <v>166</v>
      </c>
      <c r="J49" s="15">
        <v>211</v>
      </c>
      <c r="K49" s="15">
        <v>47</v>
      </c>
      <c r="L49" s="15">
        <v>30</v>
      </c>
      <c r="M49" s="15">
        <v>29</v>
      </c>
      <c r="N49" s="15">
        <v>61</v>
      </c>
      <c r="O49" s="156"/>
    </row>
    <row r="50" spans="1:14" s="25" customFormat="1" ht="3" customHeight="1" thickBot="1">
      <c r="A50" s="166"/>
      <c r="B50" s="167"/>
      <c r="C50" s="168"/>
      <c r="D50" s="168"/>
      <c r="E50" s="168"/>
      <c r="F50" s="168"/>
      <c r="G50" s="168"/>
      <c r="H50" s="168"/>
      <c r="I50" s="168"/>
      <c r="J50" s="168"/>
      <c r="K50" s="168"/>
      <c r="L50" s="168"/>
      <c r="M50" s="168"/>
      <c r="N50" s="169"/>
    </row>
    <row r="51" spans="1:15" s="24" customFormat="1" ht="9" customHeight="1" thickBot="1">
      <c r="A51" s="169"/>
      <c r="B51" s="170"/>
      <c r="C51" s="169"/>
      <c r="D51" s="169"/>
      <c r="E51" s="169"/>
      <c r="F51" s="169"/>
      <c r="G51" s="169"/>
      <c r="H51" s="169"/>
      <c r="I51" s="169"/>
      <c r="J51" s="169"/>
      <c r="K51" s="169"/>
      <c r="L51" s="169"/>
      <c r="M51" s="171"/>
      <c r="N51" s="69"/>
      <c r="O51" s="172"/>
    </row>
    <row r="52" spans="1:15" s="24" customFormat="1" ht="12.75" customHeight="1">
      <c r="A52" s="736" t="s">
        <v>112</v>
      </c>
      <c r="B52" s="123" t="s">
        <v>125</v>
      </c>
      <c r="C52" s="145" t="s">
        <v>150</v>
      </c>
      <c r="D52" s="123" t="s">
        <v>151</v>
      </c>
      <c r="E52" s="121" t="s">
        <v>152</v>
      </c>
      <c r="F52" s="146" t="s">
        <v>153</v>
      </c>
      <c r="G52" s="121" t="s">
        <v>161</v>
      </c>
      <c r="H52" s="679" t="s">
        <v>154</v>
      </c>
      <c r="I52" s="680"/>
      <c r="J52" s="680"/>
      <c r="K52" s="680"/>
      <c r="L52" s="680"/>
      <c r="M52" s="680"/>
      <c r="N52" s="28"/>
      <c r="O52" s="69"/>
    </row>
    <row r="53" spans="1:15" s="24" customFormat="1" ht="12.75" customHeight="1">
      <c r="A53" s="737"/>
      <c r="B53" s="126" t="s">
        <v>222</v>
      </c>
      <c r="C53" s="126" t="s">
        <v>155</v>
      </c>
      <c r="D53" s="126" t="s">
        <v>223</v>
      </c>
      <c r="E53" s="125" t="s">
        <v>156</v>
      </c>
      <c r="F53" s="125" t="s">
        <v>157</v>
      </c>
      <c r="G53" s="125" t="s">
        <v>158</v>
      </c>
      <c r="H53" s="570"/>
      <c r="I53" s="570"/>
      <c r="J53" s="570"/>
      <c r="K53" s="570"/>
      <c r="L53" s="570"/>
      <c r="M53" s="551"/>
      <c r="N53" s="28"/>
      <c r="O53" s="30"/>
    </row>
    <row r="54" spans="1:15" s="24" customFormat="1" ht="12.75" customHeight="1">
      <c r="A54" s="737"/>
      <c r="B54" s="126" t="s">
        <v>224</v>
      </c>
      <c r="C54" s="147" t="s">
        <v>159</v>
      </c>
      <c r="D54" s="126" t="s">
        <v>144</v>
      </c>
      <c r="E54" s="125" t="s">
        <v>157</v>
      </c>
      <c r="F54" s="125" t="s">
        <v>160</v>
      </c>
      <c r="G54" s="148" t="s">
        <v>225</v>
      </c>
      <c r="H54" s="549" t="s">
        <v>162</v>
      </c>
      <c r="I54" s="549" t="s">
        <v>163</v>
      </c>
      <c r="J54" s="549" t="s">
        <v>164</v>
      </c>
      <c r="K54" s="549" t="s">
        <v>165</v>
      </c>
      <c r="L54" s="549" t="s">
        <v>166</v>
      </c>
      <c r="M54" s="149" t="s">
        <v>167</v>
      </c>
      <c r="N54" s="28"/>
      <c r="O54" s="30"/>
    </row>
    <row r="55" spans="1:15" s="24" customFormat="1" ht="12.75" customHeight="1">
      <c r="A55" s="737"/>
      <c r="B55" s="126" t="s">
        <v>226</v>
      </c>
      <c r="C55" s="126" t="s">
        <v>168</v>
      </c>
      <c r="D55" s="126"/>
      <c r="E55" s="125" t="s">
        <v>169</v>
      </c>
      <c r="F55" s="125" t="s">
        <v>227</v>
      </c>
      <c r="G55" s="125" t="s">
        <v>171</v>
      </c>
      <c r="H55" s="549"/>
      <c r="I55" s="549"/>
      <c r="J55" s="549"/>
      <c r="K55" s="549"/>
      <c r="L55" s="549"/>
      <c r="M55" s="149"/>
      <c r="N55" s="28"/>
      <c r="O55" s="30"/>
    </row>
    <row r="56" spans="1:15" s="24" customFormat="1" ht="12.75" customHeight="1">
      <c r="A56" s="737"/>
      <c r="B56" s="126" t="s">
        <v>211</v>
      </c>
      <c r="C56" s="126"/>
      <c r="D56" s="126"/>
      <c r="E56" s="125"/>
      <c r="F56" s="125" t="s">
        <v>228</v>
      </c>
      <c r="G56" s="125"/>
      <c r="H56" s="549" t="s">
        <v>173</v>
      </c>
      <c r="I56" s="549" t="s">
        <v>174</v>
      </c>
      <c r="J56" s="549" t="s">
        <v>175</v>
      </c>
      <c r="K56" s="549" t="s">
        <v>176</v>
      </c>
      <c r="L56" s="549" t="s">
        <v>177</v>
      </c>
      <c r="M56" s="149" t="s">
        <v>178</v>
      </c>
      <c r="N56" s="28"/>
      <c r="O56" s="28"/>
    </row>
    <row r="57" spans="1:15" s="24" customFormat="1" ht="12.75" customHeight="1">
      <c r="A57" s="150" t="s">
        <v>229</v>
      </c>
      <c r="B57" s="131"/>
      <c r="C57" s="131"/>
      <c r="D57" s="131"/>
      <c r="E57" s="130"/>
      <c r="F57" s="130" t="s">
        <v>230</v>
      </c>
      <c r="G57" s="130"/>
      <c r="H57" s="550"/>
      <c r="I57" s="550"/>
      <c r="J57" s="550"/>
      <c r="K57" s="550"/>
      <c r="L57" s="550"/>
      <c r="M57" s="553"/>
      <c r="N57" s="28"/>
      <c r="O57" s="28"/>
    </row>
    <row r="58" spans="1:15" s="24" customFormat="1" ht="3" customHeight="1">
      <c r="A58" s="173"/>
      <c r="B58" s="28"/>
      <c r="C58" s="151"/>
      <c r="D58" s="134"/>
      <c r="E58" s="134"/>
      <c r="F58" s="134"/>
      <c r="G58" s="134"/>
      <c r="H58" s="134"/>
      <c r="I58" s="134"/>
      <c r="J58" s="134"/>
      <c r="K58" s="134"/>
      <c r="L58" s="134"/>
      <c r="M58" s="134"/>
      <c r="N58" s="151"/>
      <c r="O58" s="151"/>
    </row>
    <row r="59" spans="1:16" s="158" customFormat="1" ht="14.25" customHeight="1">
      <c r="A59" s="155">
        <f>A36</f>
        <v>21</v>
      </c>
      <c r="B59" s="109">
        <v>772</v>
      </c>
      <c r="C59" s="109">
        <v>192</v>
      </c>
      <c r="D59" s="109">
        <v>3054</v>
      </c>
      <c r="E59" s="109">
        <v>115</v>
      </c>
      <c r="F59" s="109">
        <v>4983</v>
      </c>
      <c r="G59" s="109">
        <v>1369</v>
      </c>
      <c r="H59" s="109">
        <v>11378</v>
      </c>
      <c r="I59" s="109">
        <v>5316</v>
      </c>
      <c r="J59" s="109">
        <v>2584</v>
      </c>
      <c r="K59" s="109">
        <v>240</v>
      </c>
      <c r="L59" s="109">
        <v>735</v>
      </c>
      <c r="M59" s="109">
        <v>746</v>
      </c>
      <c r="N59" s="15"/>
      <c r="O59" s="144"/>
      <c r="P59" s="156"/>
    </row>
    <row r="60" spans="1:16" s="162" customFormat="1" ht="3" customHeight="1">
      <c r="A60" s="557"/>
      <c r="B60" s="161"/>
      <c r="C60" s="174"/>
      <c r="D60" s="161"/>
      <c r="E60" s="161"/>
      <c r="F60" s="161"/>
      <c r="G60" s="161"/>
      <c r="H60" s="161"/>
      <c r="I60" s="161"/>
      <c r="J60" s="161"/>
      <c r="K60" s="161"/>
      <c r="L60" s="161"/>
      <c r="M60" s="161"/>
      <c r="N60" s="161"/>
      <c r="O60" s="161"/>
      <c r="P60" s="156"/>
    </row>
    <row r="61" spans="1:16" s="162" customFormat="1" ht="14.25" customHeight="1">
      <c r="A61" s="163">
        <f>A59</f>
        <v>21</v>
      </c>
      <c r="B61" s="15">
        <v>73</v>
      </c>
      <c r="C61" s="15">
        <v>18</v>
      </c>
      <c r="D61" s="10">
        <v>231</v>
      </c>
      <c r="E61" s="15">
        <v>14</v>
      </c>
      <c r="F61" s="15">
        <v>629</v>
      </c>
      <c r="G61" s="15">
        <v>35</v>
      </c>
      <c r="H61" s="15">
        <v>1137</v>
      </c>
      <c r="I61" s="15">
        <v>431</v>
      </c>
      <c r="J61" s="15">
        <v>276</v>
      </c>
      <c r="K61" s="15">
        <v>7</v>
      </c>
      <c r="L61" s="15">
        <v>30</v>
      </c>
      <c r="M61" s="15">
        <v>53</v>
      </c>
      <c r="N61" s="15"/>
      <c r="O61" s="175"/>
      <c r="P61" s="156"/>
    </row>
    <row r="62" spans="1:16" s="162" customFormat="1" ht="14.25" customHeight="1">
      <c r="A62" s="164" t="s">
        <v>212</v>
      </c>
      <c r="B62" s="15">
        <v>60</v>
      </c>
      <c r="C62" s="15">
        <v>16</v>
      </c>
      <c r="D62" s="10">
        <v>235</v>
      </c>
      <c r="E62" s="15">
        <v>10</v>
      </c>
      <c r="F62" s="15">
        <v>524</v>
      </c>
      <c r="G62" s="15">
        <v>52</v>
      </c>
      <c r="H62" s="15">
        <v>893</v>
      </c>
      <c r="I62" s="15">
        <v>437</v>
      </c>
      <c r="J62" s="15">
        <v>245</v>
      </c>
      <c r="K62" s="15">
        <v>14</v>
      </c>
      <c r="L62" s="15">
        <v>108</v>
      </c>
      <c r="M62" s="15">
        <v>31</v>
      </c>
      <c r="N62" s="15"/>
      <c r="O62" s="175"/>
      <c r="P62" s="156"/>
    </row>
    <row r="63" spans="1:16" s="162" customFormat="1" ht="14.25" customHeight="1">
      <c r="A63" s="164" t="s">
        <v>213</v>
      </c>
      <c r="B63" s="15">
        <v>82</v>
      </c>
      <c r="C63" s="15">
        <v>7</v>
      </c>
      <c r="D63" s="10">
        <v>216</v>
      </c>
      <c r="E63" s="15">
        <v>6</v>
      </c>
      <c r="F63" s="15">
        <v>542</v>
      </c>
      <c r="G63" s="15">
        <v>113</v>
      </c>
      <c r="H63" s="15">
        <v>1139</v>
      </c>
      <c r="I63" s="15">
        <v>441</v>
      </c>
      <c r="J63" s="15">
        <v>235</v>
      </c>
      <c r="K63" s="15">
        <v>21</v>
      </c>
      <c r="L63" s="15">
        <v>45</v>
      </c>
      <c r="M63" s="15">
        <v>33</v>
      </c>
      <c r="N63" s="15"/>
      <c r="O63" s="175"/>
      <c r="P63" s="156"/>
    </row>
    <row r="64" spans="1:16" s="162" customFormat="1" ht="14.25" customHeight="1">
      <c r="A64" s="164" t="s">
        <v>214</v>
      </c>
      <c r="B64" s="15">
        <v>67</v>
      </c>
      <c r="C64" s="15">
        <v>14</v>
      </c>
      <c r="D64" s="10">
        <v>324</v>
      </c>
      <c r="E64" s="15">
        <v>10</v>
      </c>
      <c r="F64" s="15">
        <v>403</v>
      </c>
      <c r="G64" s="15">
        <v>119</v>
      </c>
      <c r="H64" s="15">
        <v>1014</v>
      </c>
      <c r="I64" s="15">
        <v>457</v>
      </c>
      <c r="J64" s="15">
        <v>302</v>
      </c>
      <c r="K64" s="15">
        <v>9</v>
      </c>
      <c r="L64" s="15">
        <v>69</v>
      </c>
      <c r="M64" s="15">
        <v>70</v>
      </c>
      <c r="N64" s="15"/>
      <c r="O64" s="175"/>
      <c r="P64" s="156"/>
    </row>
    <row r="65" spans="1:16" s="162" customFormat="1" ht="14.25" customHeight="1">
      <c r="A65" s="164" t="s">
        <v>215</v>
      </c>
      <c r="B65" s="15">
        <v>36</v>
      </c>
      <c r="C65" s="15">
        <v>28</v>
      </c>
      <c r="D65" s="10">
        <v>264</v>
      </c>
      <c r="E65" s="15">
        <v>21</v>
      </c>
      <c r="F65" s="15">
        <v>296</v>
      </c>
      <c r="G65" s="15">
        <v>80</v>
      </c>
      <c r="H65" s="15">
        <v>750</v>
      </c>
      <c r="I65" s="15">
        <v>427</v>
      </c>
      <c r="J65" s="15">
        <v>175</v>
      </c>
      <c r="K65" s="15">
        <v>20</v>
      </c>
      <c r="L65" s="15">
        <v>119</v>
      </c>
      <c r="M65" s="15">
        <v>79</v>
      </c>
      <c r="N65" s="15"/>
      <c r="O65" s="175"/>
      <c r="P65" s="156"/>
    </row>
    <row r="66" spans="1:16" s="162" customFormat="1" ht="14.25" customHeight="1">
      <c r="A66" s="164" t="s">
        <v>216</v>
      </c>
      <c r="B66" s="15">
        <v>61</v>
      </c>
      <c r="C66" s="15">
        <v>10</v>
      </c>
      <c r="D66" s="10">
        <v>253</v>
      </c>
      <c r="E66" s="15">
        <v>8</v>
      </c>
      <c r="F66" s="15">
        <v>340</v>
      </c>
      <c r="G66" s="15">
        <v>74</v>
      </c>
      <c r="H66" s="15">
        <v>943</v>
      </c>
      <c r="I66" s="15">
        <v>424</v>
      </c>
      <c r="J66" s="15">
        <v>199</v>
      </c>
      <c r="K66" s="15">
        <v>15</v>
      </c>
      <c r="L66" s="15">
        <v>17</v>
      </c>
      <c r="M66" s="15">
        <v>40</v>
      </c>
      <c r="N66" s="15"/>
      <c r="O66" s="175"/>
      <c r="P66" s="156"/>
    </row>
    <row r="67" spans="1:16" s="162" customFormat="1" ht="14.25" customHeight="1">
      <c r="A67" s="164" t="s">
        <v>217</v>
      </c>
      <c r="B67" s="15">
        <v>86</v>
      </c>
      <c r="C67" s="15">
        <v>10</v>
      </c>
      <c r="D67" s="10">
        <v>276</v>
      </c>
      <c r="E67" s="15">
        <v>14</v>
      </c>
      <c r="F67" s="15">
        <v>342</v>
      </c>
      <c r="G67" s="15">
        <v>106</v>
      </c>
      <c r="H67" s="15">
        <v>955</v>
      </c>
      <c r="I67" s="15">
        <v>521</v>
      </c>
      <c r="J67" s="15">
        <v>283</v>
      </c>
      <c r="K67" s="15">
        <v>13</v>
      </c>
      <c r="L67" s="15">
        <v>54</v>
      </c>
      <c r="M67" s="15">
        <v>44</v>
      </c>
      <c r="N67" s="15"/>
      <c r="O67" s="175"/>
      <c r="P67" s="156"/>
    </row>
    <row r="68" spans="1:16" s="162" customFormat="1" ht="14.25" customHeight="1">
      <c r="A68" s="164" t="s">
        <v>218</v>
      </c>
      <c r="B68" s="15">
        <v>49</v>
      </c>
      <c r="C68" s="15">
        <v>13</v>
      </c>
      <c r="D68" s="10">
        <v>201</v>
      </c>
      <c r="E68" s="15">
        <v>7</v>
      </c>
      <c r="F68" s="15">
        <v>389</v>
      </c>
      <c r="G68" s="15">
        <v>67</v>
      </c>
      <c r="H68" s="15">
        <v>767</v>
      </c>
      <c r="I68" s="15">
        <v>351</v>
      </c>
      <c r="J68" s="15">
        <v>158</v>
      </c>
      <c r="K68" s="15">
        <v>33</v>
      </c>
      <c r="L68" s="15">
        <v>104</v>
      </c>
      <c r="M68" s="15">
        <v>41</v>
      </c>
      <c r="N68" s="15"/>
      <c r="O68" s="175"/>
      <c r="P68" s="156"/>
    </row>
    <row r="69" spans="1:16" s="162" customFormat="1" ht="14.25" customHeight="1">
      <c r="A69" s="164" t="s">
        <v>219</v>
      </c>
      <c r="B69" s="15">
        <v>38</v>
      </c>
      <c r="C69" s="15">
        <v>13</v>
      </c>
      <c r="D69" s="10">
        <v>188</v>
      </c>
      <c r="E69" s="15">
        <v>2</v>
      </c>
      <c r="F69" s="15">
        <v>288</v>
      </c>
      <c r="G69" s="15">
        <v>132</v>
      </c>
      <c r="H69" s="15">
        <v>840</v>
      </c>
      <c r="I69" s="15">
        <v>334</v>
      </c>
      <c r="J69" s="15">
        <v>109</v>
      </c>
      <c r="K69" s="15">
        <v>20</v>
      </c>
      <c r="L69" s="15">
        <v>22</v>
      </c>
      <c r="M69" s="15">
        <v>58</v>
      </c>
      <c r="N69" s="15"/>
      <c r="O69" s="175"/>
      <c r="P69" s="156"/>
    </row>
    <row r="70" spans="1:16" s="162" customFormat="1" ht="14.25" customHeight="1">
      <c r="A70" s="165">
        <f>A61+1</f>
        <v>22</v>
      </c>
      <c r="B70" s="15">
        <v>66</v>
      </c>
      <c r="C70" s="15">
        <v>30</v>
      </c>
      <c r="D70" s="10">
        <v>290</v>
      </c>
      <c r="E70" s="15">
        <v>7</v>
      </c>
      <c r="F70" s="15">
        <v>413</v>
      </c>
      <c r="G70" s="15">
        <v>278</v>
      </c>
      <c r="H70" s="15">
        <v>1029</v>
      </c>
      <c r="I70" s="15">
        <v>506</v>
      </c>
      <c r="J70" s="15">
        <v>254</v>
      </c>
      <c r="K70" s="15">
        <v>17</v>
      </c>
      <c r="L70" s="15">
        <v>39</v>
      </c>
      <c r="M70" s="15">
        <v>154</v>
      </c>
      <c r="N70" s="15"/>
      <c r="O70" s="175"/>
      <c r="P70" s="156"/>
    </row>
    <row r="71" spans="1:16" s="162" customFormat="1" ht="14.25" customHeight="1">
      <c r="A71" s="164" t="s">
        <v>220</v>
      </c>
      <c r="B71" s="15">
        <v>86</v>
      </c>
      <c r="C71" s="15">
        <v>18</v>
      </c>
      <c r="D71" s="10">
        <v>233</v>
      </c>
      <c r="E71" s="15">
        <v>9</v>
      </c>
      <c r="F71" s="15">
        <v>315</v>
      </c>
      <c r="G71" s="15">
        <v>137</v>
      </c>
      <c r="H71" s="15">
        <v>837</v>
      </c>
      <c r="I71" s="15">
        <v>468</v>
      </c>
      <c r="J71" s="15">
        <v>125</v>
      </c>
      <c r="K71" s="15">
        <v>32</v>
      </c>
      <c r="L71" s="15">
        <v>110</v>
      </c>
      <c r="M71" s="15">
        <v>29</v>
      </c>
      <c r="N71" s="15"/>
      <c r="O71" s="175"/>
      <c r="P71" s="156"/>
    </row>
    <row r="72" spans="1:16" s="162" customFormat="1" ht="14.25" customHeight="1">
      <c r="A72" s="164" t="s">
        <v>221</v>
      </c>
      <c r="B72" s="15">
        <v>68</v>
      </c>
      <c r="C72" s="15">
        <v>15</v>
      </c>
      <c r="D72" s="10">
        <v>343</v>
      </c>
      <c r="E72" s="15">
        <v>7</v>
      </c>
      <c r="F72" s="15">
        <v>502</v>
      </c>
      <c r="G72" s="15">
        <v>176</v>
      </c>
      <c r="H72" s="15">
        <v>1074</v>
      </c>
      <c r="I72" s="15">
        <v>519</v>
      </c>
      <c r="J72" s="15">
        <v>223</v>
      </c>
      <c r="K72" s="15">
        <v>39</v>
      </c>
      <c r="L72" s="15">
        <v>18</v>
      </c>
      <c r="M72" s="15">
        <v>114</v>
      </c>
      <c r="N72" s="15"/>
      <c r="O72" s="175"/>
      <c r="P72" s="156"/>
    </row>
    <row r="73" spans="1:15" s="24" customFormat="1" ht="1.5" customHeight="1" thickBot="1">
      <c r="A73" s="176"/>
      <c r="B73" s="169"/>
      <c r="C73" s="169"/>
      <c r="D73" s="177"/>
      <c r="E73" s="177"/>
      <c r="F73" s="177"/>
      <c r="G73" s="169"/>
      <c r="H73" s="169"/>
      <c r="I73" s="169"/>
      <c r="J73" s="169"/>
      <c r="K73" s="169"/>
      <c r="L73" s="169"/>
      <c r="M73" s="169"/>
      <c r="N73" s="69"/>
      <c r="O73" s="69"/>
    </row>
    <row r="74" spans="1:14" s="101" customFormat="1" ht="14.25" customHeight="1">
      <c r="A74" s="178" t="s">
        <v>62</v>
      </c>
      <c r="B74" s="179"/>
      <c r="C74" s="179"/>
      <c r="D74" s="179"/>
      <c r="E74" s="179"/>
      <c r="F74" s="179"/>
      <c r="G74" s="179"/>
      <c r="H74" s="179"/>
      <c r="I74" s="179"/>
      <c r="J74" s="179"/>
      <c r="K74" s="179"/>
      <c r="L74" s="179"/>
      <c r="M74" s="99"/>
      <c r="N74" s="99"/>
    </row>
    <row r="75" spans="1:14" s="101" customFormat="1" ht="14.25" customHeight="1">
      <c r="A75" s="99" t="s">
        <v>63</v>
      </c>
      <c r="B75" s="100"/>
      <c r="C75" s="100"/>
      <c r="D75" s="100"/>
      <c r="E75" s="100"/>
      <c r="F75" s="100"/>
      <c r="G75" s="100"/>
      <c r="H75" s="100"/>
      <c r="I75" s="100"/>
      <c r="J75" s="100"/>
      <c r="K75" s="100"/>
      <c r="L75" s="100"/>
      <c r="M75" s="99"/>
      <c r="N75" s="99"/>
    </row>
    <row r="76" ht="14.25" customHeight="1">
      <c r="A76" s="24" t="s">
        <v>109</v>
      </c>
    </row>
    <row r="77" spans="1:14" s="24" customFormat="1" ht="14.25" customHeight="1">
      <c r="A77" s="24" t="s">
        <v>231</v>
      </c>
      <c r="N77" s="30"/>
    </row>
  </sheetData>
  <sheetProtection/>
  <mergeCells count="10">
    <mergeCell ref="A30:A33"/>
    <mergeCell ref="B30:B34"/>
    <mergeCell ref="A52:A56"/>
    <mergeCell ref="H52:M52"/>
    <mergeCell ref="A1:M1"/>
    <mergeCell ref="A4:A8"/>
    <mergeCell ref="B4:B9"/>
    <mergeCell ref="G5:G9"/>
    <mergeCell ref="A17:A21"/>
    <mergeCell ref="F17:K17"/>
  </mergeCells>
  <printOptions/>
  <pageMargins left="0.31496062992125984" right="0.31496062992125984" top="0.5905511811023623" bottom="0.1968503937007874" header="0.5118110236220472" footer="0.5118110236220472"/>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sheetPr transitionEvaluation="1"/>
  <dimension ref="A1:O26"/>
  <sheetViews>
    <sheetView showGridLines="0" zoomScaleSheetLayoutView="90" zoomScalePageLayoutView="0" workbookViewId="0" topLeftCell="A1">
      <selection activeCell="AL1" sqref="AL1"/>
    </sheetView>
  </sheetViews>
  <sheetFormatPr defaultColWidth="9.421875" defaultRowHeight="15"/>
  <cols>
    <col min="1" max="1" width="9.00390625" style="448" customWidth="1"/>
    <col min="2" max="2" width="6.421875" style="447" customWidth="1"/>
    <col min="3" max="3" width="6.421875" style="449" customWidth="1"/>
    <col min="4" max="5" width="6.421875" style="447" customWidth="1"/>
    <col min="6" max="9" width="5.8515625" style="447" customWidth="1"/>
    <col min="10" max="10" width="5.421875" style="447" customWidth="1"/>
    <col min="11" max="11" width="6.421875" style="447" customWidth="1"/>
    <col min="12" max="14" width="5.8515625" style="447" customWidth="1"/>
    <col min="15" max="15" width="6.421875" style="447" customWidth="1"/>
    <col min="16" max="16384" width="9.421875" style="447" customWidth="1"/>
  </cols>
  <sheetData>
    <row r="1" spans="1:15" ht="24" customHeight="1">
      <c r="A1" s="747" t="s">
        <v>423</v>
      </c>
      <c r="B1" s="748"/>
      <c r="C1" s="748"/>
      <c r="D1" s="748"/>
      <c r="E1" s="748"/>
      <c r="F1" s="748"/>
      <c r="G1" s="748"/>
      <c r="H1" s="748"/>
      <c r="I1" s="748"/>
      <c r="J1" s="748"/>
      <c r="K1" s="748"/>
      <c r="L1" s="748"/>
      <c r="M1" s="748"/>
      <c r="N1" s="748"/>
      <c r="O1" s="748"/>
    </row>
    <row r="2" ht="10.5" customHeight="1"/>
    <row r="3" spans="1:15" s="454" customFormat="1" ht="16.5" customHeight="1" thickBot="1">
      <c r="A3" s="450" t="s">
        <v>424</v>
      </c>
      <c r="B3" s="451"/>
      <c r="C3" s="452"/>
      <c r="D3" s="451"/>
      <c r="E3" s="451"/>
      <c r="F3" s="451"/>
      <c r="G3" s="451"/>
      <c r="H3" s="451"/>
      <c r="I3" s="451"/>
      <c r="J3" s="451"/>
      <c r="K3" s="451"/>
      <c r="L3" s="451"/>
      <c r="M3" s="451"/>
      <c r="N3" s="451"/>
      <c r="O3" s="453" t="s">
        <v>425</v>
      </c>
    </row>
    <row r="4" spans="1:15" s="454" customFormat="1" ht="12.75" customHeight="1">
      <c r="A4" s="749" t="s">
        <v>426</v>
      </c>
      <c r="B4" s="455" t="s">
        <v>427</v>
      </c>
      <c r="C4" s="456" t="s">
        <v>116</v>
      </c>
      <c r="D4" s="456" t="s">
        <v>117</v>
      </c>
      <c r="E4" s="456" t="s">
        <v>351</v>
      </c>
      <c r="F4" s="456" t="s">
        <v>119</v>
      </c>
      <c r="G4" s="456" t="s">
        <v>428</v>
      </c>
      <c r="H4" s="456" t="s">
        <v>429</v>
      </c>
      <c r="I4" s="456" t="s">
        <v>430</v>
      </c>
      <c r="J4" s="456" t="s">
        <v>431</v>
      </c>
      <c r="K4" s="456" t="s">
        <v>124</v>
      </c>
      <c r="L4" s="456" t="s">
        <v>432</v>
      </c>
      <c r="M4" s="456" t="s">
        <v>433</v>
      </c>
      <c r="N4" s="456" t="s">
        <v>434</v>
      </c>
      <c r="O4" s="456" t="s">
        <v>435</v>
      </c>
    </row>
    <row r="5" spans="1:15" s="454" customFormat="1" ht="17.25" customHeight="1">
      <c r="A5" s="750"/>
      <c r="B5" s="752" t="s">
        <v>436</v>
      </c>
      <c r="C5" s="743" t="s">
        <v>136</v>
      </c>
      <c r="D5" s="741" t="s">
        <v>137</v>
      </c>
      <c r="E5" s="743" t="s">
        <v>437</v>
      </c>
      <c r="F5" s="743" t="s">
        <v>438</v>
      </c>
      <c r="G5" s="741" t="s">
        <v>439</v>
      </c>
      <c r="H5" s="743" t="s">
        <v>440</v>
      </c>
      <c r="I5" s="743" t="s">
        <v>441</v>
      </c>
      <c r="J5" s="741" t="s">
        <v>442</v>
      </c>
      <c r="K5" s="743" t="s">
        <v>443</v>
      </c>
      <c r="L5" s="743" t="s">
        <v>444</v>
      </c>
      <c r="M5" s="743" t="s">
        <v>445</v>
      </c>
      <c r="N5" s="743" t="s">
        <v>446</v>
      </c>
      <c r="O5" s="745" t="s">
        <v>447</v>
      </c>
    </row>
    <row r="6" spans="1:15" s="454" customFormat="1" ht="17.25" customHeight="1">
      <c r="A6" s="750"/>
      <c r="B6" s="752"/>
      <c r="C6" s="743"/>
      <c r="D6" s="741"/>
      <c r="E6" s="743"/>
      <c r="F6" s="743"/>
      <c r="G6" s="741"/>
      <c r="H6" s="743"/>
      <c r="I6" s="743"/>
      <c r="J6" s="741"/>
      <c r="K6" s="743"/>
      <c r="L6" s="743"/>
      <c r="M6" s="743"/>
      <c r="N6" s="743"/>
      <c r="O6" s="745"/>
    </row>
    <row r="7" spans="1:15" s="454" customFormat="1" ht="17.25" customHeight="1">
      <c r="A7" s="750"/>
      <c r="B7" s="752"/>
      <c r="C7" s="743"/>
      <c r="D7" s="741"/>
      <c r="E7" s="743"/>
      <c r="F7" s="743"/>
      <c r="G7" s="741"/>
      <c r="H7" s="743"/>
      <c r="I7" s="743"/>
      <c r="J7" s="741"/>
      <c r="K7" s="743"/>
      <c r="L7" s="743"/>
      <c r="M7" s="743"/>
      <c r="N7" s="743"/>
      <c r="O7" s="745"/>
    </row>
    <row r="8" spans="1:15" s="454" customFormat="1" ht="19.5" customHeight="1">
      <c r="A8" s="751"/>
      <c r="B8" s="753"/>
      <c r="C8" s="744"/>
      <c r="D8" s="742"/>
      <c r="E8" s="744"/>
      <c r="F8" s="744"/>
      <c r="G8" s="742"/>
      <c r="H8" s="744"/>
      <c r="I8" s="744"/>
      <c r="J8" s="742"/>
      <c r="K8" s="744"/>
      <c r="L8" s="744"/>
      <c r="M8" s="744"/>
      <c r="N8" s="744"/>
      <c r="O8" s="746"/>
    </row>
    <row r="9" spans="1:3" s="454" customFormat="1" ht="7.5" customHeight="1">
      <c r="A9" s="457"/>
      <c r="B9" s="458"/>
      <c r="C9" s="459"/>
    </row>
    <row r="10" spans="1:15" s="454" customFormat="1" ht="16.5" customHeight="1">
      <c r="A10" s="460">
        <v>20</v>
      </c>
      <c r="B10" s="461">
        <v>103.4</v>
      </c>
      <c r="C10" s="461">
        <v>126.1</v>
      </c>
      <c r="D10" s="461">
        <v>104.5</v>
      </c>
      <c r="E10" s="461">
        <v>105.7</v>
      </c>
      <c r="F10" s="461">
        <v>96.8</v>
      </c>
      <c r="G10" s="461">
        <v>99.3</v>
      </c>
      <c r="H10" s="461">
        <v>107.3</v>
      </c>
      <c r="I10" s="461">
        <v>83.4</v>
      </c>
      <c r="J10" s="462" t="s">
        <v>448</v>
      </c>
      <c r="K10" s="461">
        <v>221.5</v>
      </c>
      <c r="L10" s="461">
        <v>101.7</v>
      </c>
      <c r="M10" s="461">
        <v>94.5</v>
      </c>
      <c r="N10" s="461">
        <v>90</v>
      </c>
      <c r="O10" s="461">
        <v>112.7</v>
      </c>
    </row>
    <row r="11" spans="1:15" s="466" customFormat="1" ht="16.5" customHeight="1">
      <c r="A11" s="463">
        <f>A10+1</f>
        <v>21</v>
      </c>
      <c r="B11" s="464">
        <v>95.8</v>
      </c>
      <c r="C11" s="464">
        <v>116.2</v>
      </c>
      <c r="D11" s="464">
        <v>102</v>
      </c>
      <c r="E11" s="464">
        <v>105.1</v>
      </c>
      <c r="F11" s="464">
        <v>78.1</v>
      </c>
      <c r="G11" s="464">
        <v>86.3</v>
      </c>
      <c r="H11" s="464">
        <v>94</v>
      </c>
      <c r="I11" s="464">
        <v>81.6</v>
      </c>
      <c r="J11" s="465" t="s">
        <v>448</v>
      </c>
      <c r="K11" s="464">
        <v>178.7</v>
      </c>
      <c r="L11" s="464">
        <v>93</v>
      </c>
      <c r="M11" s="464">
        <v>94.4</v>
      </c>
      <c r="N11" s="464">
        <v>85</v>
      </c>
      <c r="O11" s="464">
        <v>101.9</v>
      </c>
    </row>
    <row r="12" spans="1:15" s="454" customFormat="1" ht="16.5" customHeight="1">
      <c r="A12" s="457"/>
      <c r="B12" s="462"/>
      <c r="C12" s="462"/>
      <c r="D12" s="462"/>
      <c r="E12" s="462"/>
      <c r="F12" s="462"/>
      <c r="G12" s="462"/>
      <c r="H12" s="462"/>
      <c r="I12" s="462"/>
      <c r="J12" s="462"/>
      <c r="K12" s="462"/>
      <c r="L12" s="462"/>
      <c r="M12" s="462"/>
      <c r="N12" s="462"/>
      <c r="O12" s="462"/>
    </row>
    <row r="13" spans="1:15" s="454" customFormat="1" ht="16.5" customHeight="1">
      <c r="A13" s="467">
        <f>A11</f>
        <v>21</v>
      </c>
      <c r="B13" s="461">
        <v>85.7</v>
      </c>
      <c r="C13" s="461">
        <v>108.3</v>
      </c>
      <c r="D13" s="461">
        <v>88.8</v>
      </c>
      <c r="E13" s="461">
        <v>77.5</v>
      </c>
      <c r="F13" s="461">
        <v>66.5</v>
      </c>
      <c r="G13" s="461">
        <v>78.3</v>
      </c>
      <c r="H13" s="461">
        <v>87.3</v>
      </c>
      <c r="I13" s="461">
        <v>64.2</v>
      </c>
      <c r="J13" s="462" t="s">
        <v>448</v>
      </c>
      <c r="K13" s="461">
        <v>191.6</v>
      </c>
      <c r="L13" s="461">
        <v>88.3</v>
      </c>
      <c r="M13" s="461">
        <v>70.8</v>
      </c>
      <c r="N13" s="461">
        <v>67.4</v>
      </c>
      <c r="O13" s="461">
        <v>102</v>
      </c>
    </row>
    <row r="14" spans="1:15" s="454" customFormat="1" ht="16.5" customHeight="1">
      <c r="A14" s="468" t="s">
        <v>449</v>
      </c>
      <c r="B14" s="461">
        <v>81.6</v>
      </c>
      <c r="C14" s="461">
        <v>109.9</v>
      </c>
      <c r="D14" s="461">
        <v>83.2</v>
      </c>
      <c r="E14" s="461">
        <v>79.7</v>
      </c>
      <c r="F14" s="461">
        <v>65.1</v>
      </c>
      <c r="G14" s="461">
        <v>75.5</v>
      </c>
      <c r="H14" s="461">
        <v>80.2</v>
      </c>
      <c r="I14" s="461">
        <v>63.8</v>
      </c>
      <c r="J14" s="462" t="s">
        <v>448</v>
      </c>
      <c r="K14" s="461">
        <v>162.9</v>
      </c>
      <c r="L14" s="461">
        <v>84.1</v>
      </c>
      <c r="M14" s="461">
        <v>71</v>
      </c>
      <c r="N14" s="461">
        <v>70.2</v>
      </c>
      <c r="O14" s="461">
        <v>94.3</v>
      </c>
    </row>
    <row r="15" spans="1:15" s="454" customFormat="1" ht="16.5" customHeight="1">
      <c r="A15" s="468" t="s">
        <v>450</v>
      </c>
      <c r="B15" s="461">
        <v>83.6</v>
      </c>
      <c r="C15" s="461">
        <v>109.9</v>
      </c>
      <c r="D15" s="461">
        <v>87.1</v>
      </c>
      <c r="E15" s="461">
        <v>79.5</v>
      </c>
      <c r="F15" s="461">
        <v>74.1</v>
      </c>
      <c r="G15" s="461">
        <v>76.3</v>
      </c>
      <c r="H15" s="461">
        <v>82.9</v>
      </c>
      <c r="I15" s="461">
        <v>63.5</v>
      </c>
      <c r="J15" s="462" t="s">
        <v>448</v>
      </c>
      <c r="K15" s="461">
        <v>176.6</v>
      </c>
      <c r="L15" s="461">
        <v>85.1</v>
      </c>
      <c r="M15" s="461">
        <v>74.8</v>
      </c>
      <c r="N15" s="461">
        <v>73.9</v>
      </c>
      <c r="O15" s="461">
        <v>92</v>
      </c>
    </row>
    <row r="16" spans="1:15" s="454" customFormat="1" ht="16.5" customHeight="1">
      <c r="A16" s="468" t="s">
        <v>451</v>
      </c>
      <c r="B16" s="461">
        <v>86.6</v>
      </c>
      <c r="C16" s="461">
        <v>113.1</v>
      </c>
      <c r="D16" s="461">
        <v>89.1</v>
      </c>
      <c r="E16" s="461">
        <v>80.2</v>
      </c>
      <c r="F16" s="461">
        <v>64.2</v>
      </c>
      <c r="G16" s="461">
        <v>81.7</v>
      </c>
      <c r="H16" s="461">
        <v>90</v>
      </c>
      <c r="I16" s="461">
        <v>62.6</v>
      </c>
      <c r="J16" s="462" t="s">
        <v>448</v>
      </c>
      <c r="K16" s="461">
        <v>188.7</v>
      </c>
      <c r="L16" s="461">
        <v>89.8</v>
      </c>
      <c r="M16" s="461">
        <v>73.5</v>
      </c>
      <c r="N16" s="461">
        <v>70.6</v>
      </c>
      <c r="O16" s="461">
        <v>93.9</v>
      </c>
    </row>
    <row r="17" spans="1:15" s="454" customFormat="1" ht="16.5" customHeight="1">
      <c r="A17" s="468" t="s">
        <v>452</v>
      </c>
      <c r="B17" s="461">
        <v>80.9</v>
      </c>
      <c r="C17" s="461">
        <v>96.6</v>
      </c>
      <c r="D17" s="461">
        <v>87.2</v>
      </c>
      <c r="E17" s="461">
        <v>81.2</v>
      </c>
      <c r="F17" s="461">
        <v>65.2</v>
      </c>
      <c r="G17" s="461">
        <v>73.7</v>
      </c>
      <c r="H17" s="461">
        <v>82</v>
      </c>
      <c r="I17" s="461">
        <v>59.7</v>
      </c>
      <c r="J17" s="462" t="s">
        <v>448</v>
      </c>
      <c r="K17" s="461">
        <v>184.3</v>
      </c>
      <c r="L17" s="461">
        <v>78.4</v>
      </c>
      <c r="M17" s="461">
        <v>72</v>
      </c>
      <c r="N17" s="461">
        <v>68.7</v>
      </c>
      <c r="O17" s="461">
        <v>92.1</v>
      </c>
    </row>
    <row r="18" spans="1:15" s="454" customFormat="1" ht="16.5" customHeight="1">
      <c r="A18" s="468" t="s">
        <v>453</v>
      </c>
      <c r="B18" s="461">
        <v>136.8</v>
      </c>
      <c r="C18" s="461">
        <v>141.5</v>
      </c>
      <c r="D18" s="461">
        <v>120.2</v>
      </c>
      <c r="E18" s="461">
        <v>229.5</v>
      </c>
      <c r="F18" s="461">
        <v>106.2</v>
      </c>
      <c r="G18" s="461">
        <v>91.3</v>
      </c>
      <c r="H18" s="461">
        <v>121.1</v>
      </c>
      <c r="I18" s="461">
        <v>179.6</v>
      </c>
      <c r="J18" s="462" t="s">
        <v>448</v>
      </c>
      <c r="K18" s="461">
        <v>211.7</v>
      </c>
      <c r="L18" s="461">
        <v>151.5</v>
      </c>
      <c r="M18" s="461">
        <v>192.8</v>
      </c>
      <c r="N18" s="461">
        <v>131.6</v>
      </c>
      <c r="O18" s="461">
        <v>117.8</v>
      </c>
    </row>
    <row r="19" spans="1:15" s="454" customFormat="1" ht="16.5" customHeight="1">
      <c r="A19" s="468" t="s">
        <v>454</v>
      </c>
      <c r="B19" s="461">
        <v>95.7</v>
      </c>
      <c r="C19" s="461">
        <v>115.2</v>
      </c>
      <c r="D19" s="461">
        <v>123.7</v>
      </c>
      <c r="E19" s="461">
        <v>81.8</v>
      </c>
      <c r="F19" s="461">
        <v>68</v>
      </c>
      <c r="G19" s="461">
        <v>104.9</v>
      </c>
      <c r="H19" s="461">
        <v>102.3</v>
      </c>
      <c r="I19" s="461">
        <v>59.9</v>
      </c>
      <c r="J19" s="462" t="s">
        <v>448</v>
      </c>
      <c r="K19" s="461">
        <v>169.9</v>
      </c>
      <c r="L19" s="461">
        <v>70.6</v>
      </c>
      <c r="M19" s="461">
        <v>71.7</v>
      </c>
      <c r="N19" s="461">
        <v>101</v>
      </c>
      <c r="O19" s="461">
        <v>109.5</v>
      </c>
    </row>
    <row r="20" spans="1:15" s="454" customFormat="1" ht="16.5" customHeight="1">
      <c r="A20" s="468" t="s">
        <v>455</v>
      </c>
      <c r="B20" s="461">
        <v>82.6</v>
      </c>
      <c r="C20" s="461">
        <v>103.1</v>
      </c>
      <c r="D20" s="461">
        <v>93</v>
      </c>
      <c r="E20" s="461">
        <v>79.1</v>
      </c>
      <c r="F20" s="461">
        <v>60.3</v>
      </c>
      <c r="G20" s="461">
        <v>72.7</v>
      </c>
      <c r="H20" s="461">
        <v>88.6</v>
      </c>
      <c r="I20" s="461">
        <v>62.4</v>
      </c>
      <c r="J20" s="462" t="s">
        <v>448</v>
      </c>
      <c r="K20" s="461">
        <v>167.1</v>
      </c>
      <c r="L20" s="461">
        <v>71.6</v>
      </c>
      <c r="M20" s="461">
        <v>71.6</v>
      </c>
      <c r="N20" s="461">
        <v>67.9</v>
      </c>
      <c r="O20" s="461">
        <v>101</v>
      </c>
    </row>
    <row r="21" spans="1:15" s="454" customFormat="1" ht="16.5" customHeight="1">
      <c r="A21" s="468" t="s">
        <v>456</v>
      </c>
      <c r="B21" s="461">
        <v>79.1</v>
      </c>
      <c r="C21" s="461">
        <v>101</v>
      </c>
      <c r="D21" s="461">
        <v>87.6</v>
      </c>
      <c r="E21" s="461">
        <v>80</v>
      </c>
      <c r="F21" s="461">
        <v>66.3</v>
      </c>
      <c r="G21" s="461">
        <v>77.2</v>
      </c>
      <c r="H21" s="461">
        <v>81.2</v>
      </c>
      <c r="I21" s="461">
        <v>58</v>
      </c>
      <c r="J21" s="462" t="s">
        <v>448</v>
      </c>
      <c r="K21" s="461">
        <v>159.2</v>
      </c>
      <c r="L21" s="461">
        <v>70.8</v>
      </c>
      <c r="M21" s="461">
        <v>73.1</v>
      </c>
      <c r="N21" s="461">
        <v>66.4</v>
      </c>
      <c r="O21" s="461">
        <v>88.1</v>
      </c>
    </row>
    <row r="22" spans="1:15" s="454" customFormat="1" ht="16.5" customHeight="1">
      <c r="A22" s="468" t="s">
        <v>457</v>
      </c>
      <c r="B22" s="461">
        <v>82.3</v>
      </c>
      <c r="C22" s="461">
        <v>100.5</v>
      </c>
      <c r="D22" s="461">
        <v>89.2</v>
      </c>
      <c r="E22" s="461">
        <v>77.8</v>
      </c>
      <c r="F22" s="461">
        <v>66.7</v>
      </c>
      <c r="G22" s="461">
        <v>80.4</v>
      </c>
      <c r="H22" s="461">
        <v>85.9</v>
      </c>
      <c r="I22" s="461">
        <v>57.8</v>
      </c>
      <c r="J22" s="462" t="s">
        <v>448</v>
      </c>
      <c r="K22" s="461">
        <v>158.1</v>
      </c>
      <c r="L22" s="461">
        <v>78.6</v>
      </c>
      <c r="M22" s="461">
        <v>73</v>
      </c>
      <c r="N22" s="461">
        <v>68.2</v>
      </c>
      <c r="O22" s="461">
        <v>90.4</v>
      </c>
    </row>
    <row r="23" spans="1:15" s="454" customFormat="1" ht="16.5" customHeight="1">
      <c r="A23" s="468" t="s">
        <v>458</v>
      </c>
      <c r="B23" s="461">
        <v>83.8</v>
      </c>
      <c r="C23" s="461">
        <v>104.3</v>
      </c>
      <c r="D23" s="461">
        <v>99.8</v>
      </c>
      <c r="E23" s="461">
        <v>78.7</v>
      </c>
      <c r="F23" s="461">
        <v>66.6</v>
      </c>
      <c r="G23" s="461">
        <v>78.8</v>
      </c>
      <c r="H23" s="461">
        <v>79.2</v>
      </c>
      <c r="I23" s="461">
        <v>59</v>
      </c>
      <c r="J23" s="462" t="s">
        <v>448</v>
      </c>
      <c r="K23" s="461">
        <v>162.6</v>
      </c>
      <c r="L23" s="461">
        <v>79.2</v>
      </c>
      <c r="M23" s="461">
        <v>70.9</v>
      </c>
      <c r="N23" s="461">
        <v>66.1</v>
      </c>
      <c r="O23" s="461">
        <v>90.1</v>
      </c>
    </row>
    <row r="24" spans="1:15" s="454" customFormat="1" ht="16.5" customHeight="1">
      <c r="A24" s="468" t="s">
        <v>459</v>
      </c>
      <c r="B24" s="461">
        <v>170.5</v>
      </c>
      <c r="C24" s="461">
        <v>190.4</v>
      </c>
      <c r="D24" s="461">
        <v>175.1</v>
      </c>
      <c r="E24" s="461">
        <v>235.7</v>
      </c>
      <c r="F24" s="461">
        <v>167.8</v>
      </c>
      <c r="G24" s="461">
        <v>144.5</v>
      </c>
      <c r="H24" s="461">
        <v>147.6</v>
      </c>
      <c r="I24" s="461">
        <v>186.8</v>
      </c>
      <c r="J24" s="462" t="s">
        <v>448</v>
      </c>
      <c r="K24" s="461">
        <v>212</v>
      </c>
      <c r="L24" s="461">
        <v>168.3</v>
      </c>
      <c r="M24" s="461">
        <v>217.6</v>
      </c>
      <c r="N24" s="461">
        <v>168.5</v>
      </c>
      <c r="O24" s="461">
        <v>151</v>
      </c>
    </row>
    <row r="25" spans="1:15" s="454" customFormat="1" ht="7.5" customHeight="1" thickBot="1">
      <c r="A25" s="469"/>
      <c r="B25" s="451"/>
      <c r="C25" s="452"/>
      <c r="D25" s="451"/>
      <c r="E25" s="451"/>
      <c r="F25" s="451"/>
      <c r="G25" s="451"/>
      <c r="H25" s="451"/>
      <c r="I25" s="451"/>
      <c r="J25" s="451"/>
      <c r="K25" s="451"/>
      <c r="L25" s="451"/>
      <c r="M25" s="451"/>
      <c r="N25" s="451"/>
      <c r="O25" s="451"/>
    </row>
    <row r="26" spans="1:3" s="471" customFormat="1" ht="16.5" customHeight="1">
      <c r="A26" s="470" t="s">
        <v>460</v>
      </c>
      <c r="C26" s="472"/>
    </row>
  </sheetData>
  <sheetProtection/>
  <mergeCells count="16">
    <mergeCell ref="O5:O8"/>
    <mergeCell ref="A1:O1"/>
    <mergeCell ref="A4:A8"/>
    <mergeCell ref="B5:B8"/>
    <mergeCell ref="C5:C8"/>
    <mergeCell ref="D5:D8"/>
    <mergeCell ref="E5:E8"/>
    <mergeCell ref="F5:F8"/>
    <mergeCell ref="G5:G8"/>
    <mergeCell ref="H5:H8"/>
    <mergeCell ref="I5:I8"/>
    <mergeCell ref="J5:J8"/>
    <mergeCell ref="K5:K8"/>
    <mergeCell ref="L5:L8"/>
    <mergeCell ref="M5:M8"/>
    <mergeCell ref="N5:N8"/>
  </mergeCells>
  <printOptions/>
  <pageMargins left="0.5" right="0.5" top="0.5" bottom="0.5"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Q26"/>
  <sheetViews>
    <sheetView showGridLines="0" zoomScaleSheetLayoutView="100" zoomScalePageLayoutView="0" workbookViewId="0" topLeftCell="A1">
      <selection activeCell="AL1" sqref="AL1"/>
    </sheetView>
  </sheetViews>
  <sheetFormatPr defaultColWidth="8.28125" defaultRowHeight="15"/>
  <cols>
    <col min="1" max="1" width="9.00390625" style="448" customWidth="1"/>
    <col min="2" max="2" width="6.421875" style="447" customWidth="1"/>
    <col min="3" max="3" width="5.8515625" style="449" customWidth="1"/>
    <col min="4" max="4" width="6.421875" style="447" customWidth="1"/>
    <col min="5" max="6" width="5.8515625" style="447" customWidth="1"/>
    <col min="7" max="9" width="6.421875" style="447" customWidth="1"/>
    <col min="10" max="11" width="5.8515625" style="447" customWidth="1"/>
    <col min="12" max="13" width="6.421875" style="447" customWidth="1"/>
    <col min="14" max="14" width="5.8515625" style="447" customWidth="1"/>
    <col min="15" max="15" width="6.421875" style="447" customWidth="1"/>
    <col min="16" max="16384" width="8.28125" style="447" customWidth="1"/>
  </cols>
  <sheetData>
    <row r="1" spans="1:17" ht="24" customHeight="1">
      <c r="A1" s="747" t="s">
        <v>461</v>
      </c>
      <c r="B1" s="747"/>
      <c r="C1" s="747"/>
      <c r="D1" s="747"/>
      <c r="E1" s="747"/>
      <c r="F1" s="747"/>
      <c r="G1" s="747"/>
      <c r="H1" s="747"/>
      <c r="I1" s="747"/>
      <c r="J1" s="747"/>
      <c r="K1" s="747"/>
      <c r="L1" s="747"/>
      <c r="M1" s="747"/>
      <c r="N1" s="747"/>
      <c r="O1" s="747"/>
      <c r="P1" s="473"/>
      <c r="Q1" s="473"/>
    </row>
    <row r="3" spans="1:15" s="477" customFormat="1" ht="16.5" customHeight="1" thickBot="1">
      <c r="A3" s="474" t="s">
        <v>424</v>
      </c>
      <c r="B3" s="474"/>
      <c r="C3" s="475"/>
      <c r="D3" s="474"/>
      <c r="E3" s="474"/>
      <c r="F3" s="474"/>
      <c r="G3" s="474"/>
      <c r="H3" s="474"/>
      <c r="I3" s="474"/>
      <c r="J3" s="474"/>
      <c r="K3" s="474"/>
      <c r="L3" s="474"/>
      <c r="M3" s="474"/>
      <c r="N3" s="474"/>
      <c r="O3" s="476" t="s">
        <v>462</v>
      </c>
    </row>
    <row r="4" spans="1:15" s="477" customFormat="1" ht="13.5">
      <c r="A4" s="749" t="s">
        <v>426</v>
      </c>
      <c r="B4" s="478" t="s">
        <v>427</v>
      </c>
      <c r="C4" s="478" t="s">
        <v>116</v>
      </c>
      <c r="D4" s="478" t="s">
        <v>117</v>
      </c>
      <c r="E4" s="478" t="s">
        <v>351</v>
      </c>
      <c r="F4" s="478" t="s">
        <v>119</v>
      </c>
      <c r="G4" s="478" t="s">
        <v>428</v>
      </c>
      <c r="H4" s="478" t="s">
        <v>429</v>
      </c>
      <c r="I4" s="478" t="s">
        <v>463</v>
      </c>
      <c r="J4" s="478" t="s">
        <v>464</v>
      </c>
      <c r="K4" s="478" t="s">
        <v>465</v>
      </c>
      <c r="L4" s="478" t="s">
        <v>466</v>
      </c>
      <c r="M4" s="478" t="s">
        <v>467</v>
      </c>
      <c r="N4" s="478" t="s">
        <v>468</v>
      </c>
      <c r="O4" s="478" t="s">
        <v>469</v>
      </c>
    </row>
    <row r="5" spans="1:15" s="477" customFormat="1" ht="17.25" customHeight="1">
      <c r="A5" s="750"/>
      <c r="B5" s="756" t="s">
        <v>470</v>
      </c>
      <c r="C5" s="756" t="s">
        <v>471</v>
      </c>
      <c r="D5" s="761" t="s">
        <v>137</v>
      </c>
      <c r="E5" s="756" t="s">
        <v>472</v>
      </c>
      <c r="F5" s="756" t="s">
        <v>473</v>
      </c>
      <c r="G5" s="761" t="s">
        <v>474</v>
      </c>
      <c r="H5" s="756" t="s">
        <v>475</v>
      </c>
      <c r="I5" s="756" t="s">
        <v>476</v>
      </c>
      <c r="J5" s="741" t="s">
        <v>477</v>
      </c>
      <c r="K5" s="756" t="s">
        <v>478</v>
      </c>
      <c r="L5" s="756" t="s">
        <v>479</v>
      </c>
      <c r="M5" s="756" t="s">
        <v>480</v>
      </c>
      <c r="N5" s="756" t="s">
        <v>481</v>
      </c>
      <c r="O5" s="745" t="s">
        <v>482</v>
      </c>
    </row>
    <row r="6" spans="1:15" s="477" customFormat="1" ht="17.25" customHeight="1">
      <c r="A6" s="750"/>
      <c r="B6" s="754"/>
      <c r="C6" s="754"/>
      <c r="D6" s="754"/>
      <c r="E6" s="754"/>
      <c r="F6" s="754"/>
      <c r="G6" s="754"/>
      <c r="H6" s="762"/>
      <c r="I6" s="754"/>
      <c r="J6" s="754"/>
      <c r="K6" s="754"/>
      <c r="L6" s="754"/>
      <c r="M6" s="754"/>
      <c r="N6" s="757"/>
      <c r="O6" s="759"/>
    </row>
    <row r="7" spans="1:15" s="477" customFormat="1" ht="17.25" customHeight="1">
      <c r="A7" s="750"/>
      <c r="B7" s="754"/>
      <c r="C7" s="754"/>
      <c r="D7" s="754"/>
      <c r="E7" s="754"/>
      <c r="F7" s="754"/>
      <c r="G7" s="754"/>
      <c r="H7" s="762"/>
      <c r="I7" s="754"/>
      <c r="J7" s="754"/>
      <c r="K7" s="754"/>
      <c r="L7" s="754"/>
      <c r="M7" s="754"/>
      <c r="N7" s="757"/>
      <c r="O7" s="759"/>
    </row>
    <row r="8" spans="1:15" s="477" customFormat="1" ht="21" customHeight="1">
      <c r="A8" s="751"/>
      <c r="B8" s="755"/>
      <c r="C8" s="755"/>
      <c r="D8" s="755"/>
      <c r="E8" s="755"/>
      <c r="F8" s="755"/>
      <c r="G8" s="755"/>
      <c r="H8" s="763"/>
      <c r="I8" s="755"/>
      <c r="J8" s="755"/>
      <c r="K8" s="755"/>
      <c r="L8" s="755"/>
      <c r="M8" s="755"/>
      <c r="N8" s="758"/>
      <c r="O8" s="760"/>
    </row>
    <row r="9" spans="1:15" s="454" customFormat="1" ht="7.5" customHeight="1">
      <c r="A9" s="457"/>
      <c r="B9" s="479"/>
      <c r="C9" s="480"/>
      <c r="D9" s="458"/>
      <c r="E9" s="458"/>
      <c r="F9" s="458"/>
      <c r="G9" s="458"/>
      <c r="H9" s="458"/>
      <c r="I9" s="458"/>
      <c r="J9" s="458"/>
      <c r="K9" s="458"/>
      <c r="L9" s="458"/>
      <c r="M9" s="458"/>
      <c r="N9" s="458"/>
      <c r="O9" s="458"/>
    </row>
    <row r="10" spans="1:15" s="466" customFormat="1" ht="16.5" customHeight="1">
      <c r="A10" s="460">
        <v>20</v>
      </c>
      <c r="B10" s="481">
        <v>107.7</v>
      </c>
      <c r="C10" s="481">
        <v>94.2</v>
      </c>
      <c r="D10" s="481">
        <v>109.6</v>
      </c>
      <c r="E10" s="481">
        <v>96.3</v>
      </c>
      <c r="F10" s="481">
        <v>91.4</v>
      </c>
      <c r="G10" s="481">
        <v>104.4</v>
      </c>
      <c r="H10" s="481">
        <v>108.7</v>
      </c>
      <c r="I10" s="481">
        <v>120.8</v>
      </c>
      <c r="J10" s="462" t="s">
        <v>448</v>
      </c>
      <c r="K10" s="481">
        <v>98.7</v>
      </c>
      <c r="L10" s="481">
        <v>120.4</v>
      </c>
      <c r="M10" s="481">
        <v>106.8</v>
      </c>
      <c r="N10" s="481">
        <v>58.5</v>
      </c>
      <c r="O10" s="481">
        <v>106</v>
      </c>
    </row>
    <row r="11" spans="1:15" s="466" customFormat="1" ht="16.5" customHeight="1">
      <c r="A11" s="463">
        <f>A10+1</f>
        <v>21</v>
      </c>
      <c r="B11" s="482">
        <v>110</v>
      </c>
      <c r="C11" s="482">
        <v>94.8</v>
      </c>
      <c r="D11" s="482">
        <v>102.2</v>
      </c>
      <c r="E11" s="482">
        <v>98.1</v>
      </c>
      <c r="F11" s="482">
        <v>75.7</v>
      </c>
      <c r="G11" s="482">
        <v>103</v>
      </c>
      <c r="H11" s="482">
        <v>115.8</v>
      </c>
      <c r="I11" s="482">
        <v>119</v>
      </c>
      <c r="J11" s="483" t="s">
        <v>448</v>
      </c>
      <c r="K11" s="482">
        <v>91.6</v>
      </c>
      <c r="L11" s="482">
        <v>130.6</v>
      </c>
      <c r="M11" s="482">
        <v>108.1</v>
      </c>
      <c r="N11" s="482">
        <v>80.9</v>
      </c>
      <c r="O11" s="482">
        <v>115.6</v>
      </c>
    </row>
    <row r="12" spans="1:15" s="454" customFormat="1" ht="16.5" customHeight="1">
      <c r="A12" s="457"/>
      <c r="B12" s="481"/>
      <c r="C12" s="481"/>
      <c r="D12" s="481"/>
      <c r="E12" s="481"/>
      <c r="F12" s="481"/>
      <c r="G12" s="481"/>
      <c r="H12" s="481"/>
      <c r="I12" s="481"/>
      <c r="J12" s="481"/>
      <c r="K12" s="481"/>
      <c r="L12" s="481"/>
      <c r="M12" s="481"/>
      <c r="N12" s="481"/>
      <c r="O12" s="481"/>
    </row>
    <row r="13" spans="1:15" s="454" customFormat="1" ht="16.5" customHeight="1">
      <c r="A13" s="467">
        <f>A11</f>
        <v>21</v>
      </c>
      <c r="B13" s="481">
        <v>108.5</v>
      </c>
      <c r="C13" s="481">
        <v>92.4</v>
      </c>
      <c r="D13" s="481">
        <v>103.3</v>
      </c>
      <c r="E13" s="481">
        <v>98.9</v>
      </c>
      <c r="F13" s="481">
        <v>78.2</v>
      </c>
      <c r="G13" s="481">
        <v>101.6</v>
      </c>
      <c r="H13" s="481">
        <v>114</v>
      </c>
      <c r="I13" s="481">
        <v>119.6</v>
      </c>
      <c r="J13" s="462" t="s">
        <v>448</v>
      </c>
      <c r="K13" s="481">
        <v>102.9</v>
      </c>
      <c r="L13" s="481">
        <v>122.9</v>
      </c>
      <c r="M13" s="481">
        <v>107.9</v>
      </c>
      <c r="N13" s="481">
        <v>76.1</v>
      </c>
      <c r="O13" s="481">
        <v>113.5</v>
      </c>
    </row>
    <row r="14" spans="1:15" s="454" customFormat="1" ht="16.5" customHeight="1">
      <c r="A14" s="468" t="s">
        <v>574</v>
      </c>
      <c r="B14" s="481">
        <v>109.6</v>
      </c>
      <c r="C14" s="481">
        <v>92.2</v>
      </c>
      <c r="D14" s="481">
        <v>104.6</v>
      </c>
      <c r="E14" s="481">
        <v>98.4</v>
      </c>
      <c r="F14" s="481">
        <v>78</v>
      </c>
      <c r="G14" s="481">
        <v>102.9</v>
      </c>
      <c r="H14" s="481">
        <v>113.2</v>
      </c>
      <c r="I14" s="481">
        <v>119.4</v>
      </c>
      <c r="J14" s="462" t="s">
        <v>448</v>
      </c>
      <c r="K14" s="481">
        <v>100.7</v>
      </c>
      <c r="L14" s="481">
        <v>124.3</v>
      </c>
      <c r="M14" s="481">
        <v>107.8</v>
      </c>
      <c r="N14" s="481">
        <v>76.1</v>
      </c>
      <c r="O14" s="481">
        <v>118.6</v>
      </c>
    </row>
    <row r="15" spans="1:15" s="454" customFormat="1" ht="16.5" customHeight="1">
      <c r="A15" s="468" t="s">
        <v>450</v>
      </c>
      <c r="B15" s="481">
        <v>107.7</v>
      </c>
      <c r="C15" s="481">
        <v>90.9</v>
      </c>
      <c r="D15" s="481">
        <v>102.7</v>
      </c>
      <c r="E15" s="481">
        <v>96.6</v>
      </c>
      <c r="F15" s="481">
        <v>77.3</v>
      </c>
      <c r="G15" s="481">
        <v>103.5</v>
      </c>
      <c r="H15" s="481">
        <v>111.7</v>
      </c>
      <c r="I15" s="481">
        <v>117.8</v>
      </c>
      <c r="J15" s="462" t="s">
        <v>448</v>
      </c>
      <c r="K15" s="481">
        <v>91</v>
      </c>
      <c r="L15" s="481">
        <v>122.2</v>
      </c>
      <c r="M15" s="481">
        <v>103.1</v>
      </c>
      <c r="N15" s="481">
        <v>76.1</v>
      </c>
      <c r="O15" s="481">
        <v>117.8</v>
      </c>
    </row>
    <row r="16" spans="1:15" s="454" customFormat="1" ht="16.5" customHeight="1">
      <c r="A16" s="468" t="s">
        <v>451</v>
      </c>
      <c r="B16" s="481">
        <v>111.2</v>
      </c>
      <c r="C16" s="481">
        <v>108.5</v>
      </c>
      <c r="D16" s="481">
        <v>104.1</v>
      </c>
      <c r="E16" s="481">
        <v>96.4</v>
      </c>
      <c r="F16" s="481">
        <v>77.2</v>
      </c>
      <c r="G16" s="481">
        <v>106.1</v>
      </c>
      <c r="H16" s="481">
        <v>116.5</v>
      </c>
      <c r="I16" s="462">
        <v>120.7</v>
      </c>
      <c r="J16" s="462" t="s">
        <v>448</v>
      </c>
      <c r="K16" s="481">
        <v>94.2</v>
      </c>
      <c r="L16" s="481">
        <v>129</v>
      </c>
      <c r="M16" s="481">
        <v>107.8</v>
      </c>
      <c r="N16" s="481">
        <v>79.6</v>
      </c>
      <c r="O16" s="481">
        <v>115</v>
      </c>
    </row>
    <row r="17" spans="1:15" s="454" customFormat="1" ht="16.5" customHeight="1">
      <c r="A17" s="468" t="s">
        <v>452</v>
      </c>
      <c r="B17" s="481">
        <v>110.4</v>
      </c>
      <c r="C17" s="481">
        <v>97.9</v>
      </c>
      <c r="D17" s="481">
        <v>104.7</v>
      </c>
      <c r="E17" s="481">
        <v>97.1</v>
      </c>
      <c r="F17" s="481">
        <v>78</v>
      </c>
      <c r="G17" s="481">
        <v>105</v>
      </c>
      <c r="H17" s="481">
        <v>115.6</v>
      </c>
      <c r="I17" s="481">
        <v>102.5</v>
      </c>
      <c r="J17" s="462" t="s">
        <v>448</v>
      </c>
      <c r="K17" s="481">
        <v>91.1</v>
      </c>
      <c r="L17" s="481">
        <v>130.7</v>
      </c>
      <c r="M17" s="481">
        <v>109</v>
      </c>
      <c r="N17" s="481">
        <v>79.6</v>
      </c>
      <c r="O17" s="481">
        <v>114.2</v>
      </c>
    </row>
    <row r="18" spans="1:15" s="454" customFormat="1" ht="16.5" customHeight="1">
      <c r="A18" s="468" t="s">
        <v>453</v>
      </c>
      <c r="B18" s="481">
        <v>111.2</v>
      </c>
      <c r="C18" s="481">
        <v>96.4</v>
      </c>
      <c r="D18" s="481">
        <v>104.3</v>
      </c>
      <c r="E18" s="481">
        <v>97.3</v>
      </c>
      <c r="F18" s="481">
        <v>78</v>
      </c>
      <c r="G18" s="481">
        <v>107.1</v>
      </c>
      <c r="H18" s="481">
        <v>114.3</v>
      </c>
      <c r="I18" s="481">
        <v>119.9</v>
      </c>
      <c r="J18" s="462" t="s">
        <v>448</v>
      </c>
      <c r="K18" s="481">
        <v>88.6</v>
      </c>
      <c r="L18" s="481">
        <v>134.1</v>
      </c>
      <c r="M18" s="481">
        <v>108.9</v>
      </c>
      <c r="N18" s="481">
        <v>79.8</v>
      </c>
      <c r="O18" s="481">
        <v>115.5</v>
      </c>
    </row>
    <row r="19" spans="1:15" s="454" customFormat="1" ht="16.5" customHeight="1">
      <c r="A19" s="468" t="s">
        <v>454</v>
      </c>
      <c r="B19" s="481">
        <v>110</v>
      </c>
      <c r="C19" s="481">
        <v>95.2</v>
      </c>
      <c r="D19" s="481">
        <v>101.9</v>
      </c>
      <c r="E19" s="481">
        <v>97.7</v>
      </c>
      <c r="F19" s="481">
        <v>75.3</v>
      </c>
      <c r="G19" s="481">
        <v>104.8</v>
      </c>
      <c r="H19" s="481">
        <v>116.3</v>
      </c>
      <c r="I19" s="481">
        <v>102.2</v>
      </c>
      <c r="J19" s="462" t="s">
        <v>448</v>
      </c>
      <c r="K19" s="481">
        <v>87</v>
      </c>
      <c r="L19" s="481">
        <v>133.6</v>
      </c>
      <c r="M19" s="481">
        <v>107.9</v>
      </c>
      <c r="N19" s="481">
        <v>83.2</v>
      </c>
      <c r="O19" s="481">
        <v>113.9</v>
      </c>
    </row>
    <row r="20" spans="1:15" s="454" customFormat="1" ht="16.5" customHeight="1">
      <c r="A20" s="468" t="s">
        <v>455</v>
      </c>
      <c r="B20" s="481">
        <v>111.1</v>
      </c>
      <c r="C20" s="481">
        <v>93.8</v>
      </c>
      <c r="D20" s="481">
        <v>101.3</v>
      </c>
      <c r="E20" s="481">
        <v>99.1</v>
      </c>
      <c r="F20" s="481">
        <v>74.3</v>
      </c>
      <c r="G20" s="481">
        <v>103.5</v>
      </c>
      <c r="H20" s="481">
        <v>120.9</v>
      </c>
      <c r="I20" s="481">
        <v>120.9</v>
      </c>
      <c r="J20" s="462" t="s">
        <v>448</v>
      </c>
      <c r="K20" s="481">
        <v>89.8</v>
      </c>
      <c r="L20" s="481">
        <v>133.7</v>
      </c>
      <c r="M20" s="481">
        <v>107.6</v>
      </c>
      <c r="N20" s="481">
        <v>83.7</v>
      </c>
      <c r="O20" s="481">
        <v>115.5</v>
      </c>
    </row>
    <row r="21" spans="1:15" s="454" customFormat="1" ht="16.5" customHeight="1">
      <c r="A21" s="468" t="s">
        <v>456</v>
      </c>
      <c r="B21" s="481">
        <v>110.2</v>
      </c>
      <c r="C21" s="481">
        <v>93.5</v>
      </c>
      <c r="D21" s="481">
        <v>100.8</v>
      </c>
      <c r="E21" s="481">
        <v>98.8</v>
      </c>
      <c r="F21" s="481">
        <v>74.1</v>
      </c>
      <c r="G21" s="481">
        <v>102.2</v>
      </c>
      <c r="H21" s="481">
        <v>116.7</v>
      </c>
      <c r="I21" s="481">
        <v>120.5</v>
      </c>
      <c r="J21" s="462" t="s">
        <v>448</v>
      </c>
      <c r="K21" s="481">
        <v>89.4</v>
      </c>
      <c r="L21" s="481">
        <v>133.7</v>
      </c>
      <c r="M21" s="481">
        <v>108.9</v>
      </c>
      <c r="N21" s="481">
        <v>84.2</v>
      </c>
      <c r="O21" s="481">
        <v>115.6</v>
      </c>
    </row>
    <row r="22" spans="1:15" s="454" customFormat="1" ht="16.5" customHeight="1">
      <c r="A22" s="468" t="s">
        <v>575</v>
      </c>
      <c r="B22" s="481">
        <v>108.6</v>
      </c>
      <c r="C22" s="481">
        <v>92.1</v>
      </c>
      <c r="D22" s="481">
        <v>97.2</v>
      </c>
      <c r="E22" s="481">
        <v>99</v>
      </c>
      <c r="F22" s="481">
        <v>73.6</v>
      </c>
      <c r="G22" s="481">
        <v>100.6</v>
      </c>
      <c r="H22" s="481">
        <v>115.9</v>
      </c>
      <c r="I22" s="481">
        <v>121.6</v>
      </c>
      <c r="J22" s="462" t="s">
        <v>448</v>
      </c>
      <c r="K22" s="481">
        <v>88.7</v>
      </c>
      <c r="L22" s="481">
        <v>134.4</v>
      </c>
      <c r="M22" s="481">
        <v>109.5</v>
      </c>
      <c r="N22" s="481">
        <v>83.4</v>
      </c>
      <c r="O22" s="481">
        <v>111.4</v>
      </c>
    </row>
    <row r="23" spans="1:15" s="454" customFormat="1" ht="16.5" customHeight="1">
      <c r="A23" s="468" t="s">
        <v>458</v>
      </c>
      <c r="B23" s="481">
        <v>110</v>
      </c>
      <c r="C23" s="481">
        <v>92.3</v>
      </c>
      <c r="D23" s="481">
        <v>98.7</v>
      </c>
      <c r="E23" s="481">
        <v>98.9</v>
      </c>
      <c r="F23" s="481">
        <v>73.9</v>
      </c>
      <c r="G23" s="481">
        <v>99.9</v>
      </c>
      <c r="H23" s="481">
        <v>117.1</v>
      </c>
      <c r="I23" s="481">
        <v>122.4</v>
      </c>
      <c r="J23" s="462" t="s">
        <v>448</v>
      </c>
      <c r="K23" s="481">
        <v>88</v>
      </c>
      <c r="L23" s="481">
        <v>135.6</v>
      </c>
      <c r="M23" s="481">
        <v>109.6</v>
      </c>
      <c r="N23" s="481">
        <v>84.1</v>
      </c>
      <c r="O23" s="481">
        <v>117.2</v>
      </c>
    </row>
    <row r="24" spans="1:15" s="454" customFormat="1" ht="16.5" customHeight="1">
      <c r="A24" s="468" t="s">
        <v>459</v>
      </c>
      <c r="B24" s="481">
        <v>110.9</v>
      </c>
      <c r="C24" s="481">
        <v>92.7</v>
      </c>
      <c r="D24" s="481">
        <v>103.2</v>
      </c>
      <c r="E24" s="481">
        <v>98.6</v>
      </c>
      <c r="F24" s="481">
        <v>70.5</v>
      </c>
      <c r="G24" s="481">
        <v>99.3</v>
      </c>
      <c r="H24" s="481">
        <v>117.7</v>
      </c>
      <c r="I24" s="481">
        <v>122.4</v>
      </c>
      <c r="J24" s="462" t="s">
        <v>448</v>
      </c>
      <c r="K24" s="481">
        <v>87.8</v>
      </c>
      <c r="L24" s="481">
        <v>132.5</v>
      </c>
      <c r="M24" s="481">
        <v>109.4</v>
      </c>
      <c r="N24" s="481">
        <v>85.4</v>
      </c>
      <c r="O24" s="481">
        <v>118.7</v>
      </c>
    </row>
    <row r="25" spans="1:15" s="454" customFormat="1" ht="7.5" customHeight="1" thickBot="1">
      <c r="A25" s="469"/>
      <c r="B25" s="484"/>
      <c r="C25" s="452"/>
      <c r="D25" s="451"/>
      <c r="E25" s="451"/>
      <c r="F25" s="451"/>
      <c r="G25" s="451"/>
      <c r="H25" s="451"/>
      <c r="I25" s="451"/>
      <c r="J25" s="451"/>
      <c r="K25" s="451"/>
      <c r="L25" s="451"/>
      <c r="M25" s="451"/>
      <c r="N25" s="451"/>
      <c r="O25" s="451"/>
    </row>
    <row r="26" spans="1:3" s="454" customFormat="1" ht="16.5" customHeight="1">
      <c r="A26" s="485" t="s">
        <v>460</v>
      </c>
      <c r="C26" s="459"/>
    </row>
  </sheetData>
  <sheetProtection/>
  <mergeCells count="16">
    <mergeCell ref="O5:O8"/>
    <mergeCell ref="A1:O1"/>
    <mergeCell ref="A4:A8"/>
    <mergeCell ref="B5:B8"/>
    <mergeCell ref="C5:C8"/>
    <mergeCell ref="D5:D8"/>
    <mergeCell ref="E5:E8"/>
    <mergeCell ref="F5:F8"/>
    <mergeCell ref="G5:G8"/>
    <mergeCell ref="H5:H8"/>
    <mergeCell ref="I5:I8"/>
    <mergeCell ref="J5:J8"/>
    <mergeCell ref="K5:K8"/>
    <mergeCell ref="L5:L8"/>
    <mergeCell ref="M5:M8"/>
    <mergeCell ref="N5:N8"/>
  </mergeCells>
  <printOptions/>
  <pageMargins left="0.5118110236220472" right="0.5118110236220472" top="0.5118110236220472" bottom="0.5118110236220472" header="0.5118110236220472" footer="0.5118110236220472"/>
  <pageSetup fitToHeight="1" fitToWidth="1" horizontalDpi="300" verticalDpi="300" orientation="portrait" paperSize="9" scale="97" r:id="rId1"/>
</worksheet>
</file>

<file path=xl/worksheets/sheet19.xml><?xml version="1.0" encoding="utf-8"?>
<worksheet xmlns="http://schemas.openxmlformats.org/spreadsheetml/2006/main" xmlns:r="http://schemas.openxmlformats.org/officeDocument/2006/relationships">
  <dimension ref="A1:AL96"/>
  <sheetViews>
    <sheetView showGridLines="0" zoomScaleSheetLayoutView="100" zoomScalePageLayoutView="0" workbookViewId="0" topLeftCell="A1">
      <selection activeCell="AL1" sqref="AL1"/>
    </sheetView>
  </sheetViews>
  <sheetFormatPr defaultColWidth="13.421875" defaultRowHeight="15"/>
  <cols>
    <col min="1" max="1" width="18.140625" style="180" customWidth="1"/>
    <col min="2" max="4" width="10.140625" style="244" customWidth="1"/>
    <col min="5" max="10" width="9.421875" style="244" customWidth="1"/>
    <col min="11" max="11" width="5.7109375" style="244" customWidth="1"/>
    <col min="12" max="14" width="9.421875" style="244" customWidth="1"/>
    <col min="15" max="23" width="8.421875" style="244" customWidth="1"/>
    <col min="24" max="24" width="11.421875" style="244" customWidth="1"/>
    <col min="25" max="25" width="19.421875" style="244" customWidth="1"/>
    <col min="26" max="32" width="11.421875" style="244" customWidth="1"/>
    <col min="33" max="38" width="13.421875" style="244" customWidth="1"/>
    <col min="39" max="40" width="11.421875" style="244" customWidth="1"/>
    <col min="41" max="48" width="9.00390625" style="244" customWidth="1"/>
    <col min="49" max="49" width="7.421875" style="244" customWidth="1"/>
    <col min="50" max="50" width="11.421875" style="244" customWidth="1"/>
    <col min="51" max="52" width="10.421875" style="244" customWidth="1"/>
    <col min="53" max="54" width="9.00390625" style="244" customWidth="1"/>
    <col min="55" max="55" width="10.421875" style="244" customWidth="1"/>
    <col min="56" max="58" width="6.421875" style="244" customWidth="1"/>
    <col min="59" max="60" width="7.421875" style="244" customWidth="1"/>
    <col min="61" max="61" width="31.421875" style="244" customWidth="1"/>
    <col min="62" max="62" width="11.421875" style="244" customWidth="1"/>
    <col min="63" max="63" width="31.421875" style="244" customWidth="1"/>
    <col min="64" max="64" width="11.421875" style="244" customWidth="1"/>
    <col min="65" max="65" width="8.421875" style="244" customWidth="1"/>
    <col min="66" max="66" width="13.421875" style="244" customWidth="1"/>
    <col min="67" max="69" width="9.00390625" style="244" customWidth="1"/>
    <col min="70" max="70" width="13.421875" style="244" customWidth="1"/>
    <col min="71" max="73" width="9.00390625" style="244" customWidth="1"/>
    <col min="74" max="75" width="11.421875" style="244" customWidth="1"/>
    <col min="76" max="76" width="6.421875" style="244" customWidth="1"/>
    <col min="77" max="77" width="8.421875" style="244" customWidth="1"/>
    <col min="78" max="78" width="6.421875" style="244" customWidth="1"/>
    <col min="79" max="79" width="8.421875" style="244" customWidth="1"/>
    <col min="80" max="80" width="6.421875" style="244" customWidth="1"/>
    <col min="81" max="81" width="8.421875" style="244" customWidth="1"/>
    <col min="82" max="82" width="6.421875" style="244" customWidth="1"/>
    <col min="83" max="83" width="8.421875" style="244" customWidth="1"/>
    <col min="84" max="84" width="6.421875" style="244" customWidth="1"/>
    <col min="85" max="85" width="8.421875" style="244" customWidth="1"/>
    <col min="86" max="86" width="11.421875" style="244" customWidth="1"/>
    <col min="87" max="87" width="24.421875" style="244" customWidth="1"/>
    <col min="88" max="90" width="19.421875" style="244" customWidth="1"/>
    <col min="91" max="91" width="11.421875" style="244" customWidth="1"/>
    <col min="92" max="92" width="15.421875" style="244" customWidth="1"/>
    <col min="93" max="93" width="6.421875" style="244" customWidth="1"/>
    <col min="94" max="95" width="7.421875" style="244" customWidth="1"/>
    <col min="96" max="98" width="4.421875" style="244" customWidth="1"/>
    <col min="99" max="102" width="5.421875" style="244" customWidth="1"/>
    <col min="103" max="104" width="7.421875" style="244" customWidth="1"/>
    <col min="105" max="105" width="8.421875" style="244" customWidth="1"/>
    <col min="106" max="106" width="15.421875" style="244" customWidth="1"/>
    <col min="107" max="109" width="22.421875" style="244" customWidth="1"/>
    <col min="110" max="110" width="11.421875" style="244" customWidth="1"/>
    <col min="111" max="111" width="15.421875" style="244" customWidth="1"/>
    <col min="112" max="120" width="7.421875" style="244" customWidth="1"/>
    <col min="121" max="121" width="15.421875" style="244" customWidth="1"/>
    <col min="122" max="129" width="7.421875" style="244" customWidth="1"/>
    <col min="130" max="130" width="11.421875" style="244" customWidth="1"/>
    <col min="131" max="131" width="13.421875" style="244" customWidth="1"/>
    <col min="132" max="135" width="7.421875" style="244" customWidth="1"/>
    <col min="136" max="137" width="6.421875" style="244" customWidth="1"/>
    <col min="138" max="141" width="7.421875" style="244" customWidth="1"/>
    <col min="142" max="142" width="6.421875" style="244" customWidth="1"/>
    <col min="143" max="144" width="7.421875" style="244" customWidth="1"/>
    <col min="145" max="151" width="6.421875" style="244" customWidth="1"/>
    <col min="152" max="154" width="7.421875" style="244" customWidth="1"/>
    <col min="155" max="155" width="8.421875" style="244" customWidth="1"/>
    <col min="156" max="156" width="6.421875" style="244" customWidth="1"/>
    <col min="157" max="157" width="11.421875" style="244" customWidth="1"/>
    <col min="158" max="158" width="13.421875" style="244" customWidth="1"/>
    <col min="159" max="160" width="6.421875" style="244" customWidth="1"/>
    <col min="161" max="161" width="7.421875" style="244" customWidth="1"/>
    <col min="162" max="176" width="6.421875" style="244" customWidth="1"/>
    <col min="177" max="177" width="7.421875" style="244" customWidth="1"/>
    <col min="178" max="184" width="6.421875" style="244" customWidth="1"/>
    <col min="185" max="185" width="11.421875" style="244" customWidth="1"/>
    <col min="186" max="186" width="13.421875" style="244" customWidth="1"/>
    <col min="187" max="212" width="6.421875" style="244" customWidth="1"/>
    <col min="213" max="213" width="11.421875" style="244" customWidth="1"/>
    <col min="214" max="214" width="13.421875" style="244" customWidth="1"/>
    <col min="215" max="240" width="6.421875" style="244" customWidth="1"/>
    <col min="241" max="241" width="11.421875" style="244" customWidth="1"/>
    <col min="242" max="16384" width="13.421875" style="244" customWidth="1"/>
  </cols>
  <sheetData>
    <row r="1" spans="1:38" ht="24">
      <c r="A1" s="586" t="s">
        <v>483</v>
      </c>
      <c r="B1" s="586"/>
      <c r="C1" s="586"/>
      <c r="D1" s="586"/>
      <c r="E1" s="586"/>
      <c r="F1" s="586"/>
      <c r="G1" s="586"/>
      <c r="H1" s="586"/>
      <c r="I1" s="586"/>
      <c r="J1" s="586"/>
      <c r="R1" s="486"/>
      <c r="AL1" s="293"/>
    </row>
    <row r="2" spans="14:23" ht="13.5">
      <c r="N2" s="293"/>
      <c r="W2" s="293"/>
    </row>
    <row r="3" spans="1:23" s="180" customFormat="1" ht="15" customHeight="1" thickBot="1">
      <c r="A3" s="182" t="s">
        <v>484</v>
      </c>
      <c r="B3" s="182"/>
      <c r="C3" s="182"/>
      <c r="D3" s="182"/>
      <c r="E3" s="182"/>
      <c r="F3" s="182"/>
      <c r="G3" s="182"/>
      <c r="H3" s="182"/>
      <c r="I3" s="210"/>
      <c r="J3" s="182"/>
      <c r="K3" s="241"/>
      <c r="L3" s="182"/>
      <c r="M3" s="182"/>
      <c r="N3" s="210"/>
      <c r="O3" s="182"/>
      <c r="P3" s="182"/>
      <c r="Q3" s="182"/>
      <c r="R3" s="182"/>
      <c r="S3" s="210"/>
      <c r="T3" s="182"/>
      <c r="U3" s="182"/>
      <c r="V3" s="182"/>
      <c r="W3" s="210" t="s">
        <v>485</v>
      </c>
    </row>
    <row r="4" spans="1:23" s="180" customFormat="1" ht="18" customHeight="1">
      <c r="A4" s="587" t="s">
        <v>486</v>
      </c>
      <c r="B4" s="592" t="s">
        <v>487</v>
      </c>
      <c r="C4" s="591"/>
      <c r="D4" s="709"/>
      <c r="E4" s="592" t="s">
        <v>576</v>
      </c>
      <c r="F4" s="591"/>
      <c r="G4" s="709"/>
      <c r="H4" s="591" t="s">
        <v>577</v>
      </c>
      <c r="I4" s="591"/>
      <c r="J4" s="591"/>
      <c r="K4" s="537"/>
      <c r="L4" s="591" t="s">
        <v>488</v>
      </c>
      <c r="M4" s="591"/>
      <c r="N4" s="591"/>
      <c r="O4" s="592" t="s">
        <v>489</v>
      </c>
      <c r="P4" s="591"/>
      <c r="Q4" s="709"/>
      <c r="R4" s="592" t="s">
        <v>490</v>
      </c>
      <c r="S4" s="591"/>
      <c r="T4" s="709"/>
      <c r="U4" s="592" t="s">
        <v>491</v>
      </c>
      <c r="V4" s="591"/>
      <c r="W4" s="591"/>
    </row>
    <row r="5" spans="1:23" s="180" customFormat="1" ht="18" customHeight="1">
      <c r="A5" s="615"/>
      <c r="B5" s="487" t="s">
        <v>492</v>
      </c>
      <c r="C5" s="487" t="s">
        <v>59</v>
      </c>
      <c r="D5" s="487" t="s">
        <v>60</v>
      </c>
      <c r="E5" s="487" t="s">
        <v>492</v>
      </c>
      <c r="F5" s="487" t="s">
        <v>59</v>
      </c>
      <c r="G5" s="487" t="s">
        <v>60</v>
      </c>
      <c r="H5" s="185" t="s">
        <v>492</v>
      </c>
      <c r="I5" s="487" t="s">
        <v>59</v>
      </c>
      <c r="J5" s="183" t="s">
        <v>60</v>
      </c>
      <c r="K5" s="537"/>
      <c r="L5" s="185" t="s">
        <v>492</v>
      </c>
      <c r="M5" s="487" t="s">
        <v>59</v>
      </c>
      <c r="N5" s="183" t="s">
        <v>60</v>
      </c>
      <c r="O5" s="487" t="s">
        <v>492</v>
      </c>
      <c r="P5" s="487" t="s">
        <v>59</v>
      </c>
      <c r="Q5" s="487" t="s">
        <v>60</v>
      </c>
      <c r="R5" s="185" t="s">
        <v>492</v>
      </c>
      <c r="S5" s="487" t="s">
        <v>59</v>
      </c>
      <c r="T5" s="487" t="s">
        <v>60</v>
      </c>
      <c r="U5" s="487" t="s">
        <v>492</v>
      </c>
      <c r="V5" s="487" t="s">
        <v>59</v>
      </c>
      <c r="W5" s="183" t="s">
        <v>60</v>
      </c>
    </row>
    <row r="6" spans="1:23" s="292" customFormat="1" ht="12.75" customHeight="1">
      <c r="A6" s="488" t="s">
        <v>493</v>
      </c>
      <c r="B6" s="489"/>
      <c r="C6" s="489"/>
      <c r="D6" s="489"/>
      <c r="E6" s="489"/>
      <c r="F6" s="489"/>
      <c r="G6" s="489"/>
      <c r="H6" s="489"/>
      <c r="I6" s="489"/>
      <c r="J6" s="489"/>
      <c r="K6" s="490"/>
      <c r="L6" s="489"/>
      <c r="M6" s="489"/>
      <c r="N6" s="489"/>
      <c r="O6" s="489"/>
      <c r="P6" s="489"/>
      <c r="Q6" s="489"/>
      <c r="R6" s="489"/>
      <c r="S6" s="489"/>
      <c r="T6" s="489"/>
      <c r="U6" s="489"/>
      <c r="V6" s="489"/>
      <c r="W6" s="489"/>
    </row>
    <row r="7" spans="1:23" s="292" customFormat="1" ht="12.75" customHeight="1">
      <c r="A7" s="524" t="s">
        <v>494</v>
      </c>
      <c r="B7" s="491">
        <v>155.3</v>
      </c>
      <c r="C7" s="491">
        <v>168.1</v>
      </c>
      <c r="D7" s="491">
        <v>139.6</v>
      </c>
      <c r="E7" s="491">
        <v>172.3</v>
      </c>
      <c r="F7" s="491">
        <v>173.7</v>
      </c>
      <c r="G7" s="491">
        <v>159.1</v>
      </c>
      <c r="H7" s="491">
        <v>166</v>
      </c>
      <c r="I7" s="491">
        <v>178.7</v>
      </c>
      <c r="J7" s="491">
        <v>144.6</v>
      </c>
      <c r="K7" s="491"/>
      <c r="L7" s="491">
        <v>164.8</v>
      </c>
      <c r="M7" s="491">
        <v>167.1</v>
      </c>
      <c r="N7" s="491">
        <v>151.5</v>
      </c>
      <c r="O7" s="491">
        <v>165.9</v>
      </c>
      <c r="P7" s="491">
        <v>167.3</v>
      </c>
      <c r="Q7" s="491">
        <v>159.7</v>
      </c>
      <c r="R7" s="491">
        <v>173.5</v>
      </c>
      <c r="S7" s="491">
        <v>181</v>
      </c>
      <c r="T7" s="491">
        <v>139.4</v>
      </c>
      <c r="U7" s="491">
        <v>140.6</v>
      </c>
      <c r="V7" s="491">
        <v>156.6</v>
      </c>
      <c r="W7" s="491">
        <v>127</v>
      </c>
    </row>
    <row r="8" spans="1:23" s="223" customFormat="1" ht="12.75" customHeight="1">
      <c r="A8" s="409" t="s">
        <v>495</v>
      </c>
      <c r="B8" s="492">
        <v>152.3</v>
      </c>
      <c r="C8" s="492">
        <v>165.2</v>
      </c>
      <c r="D8" s="492">
        <v>136.8</v>
      </c>
      <c r="E8" s="492">
        <v>176.1</v>
      </c>
      <c r="F8" s="492">
        <v>178.3</v>
      </c>
      <c r="G8" s="492">
        <v>163.4</v>
      </c>
      <c r="H8" s="492">
        <v>160</v>
      </c>
      <c r="I8" s="492">
        <v>166.5</v>
      </c>
      <c r="J8" s="492">
        <v>145.1</v>
      </c>
      <c r="K8" s="492"/>
      <c r="L8" s="492">
        <v>162.9</v>
      </c>
      <c r="M8" s="492">
        <v>164.6</v>
      </c>
      <c r="N8" s="492">
        <v>150.5</v>
      </c>
      <c r="O8" s="492">
        <v>158.9</v>
      </c>
      <c r="P8" s="492">
        <v>160.6</v>
      </c>
      <c r="Q8" s="492">
        <v>151.2</v>
      </c>
      <c r="R8" s="492">
        <v>173.6</v>
      </c>
      <c r="S8" s="492">
        <v>183.4</v>
      </c>
      <c r="T8" s="492">
        <v>140.8</v>
      </c>
      <c r="U8" s="492">
        <v>143.4</v>
      </c>
      <c r="V8" s="492">
        <v>161.1</v>
      </c>
      <c r="W8" s="492">
        <v>126.5</v>
      </c>
    </row>
    <row r="9" spans="1:23" s="292" customFormat="1" ht="5.25" customHeight="1">
      <c r="A9" s="524"/>
      <c r="B9" s="493"/>
      <c r="C9" s="493"/>
      <c r="D9" s="493"/>
      <c r="E9" s="493"/>
      <c r="F9" s="493"/>
      <c r="G9" s="493"/>
      <c r="H9" s="493"/>
      <c r="I9" s="493"/>
      <c r="J9" s="493"/>
      <c r="K9" s="493"/>
      <c r="L9" s="493"/>
      <c r="M9" s="493"/>
      <c r="N9" s="493"/>
      <c r="O9" s="493"/>
      <c r="P9" s="493"/>
      <c r="Q9" s="493"/>
      <c r="R9" s="493"/>
      <c r="S9" s="493"/>
      <c r="T9" s="493"/>
      <c r="U9" s="493"/>
      <c r="V9" s="493"/>
      <c r="W9" s="493"/>
    </row>
    <row r="10" spans="1:23" s="292" customFormat="1" ht="12.75" customHeight="1">
      <c r="A10" s="524" t="s">
        <v>496</v>
      </c>
      <c r="B10" s="491">
        <v>146.4</v>
      </c>
      <c r="C10" s="491">
        <v>156.1</v>
      </c>
      <c r="D10" s="493">
        <v>134.3</v>
      </c>
      <c r="E10" s="491">
        <v>164.7</v>
      </c>
      <c r="F10" s="491">
        <v>167.3</v>
      </c>
      <c r="G10" s="491">
        <v>142.7</v>
      </c>
      <c r="H10" s="491">
        <v>142.5</v>
      </c>
      <c r="I10" s="491">
        <v>148.6</v>
      </c>
      <c r="J10" s="493">
        <v>128.6</v>
      </c>
      <c r="K10" s="491"/>
      <c r="L10" s="491">
        <v>157.4</v>
      </c>
      <c r="M10" s="491">
        <v>159.1</v>
      </c>
      <c r="N10" s="491">
        <v>144.6</v>
      </c>
      <c r="O10" s="491">
        <v>154.9</v>
      </c>
      <c r="P10" s="491">
        <v>158.6</v>
      </c>
      <c r="Q10" s="491">
        <v>139.7</v>
      </c>
      <c r="R10" s="491">
        <v>165.2</v>
      </c>
      <c r="S10" s="491">
        <v>174.5</v>
      </c>
      <c r="T10" s="491">
        <v>127.3</v>
      </c>
      <c r="U10" s="491">
        <v>142.6</v>
      </c>
      <c r="V10" s="491">
        <v>157.5</v>
      </c>
      <c r="W10" s="491">
        <v>129</v>
      </c>
    </row>
    <row r="11" spans="1:23" s="292" customFormat="1" ht="12.75" customHeight="1">
      <c r="A11" s="406" t="s">
        <v>497</v>
      </c>
      <c r="B11" s="491">
        <v>150</v>
      </c>
      <c r="C11" s="491">
        <v>161.5</v>
      </c>
      <c r="D11" s="491">
        <v>136.2</v>
      </c>
      <c r="E11" s="491">
        <v>172.3</v>
      </c>
      <c r="F11" s="491">
        <v>173.8</v>
      </c>
      <c r="G11" s="491">
        <v>160.5</v>
      </c>
      <c r="H11" s="491">
        <v>160.4</v>
      </c>
      <c r="I11" s="491">
        <v>167.5</v>
      </c>
      <c r="J11" s="491">
        <v>144.6</v>
      </c>
      <c r="K11" s="491"/>
      <c r="L11" s="491">
        <v>156.2</v>
      </c>
      <c r="M11" s="491">
        <v>157.6</v>
      </c>
      <c r="N11" s="491">
        <v>146</v>
      </c>
      <c r="O11" s="491">
        <v>160.5</v>
      </c>
      <c r="P11" s="491">
        <v>163.7</v>
      </c>
      <c r="Q11" s="491">
        <v>147.6</v>
      </c>
      <c r="R11" s="491">
        <v>169.6</v>
      </c>
      <c r="S11" s="491">
        <v>178.7</v>
      </c>
      <c r="T11" s="491">
        <v>137.1</v>
      </c>
      <c r="U11" s="491">
        <v>136.6</v>
      </c>
      <c r="V11" s="491">
        <v>156</v>
      </c>
      <c r="W11" s="491">
        <v>119.5</v>
      </c>
    </row>
    <row r="12" spans="1:23" s="292" customFormat="1" ht="12.75" customHeight="1">
      <c r="A12" s="406" t="s">
        <v>498</v>
      </c>
      <c r="B12" s="491">
        <v>151</v>
      </c>
      <c r="C12" s="491">
        <v>163</v>
      </c>
      <c r="D12" s="491">
        <v>136.2</v>
      </c>
      <c r="E12" s="491">
        <v>174.8</v>
      </c>
      <c r="F12" s="491">
        <v>178.5</v>
      </c>
      <c r="G12" s="491">
        <v>143.5</v>
      </c>
      <c r="H12" s="491">
        <v>154.3</v>
      </c>
      <c r="I12" s="491">
        <v>162</v>
      </c>
      <c r="J12" s="491">
        <v>136</v>
      </c>
      <c r="K12" s="491"/>
      <c r="L12" s="491">
        <v>173.5</v>
      </c>
      <c r="M12" s="491">
        <v>175.5</v>
      </c>
      <c r="N12" s="491">
        <v>158.2</v>
      </c>
      <c r="O12" s="491">
        <v>164.7</v>
      </c>
      <c r="P12" s="491">
        <v>167</v>
      </c>
      <c r="Q12" s="491">
        <v>155</v>
      </c>
      <c r="R12" s="491">
        <v>168.2</v>
      </c>
      <c r="S12" s="491">
        <v>177.2</v>
      </c>
      <c r="T12" s="491">
        <v>134.3</v>
      </c>
      <c r="U12" s="491">
        <v>140.1</v>
      </c>
      <c r="V12" s="491">
        <v>158.3</v>
      </c>
      <c r="W12" s="491">
        <v>121.5</v>
      </c>
    </row>
    <row r="13" spans="1:23" s="292" customFormat="1" ht="12.75" customHeight="1">
      <c r="A13" s="406" t="s">
        <v>499</v>
      </c>
      <c r="B13" s="491">
        <v>161.7</v>
      </c>
      <c r="C13" s="491">
        <v>172.5</v>
      </c>
      <c r="D13" s="491">
        <v>148.6</v>
      </c>
      <c r="E13" s="491">
        <v>195.5</v>
      </c>
      <c r="F13" s="491">
        <v>194</v>
      </c>
      <c r="G13" s="491">
        <v>205.2</v>
      </c>
      <c r="H13" s="491">
        <v>165.2</v>
      </c>
      <c r="I13" s="491">
        <v>171.4</v>
      </c>
      <c r="J13" s="491">
        <v>151.3</v>
      </c>
      <c r="K13" s="491"/>
      <c r="L13" s="491">
        <v>173.7</v>
      </c>
      <c r="M13" s="491">
        <v>175.3</v>
      </c>
      <c r="N13" s="491">
        <v>162</v>
      </c>
      <c r="O13" s="491">
        <v>159.4</v>
      </c>
      <c r="P13" s="491">
        <v>160.6</v>
      </c>
      <c r="Q13" s="491">
        <v>154.7</v>
      </c>
      <c r="R13" s="491">
        <v>189.5</v>
      </c>
      <c r="S13" s="491">
        <v>199.1</v>
      </c>
      <c r="T13" s="491">
        <v>156</v>
      </c>
      <c r="U13" s="491">
        <v>152.6</v>
      </c>
      <c r="V13" s="491">
        <v>171.2</v>
      </c>
      <c r="W13" s="491">
        <v>134.2</v>
      </c>
    </row>
    <row r="14" spans="1:23" s="292" customFormat="1" ht="12.75" customHeight="1">
      <c r="A14" s="406" t="s">
        <v>500</v>
      </c>
      <c r="B14" s="491">
        <v>146.8</v>
      </c>
      <c r="C14" s="491">
        <v>156.7</v>
      </c>
      <c r="D14" s="491">
        <v>135</v>
      </c>
      <c r="E14" s="491">
        <v>166.7</v>
      </c>
      <c r="F14" s="491">
        <v>168.7</v>
      </c>
      <c r="G14" s="491">
        <v>156.1</v>
      </c>
      <c r="H14" s="491">
        <v>149.7</v>
      </c>
      <c r="I14" s="491">
        <v>155</v>
      </c>
      <c r="J14" s="491">
        <v>137.2</v>
      </c>
      <c r="K14" s="491"/>
      <c r="L14" s="491">
        <v>144.4</v>
      </c>
      <c r="M14" s="491">
        <v>145.6</v>
      </c>
      <c r="N14" s="491">
        <v>136</v>
      </c>
      <c r="O14" s="491">
        <v>162.7</v>
      </c>
      <c r="P14" s="491">
        <v>164.8</v>
      </c>
      <c r="Q14" s="491">
        <v>153.2</v>
      </c>
      <c r="R14" s="491">
        <v>169.4</v>
      </c>
      <c r="S14" s="491">
        <v>178.6</v>
      </c>
      <c r="T14" s="491">
        <v>142</v>
      </c>
      <c r="U14" s="491">
        <v>140.7</v>
      </c>
      <c r="V14" s="491">
        <v>154.8</v>
      </c>
      <c r="W14" s="491">
        <v>126.9</v>
      </c>
    </row>
    <row r="15" spans="1:23" s="292" customFormat="1" ht="12.75" customHeight="1">
      <c r="A15" s="406" t="s">
        <v>501</v>
      </c>
      <c r="B15" s="491">
        <v>159.1</v>
      </c>
      <c r="C15" s="491">
        <v>172.3</v>
      </c>
      <c r="D15" s="491">
        <v>143.4</v>
      </c>
      <c r="E15" s="491">
        <v>171.2</v>
      </c>
      <c r="F15" s="491">
        <v>171.7</v>
      </c>
      <c r="G15" s="491">
        <v>168.3</v>
      </c>
      <c r="H15" s="491">
        <v>167.3</v>
      </c>
      <c r="I15" s="491">
        <v>173.9</v>
      </c>
      <c r="J15" s="491">
        <v>152</v>
      </c>
      <c r="K15" s="491"/>
      <c r="L15" s="491">
        <v>179.1</v>
      </c>
      <c r="M15" s="491">
        <v>180.7</v>
      </c>
      <c r="N15" s="491">
        <v>167.9</v>
      </c>
      <c r="O15" s="491">
        <v>162.2</v>
      </c>
      <c r="P15" s="491">
        <v>164</v>
      </c>
      <c r="Q15" s="491">
        <v>154.3</v>
      </c>
      <c r="R15" s="491">
        <v>183.5</v>
      </c>
      <c r="S15" s="491">
        <v>192.9</v>
      </c>
      <c r="T15" s="491">
        <v>148.3</v>
      </c>
      <c r="U15" s="491">
        <v>145.8</v>
      </c>
      <c r="V15" s="491">
        <v>165.1</v>
      </c>
      <c r="W15" s="491">
        <v>127.1</v>
      </c>
    </row>
    <row r="16" spans="1:23" s="292" customFormat="1" ht="12.75" customHeight="1">
      <c r="A16" s="406" t="s">
        <v>502</v>
      </c>
      <c r="B16" s="491">
        <v>155.9</v>
      </c>
      <c r="C16" s="491">
        <v>170.9</v>
      </c>
      <c r="D16" s="491">
        <v>138.3</v>
      </c>
      <c r="E16" s="491">
        <v>188.4</v>
      </c>
      <c r="F16" s="491">
        <v>191.1</v>
      </c>
      <c r="G16" s="491">
        <v>175.2</v>
      </c>
      <c r="H16" s="491">
        <v>163.8</v>
      </c>
      <c r="I16" s="491">
        <v>171.6</v>
      </c>
      <c r="J16" s="491">
        <v>146.1</v>
      </c>
      <c r="K16" s="491"/>
      <c r="L16" s="491">
        <v>176.2</v>
      </c>
      <c r="M16" s="491">
        <v>177.8</v>
      </c>
      <c r="N16" s="491">
        <v>163.9</v>
      </c>
      <c r="O16" s="491">
        <v>163.9</v>
      </c>
      <c r="P16" s="491">
        <v>165.6</v>
      </c>
      <c r="Q16" s="491">
        <v>156.8</v>
      </c>
      <c r="R16" s="491">
        <v>170.6</v>
      </c>
      <c r="S16" s="491">
        <v>181</v>
      </c>
      <c r="T16" s="491">
        <v>135.8</v>
      </c>
      <c r="U16" s="491">
        <v>145.8</v>
      </c>
      <c r="V16" s="491">
        <v>166.2</v>
      </c>
      <c r="W16" s="491">
        <v>126.3</v>
      </c>
    </row>
    <row r="17" spans="1:23" s="292" customFormat="1" ht="12.75" customHeight="1">
      <c r="A17" s="406" t="s">
        <v>503</v>
      </c>
      <c r="B17" s="491">
        <v>147.8</v>
      </c>
      <c r="C17" s="491">
        <v>159.6</v>
      </c>
      <c r="D17" s="491">
        <v>134.1</v>
      </c>
      <c r="E17" s="491">
        <v>180.5</v>
      </c>
      <c r="F17" s="491">
        <v>183.2</v>
      </c>
      <c r="G17" s="491">
        <v>167.9</v>
      </c>
      <c r="H17" s="491">
        <v>154.6</v>
      </c>
      <c r="I17" s="491">
        <v>158.9</v>
      </c>
      <c r="J17" s="491">
        <v>144.3</v>
      </c>
      <c r="K17" s="491"/>
      <c r="L17" s="491">
        <v>156.8</v>
      </c>
      <c r="M17" s="491">
        <v>158.2</v>
      </c>
      <c r="N17" s="491">
        <v>146.3</v>
      </c>
      <c r="O17" s="491">
        <v>150.2</v>
      </c>
      <c r="P17" s="491">
        <v>150</v>
      </c>
      <c r="Q17" s="491">
        <v>151.6</v>
      </c>
      <c r="R17" s="491">
        <v>158.3</v>
      </c>
      <c r="S17" s="491">
        <v>165.9</v>
      </c>
      <c r="T17" s="491">
        <v>133.2</v>
      </c>
      <c r="U17" s="491">
        <v>140.4</v>
      </c>
      <c r="V17" s="491">
        <v>157.4</v>
      </c>
      <c r="W17" s="491">
        <v>124.5</v>
      </c>
    </row>
    <row r="18" spans="1:23" s="292" customFormat="1" ht="12.75" customHeight="1">
      <c r="A18" s="406" t="s">
        <v>504</v>
      </c>
      <c r="B18" s="491">
        <v>149.8</v>
      </c>
      <c r="C18" s="491">
        <v>166.1</v>
      </c>
      <c r="D18" s="491">
        <v>130.6</v>
      </c>
      <c r="E18" s="491">
        <v>161.9</v>
      </c>
      <c r="F18" s="491">
        <v>167.2</v>
      </c>
      <c r="G18" s="491">
        <v>134.9</v>
      </c>
      <c r="H18" s="491">
        <v>168.2</v>
      </c>
      <c r="I18" s="491">
        <v>174.8</v>
      </c>
      <c r="J18" s="491">
        <v>153</v>
      </c>
      <c r="K18" s="491"/>
      <c r="L18" s="491">
        <v>154</v>
      </c>
      <c r="M18" s="491">
        <v>155.9</v>
      </c>
      <c r="N18" s="491">
        <v>139.9</v>
      </c>
      <c r="O18" s="491">
        <v>158.7</v>
      </c>
      <c r="P18" s="491">
        <v>160.4</v>
      </c>
      <c r="Q18" s="491">
        <v>150.7</v>
      </c>
      <c r="R18" s="491">
        <v>170</v>
      </c>
      <c r="S18" s="491">
        <v>180.1</v>
      </c>
      <c r="T18" s="491">
        <v>139.2</v>
      </c>
      <c r="U18" s="491">
        <v>142</v>
      </c>
      <c r="V18" s="491">
        <v>160.9</v>
      </c>
      <c r="W18" s="491">
        <v>124.2</v>
      </c>
    </row>
    <row r="19" spans="1:23" s="292" customFormat="1" ht="12.75" customHeight="1">
      <c r="A19" s="406" t="s">
        <v>505</v>
      </c>
      <c r="B19" s="491">
        <v>153.1</v>
      </c>
      <c r="C19" s="491">
        <v>169</v>
      </c>
      <c r="D19" s="491">
        <v>134.3</v>
      </c>
      <c r="E19" s="491">
        <v>176</v>
      </c>
      <c r="F19" s="491">
        <v>179.1</v>
      </c>
      <c r="G19" s="491">
        <v>161.8</v>
      </c>
      <c r="H19" s="491">
        <v>161.8</v>
      </c>
      <c r="I19" s="491">
        <v>167.9</v>
      </c>
      <c r="J19" s="491">
        <v>147.2</v>
      </c>
      <c r="K19" s="491"/>
      <c r="L19" s="491">
        <v>172</v>
      </c>
      <c r="M19" s="491">
        <v>173.9</v>
      </c>
      <c r="N19" s="491">
        <v>158</v>
      </c>
      <c r="O19" s="491">
        <v>157.7</v>
      </c>
      <c r="P19" s="491">
        <v>159.1</v>
      </c>
      <c r="Q19" s="491">
        <v>151.3</v>
      </c>
      <c r="R19" s="491">
        <v>181.3</v>
      </c>
      <c r="S19" s="491">
        <v>193.3</v>
      </c>
      <c r="T19" s="491">
        <v>143</v>
      </c>
      <c r="U19" s="491">
        <v>144.6</v>
      </c>
      <c r="V19" s="491">
        <v>161.4</v>
      </c>
      <c r="W19" s="491">
        <v>128.2</v>
      </c>
    </row>
    <row r="20" spans="1:23" s="292" customFormat="1" ht="12.75" customHeight="1">
      <c r="A20" s="406" t="s">
        <v>506</v>
      </c>
      <c r="B20" s="491">
        <v>152.8</v>
      </c>
      <c r="C20" s="491">
        <v>168.6</v>
      </c>
      <c r="D20" s="491">
        <v>134.7</v>
      </c>
      <c r="E20" s="491">
        <v>185.8</v>
      </c>
      <c r="F20" s="491">
        <v>188.4</v>
      </c>
      <c r="G20" s="491">
        <v>172.1</v>
      </c>
      <c r="H20" s="491">
        <v>167.8</v>
      </c>
      <c r="I20" s="491">
        <v>174.7</v>
      </c>
      <c r="J20" s="491">
        <v>151.7</v>
      </c>
      <c r="K20" s="491"/>
      <c r="L20" s="491">
        <v>156.4</v>
      </c>
      <c r="M20" s="491">
        <v>158.2</v>
      </c>
      <c r="N20" s="491">
        <v>142.5</v>
      </c>
      <c r="O20" s="491">
        <v>159.9</v>
      </c>
      <c r="P20" s="491">
        <v>161.2</v>
      </c>
      <c r="Q20" s="491">
        <v>153.1</v>
      </c>
      <c r="R20" s="491">
        <v>176.9</v>
      </c>
      <c r="S20" s="491">
        <v>187.4</v>
      </c>
      <c r="T20" s="491">
        <v>145.4</v>
      </c>
      <c r="U20" s="491">
        <v>145.2</v>
      </c>
      <c r="V20" s="491">
        <v>162.6</v>
      </c>
      <c r="W20" s="491">
        <v>129.6</v>
      </c>
    </row>
    <row r="21" spans="1:23" s="292" customFormat="1" ht="12.75" customHeight="1">
      <c r="A21" s="406" t="s">
        <v>507</v>
      </c>
      <c r="B21" s="491">
        <v>152.5</v>
      </c>
      <c r="C21" s="491">
        <v>166.9</v>
      </c>
      <c r="D21" s="491">
        <v>135.6</v>
      </c>
      <c r="E21" s="491">
        <v>174.3</v>
      </c>
      <c r="F21" s="491">
        <v>176.6</v>
      </c>
      <c r="G21" s="491">
        <v>161.8</v>
      </c>
      <c r="H21" s="491">
        <v>165.2</v>
      </c>
      <c r="I21" s="491">
        <v>172.2</v>
      </c>
      <c r="J21" s="491">
        <v>149.1</v>
      </c>
      <c r="K21" s="491"/>
      <c r="L21" s="491">
        <v>156.6</v>
      </c>
      <c r="M21" s="491">
        <v>158.5</v>
      </c>
      <c r="N21" s="491">
        <v>142</v>
      </c>
      <c r="O21" s="491">
        <v>150.6</v>
      </c>
      <c r="P21" s="491">
        <v>151.3</v>
      </c>
      <c r="Q21" s="491">
        <v>147.6</v>
      </c>
      <c r="R21" s="491">
        <v>181</v>
      </c>
      <c r="S21" s="491">
        <v>192.8</v>
      </c>
      <c r="T21" s="491">
        <v>145.9</v>
      </c>
      <c r="U21" s="491">
        <v>143.6</v>
      </c>
      <c r="V21" s="491">
        <v>161.6</v>
      </c>
      <c r="W21" s="491">
        <v>127</v>
      </c>
    </row>
    <row r="22" spans="1:23" s="292" customFormat="1" ht="3.75" customHeight="1">
      <c r="A22" s="231"/>
      <c r="B22" s="494"/>
      <c r="C22" s="282"/>
      <c r="D22" s="282"/>
      <c r="E22" s="282"/>
      <c r="F22" s="282"/>
      <c r="G22" s="282"/>
      <c r="H22" s="282"/>
      <c r="I22" s="282"/>
      <c r="J22" s="282"/>
      <c r="K22" s="495"/>
      <c r="L22" s="282"/>
      <c r="M22" s="282"/>
      <c r="N22" s="282"/>
      <c r="O22" s="282"/>
      <c r="P22" s="282"/>
      <c r="Q22" s="282"/>
      <c r="R22" s="282"/>
      <c r="S22" s="282"/>
      <c r="T22" s="282"/>
      <c r="U22" s="282"/>
      <c r="V22" s="282"/>
      <c r="W22" s="282"/>
    </row>
    <row r="23" spans="1:23" s="292" customFormat="1" ht="12.75" customHeight="1">
      <c r="A23" s="231" t="s">
        <v>508</v>
      </c>
      <c r="B23" s="496"/>
      <c r="C23" s="497"/>
      <c r="D23" s="497"/>
      <c r="E23" s="497"/>
      <c r="F23" s="497"/>
      <c r="G23" s="497"/>
      <c r="H23" s="497"/>
      <c r="I23" s="497"/>
      <c r="J23" s="497"/>
      <c r="K23" s="497"/>
      <c r="L23" s="497"/>
      <c r="M23" s="497"/>
      <c r="N23" s="497"/>
      <c r="O23" s="497"/>
      <c r="P23" s="497"/>
      <c r="Q23" s="497"/>
      <c r="R23" s="497"/>
      <c r="S23" s="497"/>
      <c r="T23" s="497"/>
      <c r="U23" s="497"/>
      <c r="V23" s="497"/>
      <c r="W23" s="497"/>
    </row>
    <row r="24" spans="1:23" s="292" customFormat="1" ht="12.75" customHeight="1">
      <c r="A24" s="524" t="str">
        <f>A7</f>
        <v>平 成  20 年 平 均</v>
      </c>
      <c r="B24" s="491">
        <v>144</v>
      </c>
      <c r="C24" s="491">
        <v>152.7</v>
      </c>
      <c r="D24" s="491">
        <v>133.3</v>
      </c>
      <c r="E24" s="491">
        <v>155.5</v>
      </c>
      <c r="F24" s="491">
        <v>156.3</v>
      </c>
      <c r="G24" s="491">
        <v>148.6</v>
      </c>
      <c r="H24" s="491">
        <v>150.1</v>
      </c>
      <c r="I24" s="491">
        <v>157.9</v>
      </c>
      <c r="J24" s="491">
        <v>136.9</v>
      </c>
      <c r="K24" s="491"/>
      <c r="L24" s="491">
        <v>144.1</v>
      </c>
      <c r="M24" s="491">
        <v>144.9</v>
      </c>
      <c r="N24" s="491">
        <v>139.7</v>
      </c>
      <c r="O24" s="491">
        <v>146.5</v>
      </c>
      <c r="P24" s="491">
        <v>147.6</v>
      </c>
      <c r="Q24" s="491">
        <v>141.5</v>
      </c>
      <c r="R24" s="491">
        <v>157.5</v>
      </c>
      <c r="S24" s="491">
        <v>163.1</v>
      </c>
      <c r="T24" s="491">
        <v>132.1</v>
      </c>
      <c r="U24" s="491">
        <v>134.7</v>
      </c>
      <c r="V24" s="491">
        <v>147.8</v>
      </c>
      <c r="W24" s="491">
        <v>123.6</v>
      </c>
    </row>
    <row r="25" spans="1:23" s="223" customFormat="1" ht="12.75" customHeight="1">
      <c r="A25" s="409" t="str">
        <f>A8</f>
        <v>21 </v>
      </c>
      <c r="B25" s="498">
        <v>141.8</v>
      </c>
      <c r="C25" s="498">
        <v>151.3</v>
      </c>
      <c r="D25" s="498">
        <v>130.4</v>
      </c>
      <c r="E25" s="498">
        <v>156.1</v>
      </c>
      <c r="F25" s="498">
        <v>156.3</v>
      </c>
      <c r="G25" s="498">
        <v>155.1</v>
      </c>
      <c r="H25" s="498">
        <v>148.5</v>
      </c>
      <c r="I25" s="498">
        <v>153.1</v>
      </c>
      <c r="J25" s="498">
        <v>138</v>
      </c>
      <c r="K25" s="499"/>
      <c r="L25" s="498">
        <v>142.8</v>
      </c>
      <c r="M25" s="498">
        <v>143.1</v>
      </c>
      <c r="N25" s="498">
        <v>140.8</v>
      </c>
      <c r="O25" s="498">
        <v>146.6</v>
      </c>
      <c r="P25" s="498">
        <v>147.6</v>
      </c>
      <c r="Q25" s="498">
        <v>142</v>
      </c>
      <c r="R25" s="498">
        <v>153.1</v>
      </c>
      <c r="S25" s="498">
        <v>158.4</v>
      </c>
      <c r="T25" s="498">
        <v>135.5</v>
      </c>
      <c r="U25" s="498">
        <v>135.2</v>
      </c>
      <c r="V25" s="498">
        <v>150.9</v>
      </c>
      <c r="W25" s="498">
        <v>120.2</v>
      </c>
    </row>
    <row r="26" spans="1:23" s="292" customFormat="1" ht="6" customHeight="1">
      <c r="A26" s="524"/>
      <c r="B26" s="500"/>
      <c r="C26" s="500"/>
      <c r="D26" s="500"/>
      <c r="E26" s="500"/>
      <c r="F26" s="500"/>
      <c r="G26" s="500"/>
      <c r="H26" s="500"/>
      <c r="I26" s="500"/>
      <c r="J26" s="500"/>
      <c r="K26" s="501"/>
      <c r="L26" s="500"/>
      <c r="M26" s="500"/>
      <c r="N26" s="500"/>
      <c r="O26" s="500"/>
      <c r="P26" s="500"/>
      <c r="Q26" s="500"/>
      <c r="R26" s="500"/>
      <c r="S26" s="500"/>
      <c r="T26" s="500"/>
      <c r="U26" s="500"/>
      <c r="V26" s="500"/>
      <c r="W26" s="500"/>
    </row>
    <row r="27" spans="1:23" s="292" customFormat="1" ht="12.75" customHeight="1">
      <c r="A27" s="524" t="str">
        <f>A10</f>
        <v>21 年  1 月</v>
      </c>
      <c r="B27" s="502">
        <v>135.1</v>
      </c>
      <c r="C27" s="502">
        <v>142.3</v>
      </c>
      <c r="D27" s="500">
        <v>126.2</v>
      </c>
      <c r="E27" s="502">
        <v>146</v>
      </c>
      <c r="F27" s="502">
        <v>146.9</v>
      </c>
      <c r="G27" s="500">
        <v>138.1</v>
      </c>
      <c r="H27" s="502">
        <v>131.8</v>
      </c>
      <c r="I27" s="502">
        <v>136.5</v>
      </c>
      <c r="J27" s="500">
        <v>121.2</v>
      </c>
      <c r="K27" s="503"/>
      <c r="L27" s="502">
        <v>137.5</v>
      </c>
      <c r="M27" s="502">
        <v>137.6</v>
      </c>
      <c r="N27" s="500">
        <v>136.8</v>
      </c>
      <c r="O27" s="502">
        <v>139.4</v>
      </c>
      <c r="P27" s="502">
        <v>141.5</v>
      </c>
      <c r="Q27" s="500">
        <v>130.7</v>
      </c>
      <c r="R27" s="502">
        <v>146.9</v>
      </c>
      <c r="S27" s="502">
        <v>153</v>
      </c>
      <c r="T27" s="500">
        <v>122.3</v>
      </c>
      <c r="U27" s="502">
        <v>131.7</v>
      </c>
      <c r="V27" s="502">
        <v>143.7</v>
      </c>
      <c r="W27" s="500">
        <v>120.7</v>
      </c>
    </row>
    <row r="28" spans="1:23" s="292" customFormat="1" ht="12.75" customHeight="1">
      <c r="A28" s="406" t="s">
        <v>497</v>
      </c>
      <c r="B28" s="502">
        <v>139.8</v>
      </c>
      <c r="C28" s="502">
        <v>148.2</v>
      </c>
      <c r="D28" s="500">
        <v>129.7</v>
      </c>
      <c r="E28" s="502">
        <v>151.4</v>
      </c>
      <c r="F28" s="502">
        <v>151.1</v>
      </c>
      <c r="G28" s="500">
        <v>154.1</v>
      </c>
      <c r="H28" s="502">
        <v>149.3</v>
      </c>
      <c r="I28" s="502">
        <v>154</v>
      </c>
      <c r="J28" s="500">
        <v>138.9</v>
      </c>
      <c r="K28" s="503"/>
      <c r="L28" s="502">
        <v>136.8</v>
      </c>
      <c r="M28" s="502">
        <v>136.7</v>
      </c>
      <c r="N28" s="500">
        <v>137.2</v>
      </c>
      <c r="O28" s="502">
        <v>146.4</v>
      </c>
      <c r="P28" s="502">
        <v>148.5</v>
      </c>
      <c r="Q28" s="500">
        <v>138</v>
      </c>
      <c r="R28" s="502">
        <v>152</v>
      </c>
      <c r="S28" s="502">
        <v>157.7</v>
      </c>
      <c r="T28" s="500">
        <v>131.5</v>
      </c>
      <c r="U28" s="502">
        <v>130.2</v>
      </c>
      <c r="V28" s="502">
        <v>147</v>
      </c>
      <c r="W28" s="500">
        <v>115.3</v>
      </c>
    </row>
    <row r="29" spans="1:23" s="292" customFormat="1" ht="12.75" customHeight="1">
      <c r="A29" s="406" t="s">
        <v>498</v>
      </c>
      <c r="B29" s="502">
        <v>141.3</v>
      </c>
      <c r="C29" s="502">
        <v>150.1</v>
      </c>
      <c r="D29" s="500">
        <v>130.5</v>
      </c>
      <c r="E29" s="502">
        <v>154.6</v>
      </c>
      <c r="F29" s="502">
        <v>156.6</v>
      </c>
      <c r="G29" s="500">
        <v>137.5</v>
      </c>
      <c r="H29" s="502">
        <v>144.8</v>
      </c>
      <c r="I29" s="502">
        <v>150.5</v>
      </c>
      <c r="J29" s="500">
        <v>131.4</v>
      </c>
      <c r="K29" s="503"/>
      <c r="L29" s="502">
        <v>149.7</v>
      </c>
      <c r="M29" s="502">
        <v>150.5</v>
      </c>
      <c r="N29" s="500">
        <v>143.8</v>
      </c>
      <c r="O29" s="502">
        <v>149.3</v>
      </c>
      <c r="P29" s="502">
        <v>150.4</v>
      </c>
      <c r="Q29" s="500">
        <v>144.5</v>
      </c>
      <c r="R29" s="502">
        <v>151.9</v>
      </c>
      <c r="S29" s="502">
        <v>158</v>
      </c>
      <c r="T29" s="500">
        <v>128.9</v>
      </c>
      <c r="U29" s="502">
        <v>132.5</v>
      </c>
      <c r="V29" s="502">
        <v>149</v>
      </c>
      <c r="W29" s="500">
        <v>115.7</v>
      </c>
    </row>
    <row r="30" spans="1:23" s="292" customFormat="1" ht="12.75" customHeight="1">
      <c r="A30" s="406" t="s">
        <v>499</v>
      </c>
      <c r="B30" s="502">
        <v>151</v>
      </c>
      <c r="C30" s="502">
        <v>158.3</v>
      </c>
      <c r="D30" s="500">
        <v>142.1</v>
      </c>
      <c r="E30" s="502">
        <v>174.8</v>
      </c>
      <c r="F30" s="502">
        <v>171.3</v>
      </c>
      <c r="G30" s="500">
        <v>197.4</v>
      </c>
      <c r="H30" s="502">
        <v>155.3</v>
      </c>
      <c r="I30" s="502">
        <v>159.7</v>
      </c>
      <c r="J30" s="500">
        <v>145.5</v>
      </c>
      <c r="K30" s="503"/>
      <c r="L30" s="502">
        <v>151.1</v>
      </c>
      <c r="M30" s="502">
        <v>151.3</v>
      </c>
      <c r="N30" s="500">
        <v>150.2</v>
      </c>
      <c r="O30" s="502">
        <v>146.9</v>
      </c>
      <c r="P30" s="502">
        <v>147.4</v>
      </c>
      <c r="Q30" s="500">
        <v>144.9</v>
      </c>
      <c r="R30" s="502">
        <v>163.1</v>
      </c>
      <c r="S30" s="502">
        <v>167.1</v>
      </c>
      <c r="T30" s="500">
        <v>149.2</v>
      </c>
      <c r="U30" s="502">
        <v>143.9</v>
      </c>
      <c r="V30" s="502">
        <v>160.7</v>
      </c>
      <c r="W30" s="500">
        <v>127.3</v>
      </c>
    </row>
    <row r="31" spans="1:23" s="292" customFormat="1" ht="12.75" customHeight="1">
      <c r="A31" s="406" t="s">
        <v>500</v>
      </c>
      <c r="B31" s="502">
        <v>136.3</v>
      </c>
      <c r="C31" s="502">
        <v>143.4</v>
      </c>
      <c r="D31" s="500">
        <v>127.8</v>
      </c>
      <c r="E31" s="502">
        <v>149.4</v>
      </c>
      <c r="F31" s="502">
        <v>150.2</v>
      </c>
      <c r="G31" s="500">
        <v>145</v>
      </c>
      <c r="H31" s="502">
        <v>138.9</v>
      </c>
      <c r="I31" s="502">
        <v>143</v>
      </c>
      <c r="J31" s="500">
        <v>129.4</v>
      </c>
      <c r="K31" s="503"/>
      <c r="L31" s="502">
        <v>125.5</v>
      </c>
      <c r="M31" s="502">
        <v>125.5</v>
      </c>
      <c r="N31" s="500">
        <v>125.6</v>
      </c>
      <c r="O31" s="502">
        <v>150.3</v>
      </c>
      <c r="P31" s="502">
        <v>151.6</v>
      </c>
      <c r="Q31" s="500">
        <v>144.5</v>
      </c>
      <c r="R31" s="502">
        <v>147.5</v>
      </c>
      <c r="S31" s="502">
        <v>151.5</v>
      </c>
      <c r="T31" s="500">
        <v>135.6</v>
      </c>
      <c r="U31" s="502">
        <v>132.7</v>
      </c>
      <c r="V31" s="502">
        <v>144.7</v>
      </c>
      <c r="W31" s="500">
        <v>120.9</v>
      </c>
    </row>
    <row r="32" spans="1:23" s="292" customFormat="1" ht="12.75" customHeight="1">
      <c r="A32" s="406" t="s">
        <v>501</v>
      </c>
      <c r="B32" s="502">
        <v>148.8</v>
      </c>
      <c r="C32" s="502">
        <v>158.3</v>
      </c>
      <c r="D32" s="500">
        <v>137.5</v>
      </c>
      <c r="E32" s="502">
        <v>152.5</v>
      </c>
      <c r="F32" s="502">
        <v>151.3</v>
      </c>
      <c r="G32" s="500">
        <v>158.6</v>
      </c>
      <c r="H32" s="502">
        <v>156.4</v>
      </c>
      <c r="I32" s="502">
        <v>161.1</v>
      </c>
      <c r="J32" s="500">
        <v>145.7</v>
      </c>
      <c r="K32" s="503"/>
      <c r="L32" s="502">
        <v>159.3</v>
      </c>
      <c r="M32" s="502">
        <v>159.7</v>
      </c>
      <c r="N32" s="500">
        <v>157.1</v>
      </c>
      <c r="O32" s="502">
        <v>152</v>
      </c>
      <c r="P32" s="502">
        <v>153</v>
      </c>
      <c r="Q32" s="500">
        <v>147.6</v>
      </c>
      <c r="R32" s="502">
        <v>159.4</v>
      </c>
      <c r="S32" s="502">
        <v>164.6</v>
      </c>
      <c r="T32" s="500">
        <v>140.1</v>
      </c>
      <c r="U32" s="502">
        <v>138.8</v>
      </c>
      <c r="V32" s="502">
        <v>156.2</v>
      </c>
      <c r="W32" s="500">
        <v>122</v>
      </c>
    </row>
    <row r="33" spans="1:23" s="292" customFormat="1" ht="12.75" customHeight="1">
      <c r="A33" s="406" t="s">
        <v>502</v>
      </c>
      <c r="B33" s="502">
        <v>146.4</v>
      </c>
      <c r="C33" s="502">
        <v>157.8</v>
      </c>
      <c r="D33" s="500">
        <v>133</v>
      </c>
      <c r="E33" s="502">
        <v>168.5</v>
      </c>
      <c r="F33" s="502">
        <v>169</v>
      </c>
      <c r="G33" s="500">
        <v>166</v>
      </c>
      <c r="H33" s="502">
        <v>152.6</v>
      </c>
      <c r="I33" s="502">
        <v>158.3</v>
      </c>
      <c r="J33" s="500">
        <v>139.6</v>
      </c>
      <c r="K33" s="503"/>
      <c r="L33" s="502">
        <v>157.8</v>
      </c>
      <c r="M33" s="502">
        <v>158.2</v>
      </c>
      <c r="N33" s="500">
        <v>154.6</v>
      </c>
      <c r="O33" s="502">
        <v>152.8</v>
      </c>
      <c r="P33" s="502">
        <v>153.9</v>
      </c>
      <c r="Q33" s="500">
        <v>148.2</v>
      </c>
      <c r="R33" s="502">
        <v>152.4</v>
      </c>
      <c r="S33" s="502">
        <v>158.3</v>
      </c>
      <c r="T33" s="500">
        <v>132.6</v>
      </c>
      <c r="U33" s="502">
        <v>138.3</v>
      </c>
      <c r="V33" s="502">
        <v>156.8</v>
      </c>
      <c r="W33" s="500">
        <v>120.6</v>
      </c>
    </row>
    <row r="34" spans="1:23" s="292" customFormat="1" ht="12.75" customHeight="1">
      <c r="A34" s="406" t="s">
        <v>503</v>
      </c>
      <c r="B34" s="502">
        <v>138.3</v>
      </c>
      <c r="C34" s="502">
        <v>147</v>
      </c>
      <c r="D34" s="500">
        <v>128.1</v>
      </c>
      <c r="E34" s="502">
        <v>160.9</v>
      </c>
      <c r="F34" s="502">
        <v>161.5</v>
      </c>
      <c r="G34" s="500">
        <v>158.3</v>
      </c>
      <c r="H34" s="502">
        <v>142.8</v>
      </c>
      <c r="I34" s="502">
        <v>145.9</v>
      </c>
      <c r="J34" s="500">
        <v>135.4</v>
      </c>
      <c r="K34" s="503"/>
      <c r="L34" s="502">
        <v>139.4</v>
      </c>
      <c r="M34" s="502">
        <v>139.5</v>
      </c>
      <c r="N34" s="500">
        <v>138.4</v>
      </c>
      <c r="O34" s="502">
        <v>140</v>
      </c>
      <c r="P34" s="502">
        <v>139.5</v>
      </c>
      <c r="Q34" s="500">
        <v>142.7</v>
      </c>
      <c r="R34" s="502">
        <v>144.4</v>
      </c>
      <c r="S34" s="502">
        <v>148.8</v>
      </c>
      <c r="T34" s="500">
        <v>129.7</v>
      </c>
      <c r="U34" s="502">
        <v>132.8</v>
      </c>
      <c r="V34" s="502">
        <v>147.4</v>
      </c>
      <c r="W34" s="500">
        <v>119.1</v>
      </c>
    </row>
    <row r="35" spans="1:23" s="292" customFormat="1" ht="12.75" customHeight="1">
      <c r="A35" s="406" t="s">
        <v>504</v>
      </c>
      <c r="B35" s="502">
        <v>139.3</v>
      </c>
      <c r="C35" s="502">
        <v>151.7</v>
      </c>
      <c r="D35" s="500">
        <v>124.8</v>
      </c>
      <c r="E35" s="502">
        <v>143.2</v>
      </c>
      <c r="F35" s="502">
        <v>146.1</v>
      </c>
      <c r="G35" s="500">
        <v>128.6</v>
      </c>
      <c r="H35" s="502">
        <v>154.4</v>
      </c>
      <c r="I35" s="502">
        <v>159.1</v>
      </c>
      <c r="J35" s="500">
        <v>143.7</v>
      </c>
      <c r="K35" s="503"/>
      <c r="L35" s="502">
        <v>134.7</v>
      </c>
      <c r="M35" s="502">
        <v>135.1</v>
      </c>
      <c r="N35" s="500">
        <v>131.6</v>
      </c>
      <c r="O35" s="502">
        <v>146.8</v>
      </c>
      <c r="P35" s="502">
        <v>148</v>
      </c>
      <c r="Q35" s="500">
        <v>141.1</v>
      </c>
      <c r="R35" s="502">
        <v>152.5</v>
      </c>
      <c r="S35" s="502">
        <v>157.4</v>
      </c>
      <c r="T35" s="500">
        <v>137.5</v>
      </c>
      <c r="U35" s="502">
        <v>134.2</v>
      </c>
      <c r="V35" s="502">
        <v>151.3</v>
      </c>
      <c r="W35" s="500">
        <v>118</v>
      </c>
    </row>
    <row r="36" spans="1:23" s="292" customFormat="1" ht="12.75" customHeight="1">
      <c r="A36" s="406" t="s">
        <v>505</v>
      </c>
      <c r="B36" s="502">
        <v>142.3</v>
      </c>
      <c r="C36" s="502">
        <v>154.3</v>
      </c>
      <c r="D36" s="500">
        <v>128.1</v>
      </c>
      <c r="E36" s="502">
        <v>156.7</v>
      </c>
      <c r="F36" s="502">
        <v>157.2</v>
      </c>
      <c r="G36" s="500">
        <v>154.8</v>
      </c>
      <c r="H36" s="502">
        <v>149.1</v>
      </c>
      <c r="I36" s="502">
        <v>153.5</v>
      </c>
      <c r="J36" s="500">
        <v>138.7</v>
      </c>
      <c r="K36" s="503"/>
      <c r="L36" s="502">
        <v>151.5</v>
      </c>
      <c r="M36" s="502">
        <v>151.9</v>
      </c>
      <c r="N36" s="500">
        <v>148.7</v>
      </c>
      <c r="O36" s="502">
        <v>145.6</v>
      </c>
      <c r="P36" s="502">
        <v>146.6</v>
      </c>
      <c r="Q36" s="500">
        <v>141</v>
      </c>
      <c r="R36" s="502">
        <v>159</v>
      </c>
      <c r="S36" s="502">
        <v>165</v>
      </c>
      <c r="T36" s="500">
        <v>139.8</v>
      </c>
      <c r="U36" s="502">
        <v>135.5</v>
      </c>
      <c r="V36" s="502">
        <v>151</v>
      </c>
      <c r="W36" s="500">
        <v>120.4</v>
      </c>
    </row>
    <row r="37" spans="1:23" s="292" customFormat="1" ht="12.75" customHeight="1">
      <c r="A37" s="406" t="s">
        <v>506</v>
      </c>
      <c r="B37" s="502">
        <v>141.6</v>
      </c>
      <c r="C37" s="502">
        <v>153.6</v>
      </c>
      <c r="D37" s="500">
        <v>127.9</v>
      </c>
      <c r="E37" s="502">
        <v>161.7</v>
      </c>
      <c r="F37" s="502">
        <v>161.5</v>
      </c>
      <c r="G37" s="500">
        <v>162.6</v>
      </c>
      <c r="H37" s="502">
        <v>155.1</v>
      </c>
      <c r="I37" s="502">
        <v>159.6</v>
      </c>
      <c r="J37" s="500">
        <v>144.5</v>
      </c>
      <c r="K37" s="503"/>
      <c r="L37" s="502">
        <v>135.6</v>
      </c>
      <c r="M37" s="502">
        <v>135.8</v>
      </c>
      <c r="N37" s="500">
        <v>134</v>
      </c>
      <c r="O37" s="502">
        <v>150.3</v>
      </c>
      <c r="P37" s="502">
        <v>151.1</v>
      </c>
      <c r="Q37" s="500">
        <v>146.3</v>
      </c>
      <c r="R37" s="502">
        <v>153.2</v>
      </c>
      <c r="S37" s="502">
        <v>157.9</v>
      </c>
      <c r="T37" s="500">
        <v>139.3</v>
      </c>
      <c r="U37" s="502">
        <v>136.8</v>
      </c>
      <c r="V37" s="502">
        <v>152.5</v>
      </c>
      <c r="W37" s="500">
        <v>122.8</v>
      </c>
    </row>
    <row r="38" spans="1:23" s="292" customFormat="1" ht="12.75" customHeight="1" thickBot="1">
      <c r="A38" s="504" t="s">
        <v>507</v>
      </c>
      <c r="B38" s="505">
        <v>140.8</v>
      </c>
      <c r="C38" s="505">
        <v>150.8</v>
      </c>
      <c r="D38" s="506">
        <v>129</v>
      </c>
      <c r="E38" s="505">
        <v>152.3</v>
      </c>
      <c r="F38" s="505">
        <v>152.3</v>
      </c>
      <c r="G38" s="506">
        <v>152.3</v>
      </c>
      <c r="H38" s="505">
        <v>151.9</v>
      </c>
      <c r="I38" s="505">
        <v>156.2</v>
      </c>
      <c r="J38" s="506">
        <v>141.9</v>
      </c>
      <c r="K38" s="503"/>
      <c r="L38" s="505">
        <v>135.6</v>
      </c>
      <c r="M38" s="505">
        <v>136</v>
      </c>
      <c r="N38" s="506">
        <v>132.3</v>
      </c>
      <c r="O38" s="505">
        <v>138.5</v>
      </c>
      <c r="P38" s="505">
        <v>139.1</v>
      </c>
      <c r="Q38" s="506">
        <v>135.9</v>
      </c>
      <c r="R38" s="505">
        <v>155</v>
      </c>
      <c r="S38" s="505">
        <v>161</v>
      </c>
      <c r="T38" s="506">
        <v>137.3</v>
      </c>
      <c r="U38" s="505">
        <v>134.6</v>
      </c>
      <c r="V38" s="505">
        <v>150.3</v>
      </c>
      <c r="W38" s="506">
        <v>120.1</v>
      </c>
    </row>
    <row r="39" spans="1:23" ht="5.25" customHeight="1" thickBot="1">
      <c r="A39" s="231"/>
      <c r="B39" s="507"/>
      <c r="C39" s="507"/>
      <c r="D39" s="507"/>
      <c r="E39" s="507"/>
      <c r="F39" s="507"/>
      <c r="G39" s="507"/>
      <c r="H39" s="507"/>
      <c r="I39" s="507"/>
      <c r="J39" s="507"/>
      <c r="K39" s="508"/>
      <c r="L39" s="507"/>
      <c r="M39" s="507"/>
      <c r="N39" s="507"/>
      <c r="O39" s="507"/>
      <c r="P39" s="507"/>
      <c r="Q39" s="507"/>
      <c r="R39" s="507"/>
      <c r="S39" s="507"/>
      <c r="T39" s="507"/>
      <c r="U39" s="507"/>
      <c r="V39" s="507"/>
      <c r="W39" s="507"/>
    </row>
    <row r="40" spans="1:23" s="180" customFormat="1" ht="18" customHeight="1">
      <c r="A40" s="587" t="s">
        <v>486</v>
      </c>
      <c r="B40" s="607" t="s">
        <v>509</v>
      </c>
      <c r="C40" s="607"/>
      <c r="D40" s="764"/>
      <c r="E40" s="606" t="s">
        <v>510</v>
      </c>
      <c r="F40" s="607"/>
      <c r="G40" s="764"/>
      <c r="H40" s="607" t="s">
        <v>354</v>
      </c>
      <c r="I40" s="607"/>
      <c r="J40" s="607"/>
      <c r="K40" s="529"/>
      <c r="L40" s="607" t="s">
        <v>511</v>
      </c>
      <c r="M40" s="607"/>
      <c r="N40" s="607"/>
      <c r="O40" s="606" t="s">
        <v>355</v>
      </c>
      <c r="P40" s="607"/>
      <c r="Q40" s="764"/>
      <c r="R40" s="606" t="s">
        <v>512</v>
      </c>
      <c r="S40" s="607"/>
      <c r="T40" s="764"/>
      <c r="U40" s="606" t="s">
        <v>513</v>
      </c>
      <c r="V40" s="607"/>
      <c r="W40" s="607"/>
    </row>
    <row r="41" spans="1:23" s="180" customFormat="1" ht="18" customHeight="1">
      <c r="A41" s="589"/>
      <c r="B41" s="509" t="s">
        <v>492</v>
      </c>
      <c r="C41" s="253" t="s">
        <v>59</v>
      </c>
      <c r="D41" s="253" t="s">
        <v>60</v>
      </c>
      <c r="E41" s="253" t="s">
        <v>492</v>
      </c>
      <c r="F41" s="253" t="s">
        <v>59</v>
      </c>
      <c r="G41" s="253" t="s">
        <v>60</v>
      </c>
      <c r="H41" s="509" t="s">
        <v>492</v>
      </c>
      <c r="I41" s="253" t="s">
        <v>59</v>
      </c>
      <c r="J41" s="510" t="s">
        <v>60</v>
      </c>
      <c r="K41" s="529"/>
      <c r="L41" s="509" t="s">
        <v>492</v>
      </c>
      <c r="M41" s="253" t="s">
        <v>59</v>
      </c>
      <c r="N41" s="510" t="s">
        <v>60</v>
      </c>
      <c r="O41" s="253" t="s">
        <v>492</v>
      </c>
      <c r="P41" s="253" t="s">
        <v>59</v>
      </c>
      <c r="Q41" s="253" t="s">
        <v>60</v>
      </c>
      <c r="R41" s="509" t="s">
        <v>492</v>
      </c>
      <c r="S41" s="253" t="s">
        <v>59</v>
      </c>
      <c r="T41" s="253" t="s">
        <v>60</v>
      </c>
      <c r="U41" s="253" t="s">
        <v>492</v>
      </c>
      <c r="V41" s="253" t="s">
        <v>59</v>
      </c>
      <c r="W41" s="510" t="s">
        <v>60</v>
      </c>
    </row>
    <row r="42" spans="1:23" s="512" customFormat="1" ht="12.75" customHeight="1">
      <c r="A42" s="488" t="s">
        <v>493</v>
      </c>
      <c r="B42" s="511"/>
      <c r="C42" s="511"/>
      <c r="D42" s="511"/>
      <c r="E42" s="511"/>
      <c r="F42" s="511"/>
      <c r="G42" s="511"/>
      <c r="H42" s="511"/>
      <c r="I42" s="511"/>
      <c r="J42" s="511"/>
      <c r="K42" s="497"/>
      <c r="L42" s="511"/>
      <c r="M42" s="511"/>
      <c r="N42" s="511"/>
      <c r="O42" s="511"/>
      <c r="P42" s="511"/>
      <c r="Q42" s="511"/>
      <c r="R42" s="511"/>
      <c r="S42" s="511"/>
      <c r="T42" s="511"/>
      <c r="U42" s="511"/>
      <c r="V42" s="511"/>
      <c r="W42" s="511"/>
    </row>
    <row r="43" spans="1:23" s="512" customFormat="1" ht="12.75" customHeight="1">
      <c r="A43" s="524" t="str">
        <f>A7</f>
        <v>平 成  20 年 平 均</v>
      </c>
      <c r="B43" s="491">
        <v>147.7</v>
      </c>
      <c r="C43" s="491">
        <v>152.4</v>
      </c>
      <c r="D43" s="491">
        <v>139.7</v>
      </c>
      <c r="E43" s="491" t="s">
        <v>448</v>
      </c>
      <c r="F43" s="491" t="s">
        <v>448</v>
      </c>
      <c r="G43" s="491" t="s">
        <v>448</v>
      </c>
      <c r="H43" s="491">
        <v>135.1</v>
      </c>
      <c r="I43" s="491">
        <v>149.1</v>
      </c>
      <c r="J43" s="491">
        <v>119.5</v>
      </c>
      <c r="K43" s="491"/>
      <c r="L43" s="491">
        <v>150.4</v>
      </c>
      <c r="M43" s="491">
        <v>159</v>
      </c>
      <c r="N43" s="491">
        <v>146.6</v>
      </c>
      <c r="O43" s="491">
        <v>166.2</v>
      </c>
      <c r="P43" s="491">
        <v>170.8</v>
      </c>
      <c r="Q43" s="491">
        <v>162.4</v>
      </c>
      <c r="R43" s="491">
        <v>152.5</v>
      </c>
      <c r="S43" s="491">
        <v>155.5</v>
      </c>
      <c r="T43" s="491">
        <v>146.1</v>
      </c>
      <c r="U43" s="491">
        <v>135.6</v>
      </c>
      <c r="V43" s="491">
        <v>152.8</v>
      </c>
      <c r="W43" s="491">
        <v>117.1</v>
      </c>
    </row>
    <row r="44" spans="1:23" s="223" customFormat="1" ht="12.75" customHeight="1">
      <c r="A44" s="409" t="str">
        <f>A8</f>
        <v>21 </v>
      </c>
      <c r="B44" s="492">
        <v>148.7</v>
      </c>
      <c r="C44" s="492">
        <v>156.5</v>
      </c>
      <c r="D44" s="492">
        <v>139.2</v>
      </c>
      <c r="E44" s="492" t="s">
        <v>448</v>
      </c>
      <c r="F44" s="492" t="s">
        <v>448</v>
      </c>
      <c r="G44" s="492" t="s">
        <v>448</v>
      </c>
      <c r="H44" s="492">
        <v>129.5</v>
      </c>
      <c r="I44" s="492">
        <v>147.7</v>
      </c>
      <c r="J44" s="492">
        <v>113.9</v>
      </c>
      <c r="K44" s="492"/>
      <c r="L44" s="492">
        <v>142.2</v>
      </c>
      <c r="M44" s="492">
        <v>162.3</v>
      </c>
      <c r="N44" s="492">
        <v>137.3</v>
      </c>
      <c r="O44" s="492">
        <v>148.5</v>
      </c>
      <c r="P44" s="492">
        <v>154.4</v>
      </c>
      <c r="Q44" s="492">
        <v>143.4</v>
      </c>
      <c r="R44" s="492">
        <v>157.7</v>
      </c>
      <c r="S44" s="492">
        <v>161.8</v>
      </c>
      <c r="T44" s="492">
        <v>152.8</v>
      </c>
      <c r="U44" s="492">
        <v>149</v>
      </c>
      <c r="V44" s="492">
        <v>158.7</v>
      </c>
      <c r="W44" s="492">
        <v>134.1</v>
      </c>
    </row>
    <row r="45" spans="1:23" s="512" customFormat="1" ht="6" customHeight="1">
      <c r="A45" s="524"/>
      <c r="B45" s="493"/>
      <c r="C45" s="493"/>
      <c r="D45" s="493"/>
      <c r="E45" s="491"/>
      <c r="F45" s="491"/>
      <c r="G45" s="491"/>
      <c r="H45" s="493"/>
      <c r="I45" s="493"/>
      <c r="J45" s="493"/>
      <c r="K45" s="493"/>
      <c r="L45" s="493"/>
      <c r="M45" s="493"/>
      <c r="N45" s="493"/>
      <c r="O45" s="493"/>
      <c r="P45" s="493"/>
      <c r="Q45" s="493"/>
      <c r="R45" s="493"/>
      <c r="S45" s="493"/>
      <c r="T45" s="493"/>
      <c r="U45" s="493"/>
      <c r="V45" s="493"/>
      <c r="W45" s="493"/>
    </row>
    <row r="46" spans="1:23" s="512" customFormat="1" ht="12.75" customHeight="1">
      <c r="A46" s="524" t="str">
        <f>A10</f>
        <v>21 年  1 月</v>
      </c>
      <c r="B46" s="491">
        <v>145</v>
      </c>
      <c r="C46" s="491">
        <v>151.3</v>
      </c>
      <c r="D46" s="491">
        <v>138.3</v>
      </c>
      <c r="E46" s="513" t="s">
        <v>448</v>
      </c>
      <c r="F46" s="513" t="s">
        <v>448</v>
      </c>
      <c r="G46" s="513" t="s">
        <v>448</v>
      </c>
      <c r="H46" s="491">
        <v>139.3</v>
      </c>
      <c r="I46" s="491">
        <v>159.5</v>
      </c>
      <c r="J46" s="491">
        <v>123.1</v>
      </c>
      <c r="K46" s="491"/>
      <c r="L46" s="491">
        <v>146.1</v>
      </c>
      <c r="M46" s="491">
        <v>163.8</v>
      </c>
      <c r="N46" s="491">
        <v>141.6</v>
      </c>
      <c r="O46" s="491">
        <v>140.7</v>
      </c>
      <c r="P46" s="491">
        <v>145.3</v>
      </c>
      <c r="Q46" s="491">
        <v>136.7</v>
      </c>
      <c r="R46" s="491">
        <v>157.5</v>
      </c>
      <c r="S46" s="491">
        <v>161.1</v>
      </c>
      <c r="T46" s="491">
        <v>153</v>
      </c>
      <c r="U46" s="491">
        <v>144.9</v>
      </c>
      <c r="V46" s="491">
        <v>152.5</v>
      </c>
      <c r="W46" s="491">
        <v>130.6</v>
      </c>
    </row>
    <row r="47" spans="1:23" s="512" customFormat="1" ht="12.75" customHeight="1">
      <c r="A47" s="406" t="s">
        <v>497</v>
      </c>
      <c r="B47" s="491">
        <v>136</v>
      </c>
      <c r="C47" s="491">
        <v>142.8</v>
      </c>
      <c r="D47" s="491">
        <v>128.5</v>
      </c>
      <c r="E47" s="513" t="s">
        <v>448</v>
      </c>
      <c r="F47" s="513" t="s">
        <v>448</v>
      </c>
      <c r="G47" s="513" t="s">
        <v>448</v>
      </c>
      <c r="H47" s="491">
        <v>115.9</v>
      </c>
      <c r="I47" s="491">
        <v>137.2</v>
      </c>
      <c r="J47" s="491">
        <v>96.5</v>
      </c>
      <c r="K47" s="491"/>
      <c r="L47" s="491">
        <v>150.3</v>
      </c>
      <c r="M47" s="491">
        <v>159.8</v>
      </c>
      <c r="N47" s="491">
        <v>147.9</v>
      </c>
      <c r="O47" s="491">
        <v>143.3</v>
      </c>
      <c r="P47" s="491">
        <v>149.1</v>
      </c>
      <c r="Q47" s="491">
        <v>138.3</v>
      </c>
      <c r="R47" s="491">
        <v>152.1</v>
      </c>
      <c r="S47" s="491">
        <v>152.8</v>
      </c>
      <c r="T47" s="491">
        <v>151.2</v>
      </c>
      <c r="U47" s="491">
        <v>140.4</v>
      </c>
      <c r="V47" s="491">
        <v>149.5</v>
      </c>
      <c r="W47" s="491">
        <v>126.1</v>
      </c>
    </row>
    <row r="48" spans="1:23" s="512" customFormat="1" ht="12.75" customHeight="1">
      <c r="A48" s="406" t="s">
        <v>498</v>
      </c>
      <c r="B48" s="491">
        <v>148.6</v>
      </c>
      <c r="C48" s="491">
        <v>155.6</v>
      </c>
      <c r="D48" s="491">
        <v>140.8</v>
      </c>
      <c r="E48" s="513" t="s">
        <v>448</v>
      </c>
      <c r="F48" s="513" t="s">
        <v>448</v>
      </c>
      <c r="G48" s="513" t="s">
        <v>448</v>
      </c>
      <c r="H48" s="491">
        <v>120.7</v>
      </c>
      <c r="I48" s="491">
        <v>138.3</v>
      </c>
      <c r="J48" s="491">
        <v>103.5</v>
      </c>
      <c r="K48" s="491"/>
      <c r="L48" s="491">
        <v>148.8</v>
      </c>
      <c r="M48" s="491">
        <v>163.3</v>
      </c>
      <c r="N48" s="491">
        <v>145.1</v>
      </c>
      <c r="O48" s="491">
        <v>153.1</v>
      </c>
      <c r="P48" s="491">
        <v>161.1</v>
      </c>
      <c r="Q48" s="491">
        <v>146.5</v>
      </c>
      <c r="R48" s="491">
        <v>160.3</v>
      </c>
      <c r="S48" s="491">
        <v>164.7</v>
      </c>
      <c r="T48" s="491">
        <v>154.7</v>
      </c>
      <c r="U48" s="491">
        <v>146.7</v>
      </c>
      <c r="V48" s="491">
        <v>155.8</v>
      </c>
      <c r="W48" s="491">
        <v>133.8</v>
      </c>
    </row>
    <row r="49" spans="1:23" s="512" customFormat="1" ht="12.75" customHeight="1">
      <c r="A49" s="406" t="s">
        <v>499</v>
      </c>
      <c r="B49" s="491">
        <v>154.9</v>
      </c>
      <c r="C49" s="491">
        <v>164.5</v>
      </c>
      <c r="D49" s="491">
        <v>144.1</v>
      </c>
      <c r="E49" s="513" t="s">
        <v>448</v>
      </c>
      <c r="F49" s="513" t="s">
        <v>448</v>
      </c>
      <c r="G49" s="513" t="s">
        <v>448</v>
      </c>
      <c r="H49" s="491">
        <v>136.4</v>
      </c>
      <c r="I49" s="491">
        <v>149</v>
      </c>
      <c r="J49" s="491">
        <v>124.3</v>
      </c>
      <c r="K49" s="491"/>
      <c r="L49" s="491">
        <v>158.8</v>
      </c>
      <c r="M49" s="491">
        <v>168.2</v>
      </c>
      <c r="N49" s="491">
        <v>156.4</v>
      </c>
      <c r="O49" s="491">
        <v>162</v>
      </c>
      <c r="P49" s="491">
        <v>166.7</v>
      </c>
      <c r="Q49" s="491">
        <v>158.3</v>
      </c>
      <c r="R49" s="491">
        <v>168.3</v>
      </c>
      <c r="S49" s="491">
        <v>176.2</v>
      </c>
      <c r="T49" s="491">
        <v>158.2</v>
      </c>
      <c r="U49" s="491">
        <v>147.7</v>
      </c>
      <c r="V49" s="491">
        <v>155.3</v>
      </c>
      <c r="W49" s="491">
        <v>136.9</v>
      </c>
    </row>
    <row r="50" spans="1:23" s="512" customFormat="1" ht="12.75" customHeight="1">
      <c r="A50" s="406" t="s">
        <v>500</v>
      </c>
      <c r="B50" s="491">
        <v>147.3</v>
      </c>
      <c r="C50" s="491">
        <v>152.8</v>
      </c>
      <c r="D50" s="491">
        <v>141.4</v>
      </c>
      <c r="E50" s="513" t="s">
        <v>448</v>
      </c>
      <c r="F50" s="513" t="s">
        <v>448</v>
      </c>
      <c r="G50" s="513" t="s">
        <v>448</v>
      </c>
      <c r="H50" s="491">
        <v>135.2</v>
      </c>
      <c r="I50" s="491">
        <v>154</v>
      </c>
      <c r="J50" s="491">
        <v>118.1</v>
      </c>
      <c r="K50" s="491"/>
      <c r="L50" s="491">
        <v>142.1</v>
      </c>
      <c r="M50" s="491">
        <v>157.2</v>
      </c>
      <c r="N50" s="491">
        <v>138.5</v>
      </c>
      <c r="O50" s="491">
        <v>138.2</v>
      </c>
      <c r="P50" s="491">
        <v>140.7</v>
      </c>
      <c r="Q50" s="491">
        <v>136.2</v>
      </c>
      <c r="R50" s="491">
        <v>154.3</v>
      </c>
      <c r="S50" s="491">
        <v>156.1</v>
      </c>
      <c r="T50" s="491">
        <v>152.1</v>
      </c>
      <c r="U50" s="491">
        <v>140.2</v>
      </c>
      <c r="V50" s="491">
        <v>148</v>
      </c>
      <c r="W50" s="491">
        <v>128.6</v>
      </c>
    </row>
    <row r="51" spans="1:23" s="512" customFormat="1" ht="12.75" customHeight="1">
      <c r="A51" s="406" t="s">
        <v>501</v>
      </c>
      <c r="B51" s="491">
        <v>148.2</v>
      </c>
      <c r="C51" s="491">
        <v>156.5</v>
      </c>
      <c r="D51" s="491">
        <v>138.9</v>
      </c>
      <c r="E51" s="513" t="s">
        <v>448</v>
      </c>
      <c r="F51" s="513" t="s">
        <v>448</v>
      </c>
      <c r="G51" s="513" t="s">
        <v>448</v>
      </c>
      <c r="H51" s="491">
        <v>133.8</v>
      </c>
      <c r="I51" s="491">
        <v>155.5</v>
      </c>
      <c r="J51" s="491">
        <v>114.1</v>
      </c>
      <c r="K51" s="491"/>
      <c r="L51" s="491">
        <v>152.1</v>
      </c>
      <c r="M51" s="491">
        <v>175.6</v>
      </c>
      <c r="N51" s="491">
        <v>146.3</v>
      </c>
      <c r="O51" s="491">
        <v>169.9</v>
      </c>
      <c r="P51" s="491">
        <v>176.4</v>
      </c>
      <c r="Q51" s="491">
        <v>164.6</v>
      </c>
      <c r="R51" s="491">
        <v>160.8</v>
      </c>
      <c r="S51" s="491">
        <v>169.4</v>
      </c>
      <c r="T51" s="491">
        <v>150.2</v>
      </c>
      <c r="U51" s="491">
        <v>152.9</v>
      </c>
      <c r="V51" s="491">
        <v>164.2</v>
      </c>
      <c r="W51" s="491">
        <v>137</v>
      </c>
    </row>
    <row r="52" spans="1:23" s="512" customFormat="1" ht="12.75" customHeight="1">
      <c r="A52" s="406" t="s">
        <v>502</v>
      </c>
      <c r="B52" s="491">
        <v>161.6</v>
      </c>
      <c r="C52" s="491">
        <v>168.7</v>
      </c>
      <c r="D52" s="491">
        <v>152.1</v>
      </c>
      <c r="E52" s="513" t="s">
        <v>448</v>
      </c>
      <c r="F52" s="513" t="s">
        <v>448</v>
      </c>
      <c r="G52" s="513" t="s">
        <v>448</v>
      </c>
      <c r="H52" s="491">
        <v>126.3</v>
      </c>
      <c r="I52" s="491">
        <v>145.2</v>
      </c>
      <c r="J52" s="491">
        <v>110.3</v>
      </c>
      <c r="K52" s="491"/>
      <c r="L52" s="491">
        <v>142.7</v>
      </c>
      <c r="M52" s="491">
        <v>173.6</v>
      </c>
      <c r="N52" s="491">
        <v>135.4</v>
      </c>
      <c r="O52" s="491">
        <v>158</v>
      </c>
      <c r="P52" s="491">
        <v>158.6</v>
      </c>
      <c r="Q52" s="491">
        <v>157.4</v>
      </c>
      <c r="R52" s="491">
        <v>166.5</v>
      </c>
      <c r="S52" s="491">
        <v>172.3</v>
      </c>
      <c r="T52" s="491">
        <v>159.3</v>
      </c>
      <c r="U52" s="491">
        <v>154</v>
      </c>
      <c r="V52" s="491">
        <v>164.4</v>
      </c>
      <c r="W52" s="491">
        <v>138.8</v>
      </c>
    </row>
    <row r="53" spans="1:23" s="512" customFormat="1" ht="12.75" customHeight="1">
      <c r="A53" s="406" t="s">
        <v>503</v>
      </c>
      <c r="B53" s="491">
        <v>156.3</v>
      </c>
      <c r="C53" s="491">
        <v>162.9</v>
      </c>
      <c r="D53" s="491">
        <v>147.3</v>
      </c>
      <c r="E53" s="513" t="s">
        <v>448</v>
      </c>
      <c r="F53" s="513" t="s">
        <v>448</v>
      </c>
      <c r="G53" s="513" t="s">
        <v>448</v>
      </c>
      <c r="H53" s="491">
        <v>135.8</v>
      </c>
      <c r="I53" s="491">
        <v>152.1</v>
      </c>
      <c r="J53" s="491">
        <v>122.3</v>
      </c>
      <c r="K53" s="491"/>
      <c r="L53" s="491">
        <v>142.5</v>
      </c>
      <c r="M53" s="491">
        <v>165.8</v>
      </c>
      <c r="N53" s="491">
        <v>136.7</v>
      </c>
      <c r="O53" s="491">
        <v>115.8</v>
      </c>
      <c r="P53" s="491">
        <v>121.9</v>
      </c>
      <c r="Q53" s="491">
        <v>110.7</v>
      </c>
      <c r="R53" s="491">
        <v>160.2</v>
      </c>
      <c r="S53" s="491">
        <v>160.5</v>
      </c>
      <c r="T53" s="491">
        <v>159.8</v>
      </c>
      <c r="U53" s="491">
        <v>150.4</v>
      </c>
      <c r="V53" s="491">
        <v>160.7</v>
      </c>
      <c r="W53" s="491">
        <v>134.8</v>
      </c>
    </row>
    <row r="54" spans="1:23" s="512" customFormat="1" ht="12.75" customHeight="1">
      <c r="A54" s="406" t="s">
        <v>504</v>
      </c>
      <c r="B54" s="491">
        <v>143.5</v>
      </c>
      <c r="C54" s="491">
        <v>148.7</v>
      </c>
      <c r="D54" s="491">
        <v>136.6</v>
      </c>
      <c r="E54" s="513" t="s">
        <v>448</v>
      </c>
      <c r="F54" s="513" t="s">
        <v>448</v>
      </c>
      <c r="G54" s="513" t="s">
        <v>448</v>
      </c>
      <c r="H54" s="491">
        <v>122.2</v>
      </c>
      <c r="I54" s="491">
        <v>140.1</v>
      </c>
      <c r="J54" s="491">
        <v>107.9</v>
      </c>
      <c r="K54" s="491"/>
      <c r="L54" s="491">
        <v>126.1</v>
      </c>
      <c r="M54" s="491">
        <v>151.2</v>
      </c>
      <c r="N54" s="491">
        <v>119.9</v>
      </c>
      <c r="O54" s="491">
        <v>152.7</v>
      </c>
      <c r="P54" s="491">
        <v>163.4</v>
      </c>
      <c r="Q54" s="491">
        <v>142.4</v>
      </c>
      <c r="R54" s="491">
        <v>150.5</v>
      </c>
      <c r="S54" s="491">
        <v>154.9</v>
      </c>
      <c r="T54" s="491">
        <v>145.4</v>
      </c>
      <c r="U54" s="491">
        <v>149.7</v>
      </c>
      <c r="V54" s="491">
        <v>161.5</v>
      </c>
      <c r="W54" s="491">
        <v>131.7</v>
      </c>
    </row>
    <row r="55" spans="1:23" s="512" customFormat="1" ht="12.75" customHeight="1">
      <c r="A55" s="406" t="s">
        <v>505</v>
      </c>
      <c r="B55" s="491">
        <v>149.1</v>
      </c>
      <c r="C55" s="491">
        <v>157.4</v>
      </c>
      <c r="D55" s="491">
        <v>138.4</v>
      </c>
      <c r="E55" s="513" t="s">
        <v>448</v>
      </c>
      <c r="F55" s="513" t="s">
        <v>448</v>
      </c>
      <c r="G55" s="513" t="s">
        <v>448</v>
      </c>
      <c r="H55" s="491">
        <v>125.2</v>
      </c>
      <c r="I55" s="491">
        <v>142.1</v>
      </c>
      <c r="J55" s="491">
        <v>111.8</v>
      </c>
      <c r="K55" s="491"/>
      <c r="L55" s="491">
        <v>131.4</v>
      </c>
      <c r="M55" s="491">
        <v>161.6</v>
      </c>
      <c r="N55" s="491">
        <v>124</v>
      </c>
      <c r="O55" s="491">
        <v>160.8</v>
      </c>
      <c r="P55" s="491">
        <v>169.6</v>
      </c>
      <c r="Q55" s="491">
        <v>152.4</v>
      </c>
      <c r="R55" s="491">
        <v>155.3</v>
      </c>
      <c r="S55" s="491">
        <v>162.3</v>
      </c>
      <c r="T55" s="491">
        <v>147.2</v>
      </c>
      <c r="U55" s="491">
        <v>158.9</v>
      </c>
      <c r="V55" s="491">
        <v>169.5</v>
      </c>
      <c r="W55" s="491">
        <v>143.1</v>
      </c>
    </row>
    <row r="56" spans="1:23" s="512" customFormat="1" ht="12.75" customHeight="1">
      <c r="A56" s="406" t="s">
        <v>506</v>
      </c>
      <c r="B56" s="491">
        <v>144.4</v>
      </c>
      <c r="C56" s="491">
        <v>154.1</v>
      </c>
      <c r="D56" s="491">
        <v>131.5</v>
      </c>
      <c r="E56" s="513" t="s">
        <v>448</v>
      </c>
      <c r="F56" s="513" t="s">
        <v>448</v>
      </c>
      <c r="G56" s="513" t="s">
        <v>448</v>
      </c>
      <c r="H56" s="491">
        <v>133.6</v>
      </c>
      <c r="I56" s="491">
        <v>152.9</v>
      </c>
      <c r="J56" s="491">
        <v>118.7</v>
      </c>
      <c r="K56" s="491"/>
      <c r="L56" s="491">
        <v>130.8</v>
      </c>
      <c r="M56" s="491">
        <v>155.2</v>
      </c>
      <c r="N56" s="491">
        <v>125</v>
      </c>
      <c r="O56" s="491">
        <v>146</v>
      </c>
      <c r="P56" s="491">
        <v>147.5</v>
      </c>
      <c r="Q56" s="491">
        <v>144.9</v>
      </c>
      <c r="R56" s="491">
        <v>150.2</v>
      </c>
      <c r="S56" s="491">
        <v>153</v>
      </c>
      <c r="T56" s="491">
        <v>146.8</v>
      </c>
      <c r="U56" s="491">
        <v>152.8</v>
      </c>
      <c r="V56" s="491">
        <v>163.8</v>
      </c>
      <c r="W56" s="491">
        <v>136</v>
      </c>
    </row>
    <row r="57" spans="1:23" s="512" customFormat="1" ht="12.75" customHeight="1">
      <c r="A57" s="406" t="s">
        <v>507</v>
      </c>
      <c r="B57" s="491">
        <v>148.4</v>
      </c>
      <c r="C57" s="491">
        <v>158.9</v>
      </c>
      <c r="D57" s="491">
        <v>134.6</v>
      </c>
      <c r="E57" s="513" t="s">
        <v>448</v>
      </c>
      <c r="F57" s="513" t="s">
        <v>448</v>
      </c>
      <c r="G57" s="513" t="s">
        <v>448</v>
      </c>
      <c r="H57" s="491">
        <v>130.5</v>
      </c>
      <c r="I57" s="491">
        <v>148.4</v>
      </c>
      <c r="J57" s="491">
        <v>116.7</v>
      </c>
      <c r="K57" s="491"/>
      <c r="L57" s="491">
        <v>137.8</v>
      </c>
      <c r="M57" s="491">
        <v>152.6</v>
      </c>
      <c r="N57" s="491">
        <v>134</v>
      </c>
      <c r="O57" s="491">
        <v>141.1</v>
      </c>
      <c r="P57" s="491">
        <v>151.7</v>
      </c>
      <c r="Q57" s="491">
        <v>131</v>
      </c>
      <c r="R57" s="491">
        <v>157.1</v>
      </c>
      <c r="S57" s="491">
        <v>158</v>
      </c>
      <c r="T57" s="491">
        <v>156</v>
      </c>
      <c r="U57" s="491">
        <v>149.7</v>
      </c>
      <c r="V57" s="491">
        <v>160.8</v>
      </c>
      <c r="W57" s="491">
        <v>132</v>
      </c>
    </row>
    <row r="58" spans="1:23" s="512" customFormat="1" ht="3.75" customHeight="1">
      <c r="A58" s="225"/>
      <c r="B58" s="495"/>
      <c r="C58" s="282"/>
      <c r="D58" s="282"/>
      <c r="E58" s="514"/>
      <c r="F58" s="514"/>
      <c r="G58" s="514"/>
      <c r="H58" s="282"/>
      <c r="I58" s="282"/>
      <c r="J58" s="282"/>
      <c r="K58" s="495"/>
      <c r="L58" s="282"/>
      <c r="M58" s="282"/>
      <c r="N58" s="282"/>
      <c r="O58" s="282"/>
      <c r="P58" s="282"/>
      <c r="Q58" s="282"/>
      <c r="R58" s="282"/>
      <c r="S58" s="282"/>
      <c r="T58" s="282"/>
      <c r="U58" s="282"/>
      <c r="V58" s="282"/>
      <c r="W58" s="282"/>
    </row>
    <row r="59" spans="1:23" s="512" customFormat="1" ht="12.75" customHeight="1">
      <c r="A59" s="225" t="s">
        <v>508</v>
      </c>
      <c r="B59" s="515"/>
      <c r="C59" s="497"/>
      <c r="D59" s="497"/>
      <c r="E59" s="514"/>
      <c r="F59" s="514"/>
      <c r="G59" s="514"/>
      <c r="H59" s="497"/>
      <c r="I59" s="497"/>
      <c r="J59" s="497"/>
      <c r="K59" s="497"/>
      <c r="L59" s="497"/>
      <c r="M59" s="497"/>
      <c r="N59" s="497"/>
      <c r="O59" s="497"/>
      <c r="P59" s="497"/>
      <c r="Q59" s="497"/>
      <c r="R59" s="497"/>
      <c r="S59" s="497"/>
      <c r="T59" s="497"/>
      <c r="U59" s="497"/>
      <c r="V59" s="497"/>
      <c r="W59" s="497"/>
    </row>
    <row r="60" spans="1:23" s="512" customFormat="1" ht="12.75" customHeight="1">
      <c r="A60" s="524" t="str">
        <f>A7</f>
        <v>平 成  20 年 平 均</v>
      </c>
      <c r="B60" s="491">
        <v>140.7</v>
      </c>
      <c r="C60" s="491">
        <v>145.7</v>
      </c>
      <c r="D60" s="491">
        <v>132.2</v>
      </c>
      <c r="E60" s="491" t="s">
        <v>514</v>
      </c>
      <c r="F60" s="491" t="s">
        <v>514</v>
      </c>
      <c r="G60" s="491" t="s">
        <v>514</v>
      </c>
      <c r="H60" s="491">
        <v>126.3</v>
      </c>
      <c r="I60" s="491">
        <v>138.5</v>
      </c>
      <c r="J60" s="491">
        <v>112.7</v>
      </c>
      <c r="K60" s="491"/>
      <c r="L60" s="491">
        <v>144.7</v>
      </c>
      <c r="M60" s="491">
        <v>149.6</v>
      </c>
      <c r="N60" s="491">
        <v>142.6</v>
      </c>
      <c r="O60" s="491">
        <v>148.3</v>
      </c>
      <c r="P60" s="491">
        <v>151.7</v>
      </c>
      <c r="Q60" s="491">
        <v>145.5</v>
      </c>
      <c r="R60" s="491">
        <v>143.6</v>
      </c>
      <c r="S60" s="491">
        <v>146.7</v>
      </c>
      <c r="T60" s="491">
        <v>136.9</v>
      </c>
      <c r="U60" s="491">
        <v>127.5</v>
      </c>
      <c r="V60" s="491">
        <v>141.5</v>
      </c>
      <c r="W60" s="491">
        <v>112.4</v>
      </c>
    </row>
    <row r="61" spans="1:23" s="223" customFormat="1" ht="12.75" customHeight="1">
      <c r="A61" s="409" t="str">
        <f>A8</f>
        <v>21 </v>
      </c>
      <c r="B61" s="498">
        <v>137.1</v>
      </c>
      <c r="C61" s="498">
        <v>145.3</v>
      </c>
      <c r="D61" s="498">
        <v>127.1</v>
      </c>
      <c r="E61" s="492" t="s">
        <v>448</v>
      </c>
      <c r="F61" s="492" t="s">
        <v>448</v>
      </c>
      <c r="G61" s="492" t="s">
        <v>448</v>
      </c>
      <c r="H61" s="498">
        <v>124.4</v>
      </c>
      <c r="I61" s="498">
        <v>139.9</v>
      </c>
      <c r="J61" s="498">
        <v>111.1</v>
      </c>
      <c r="K61" s="499"/>
      <c r="L61" s="498">
        <v>135.8</v>
      </c>
      <c r="M61" s="498">
        <v>150.7</v>
      </c>
      <c r="N61" s="498">
        <v>132.2</v>
      </c>
      <c r="O61" s="498">
        <v>138.4</v>
      </c>
      <c r="P61" s="498">
        <v>141</v>
      </c>
      <c r="Q61" s="498">
        <v>136.1</v>
      </c>
      <c r="R61" s="498">
        <v>144</v>
      </c>
      <c r="S61" s="498">
        <v>147.8</v>
      </c>
      <c r="T61" s="498">
        <v>139.5</v>
      </c>
      <c r="U61" s="498">
        <v>140.4</v>
      </c>
      <c r="V61" s="498">
        <v>149</v>
      </c>
      <c r="W61" s="498">
        <v>127.2</v>
      </c>
    </row>
    <row r="62" spans="1:23" s="512" customFormat="1" ht="6" customHeight="1">
      <c r="A62" s="524"/>
      <c r="B62" s="500"/>
      <c r="C62" s="500"/>
      <c r="D62" s="500"/>
      <c r="E62" s="500"/>
      <c r="F62" s="500"/>
      <c r="G62" s="500"/>
      <c r="H62" s="500"/>
      <c r="I62" s="500"/>
      <c r="J62" s="500"/>
      <c r="K62" s="503"/>
      <c r="L62" s="500"/>
      <c r="M62" s="500"/>
      <c r="N62" s="500"/>
      <c r="O62" s="500"/>
      <c r="P62" s="500"/>
      <c r="Q62" s="500"/>
      <c r="R62" s="500"/>
      <c r="S62" s="500"/>
      <c r="T62" s="500"/>
      <c r="U62" s="516"/>
      <c r="V62" s="516"/>
      <c r="W62" s="500"/>
    </row>
    <row r="63" spans="1:23" s="512" customFormat="1" ht="12.75" customHeight="1">
      <c r="A63" s="524" t="str">
        <f>A10</f>
        <v>21 年  1 月</v>
      </c>
      <c r="B63" s="502">
        <v>134.1</v>
      </c>
      <c r="C63" s="502">
        <v>141</v>
      </c>
      <c r="D63" s="500">
        <v>126.6</v>
      </c>
      <c r="E63" s="513" t="s">
        <v>448</v>
      </c>
      <c r="F63" s="513" t="s">
        <v>448</v>
      </c>
      <c r="G63" s="513" t="s">
        <v>448</v>
      </c>
      <c r="H63" s="502">
        <v>131</v>
      </c>
      <c r="I63" s="502">
        <v>147.2</v>
      </c>
      <c r="J63" s="500">
        <v>118</v>
      </c>
      <c r="K63" s="503"/>
      <c r="L63" s="502">
        <v>136.4</v>
      </c>
      <c r="M63" s="502">
        <v>149.7</v>
      </c>
      <c r="N63" s="500">
        <v>133</v>
      </c>
      <c r="O63" s="502">
        <v>131.3</v>
      </c>
      <c r="P63" s="502">
        <v>133</v>
      </c>
      <c r="Q63" s="500">
        <v>129.8</v>
      </c>
      <c r="R63" s="502">
        <v>143.1</v>
      </c>
      <c r="S63" s="502">
        <v>146.1</v>
      </c>
      <c r="T63" s="500">
        <v>139.3</v>
      </c>
      <c r="U63" s="502">
        <v>136.1</v>
      </c>
      <c r="V63" s="502">
        <v>143.4</v>
      </c>
      <c r="W63" s="500">
        <v>122.2</v>
      </c>
    </row>
    <row r="64" spans="1:23" s="512" customFormat="1" ht="12.75" customHeight="1">
      <c r="A64" s="406" t="s">
        <v>497</v>
      </c>
      <c r="B64" s="502">
        <v>126.5</v>
      </c>
      <c r="C64" s="502">
        <v>133.4</v>
      </c>
      <c r="D64" s="500">
        <v>118.9</v>
      </c>
      <c r="E64" s="462" t="s">
        <v>448</v>
      </c>
      <c r="F64" s="462" t="s">
        <v>448</v>
      </c>
      <c r="G64" s="462" t="s">
        <v>448</v>
      </c>
      <c r="H64" s="502">
        <v>111.9</v>
      </c>
      <c r="I64" s="502">
        <v>131</v>
      </c>
      <c r="J64" s="500">
        <v>94.5</v>
      </c>
      <c r="K64" s="503"/>
      <c r="L64" s="502">
        <v>141.8</v>
      </c>
      <c r="M64" s="502">
        <v>146</v>
      </c>
      <c r="N64" s="500">
        <v>140.8</v>
      </c>
      <c r="O64" s="502">
        <v>134.3</v>
      </c>
      <c r="P64" s="502">
        <v>138.9</v>
      </c>
      <c r="Q64" s="500">
        <v>130.4</v>
      </c>
      <c r="R64" s="502">
        <v>137.8</v>
      </c>
      <c r="S64" s="502">
        <v>138.5</v>
      </c>
      <c r="T64" s="500">
        <v>137</v>
      </c>
      <c r="U64" s="502">
        <v>131.6</v>
      </c>
      <c r="V64" s="502">
        <v>140.4</v>
      </c>
      <c r="W64" s="500">
        <v>117.8</v>
      </c>
    </row>
    <row r="65" spans="1:23" s="512" customFormat="1" ht="12.75" customHeight="1">
      <c r="A65" s="406" t="s">
        <v>498</v>
      </c>
      <c r="B65" s="502">
        <v>137.2</v>
      </c>
      <c r="C65" s="502">
        <v>144.5</v>
      </c>
      <c r="D65" s="500">
        <v>129.2</v>
      </c>
      <c r="E65" s="462" t="s">
        <v>448</v>
      </c>
      <c r="F65" s="462" t="s">
        <v>448</v>
      </c>
      <c r="G65" s="462" t="s">
        <v>448</v>
      </c>
      <c r="H65" s="502">
        <v>114.7</v>
      </c>
      <c r="I65" s="502">
        <v>129.2</v>
      </c>
      <c r="J65" s="500">
        <v>100.6</v>
      </c>
      <c r="K65" s="503"/>
      <c r="L65" s="502">
        <v>142.9</v>
      </c>
      <c r="M65" s="502">
        <v>151.9</v>
      </c>
      <c r="N65" s="500">
        <v>140.7</v>
      </c>
      <c r="O65" s="502">
        <v>146.2</v>
      </c>
      <c r="P65" s="502">
        <v>152.5</v>
      </c>
      <c r="Q65" s="500">
        <v>141</v>
      </c>
      <c r="R65" s="502">
        <v>144.8</v>
      </c>
      <c r="S65" s="502">
        <v>149.2</v>
      </c>
      <c r="T65" s="500">
        <v>139.2</v>
      </c>
      <c r="U65" s="502">
        <v>136.1</v>
      </c>
      <c r="V65" s="502">
        <v>143.7</v>
      </c>
      <c r="W65" s="500">
        <v>125.3</v>
      </c>
    </row>
    <row r="66" spans="1:23" s="512" customFormat="1" ht="12.75" customHeight="1">
      <c r="A66" s="406" t="s">
        <v>499</v>
      </c>
      <c r="B66" s="502">
        <v>142.1</v>
      </c>
      <c r="C66" s="502">
        <v>152.1</v>
      </c>
      <c r="D66" s="500">
        <v>130.8</v>
      </c>
      <c r="E66" s="462" t="s">
        <v>448</v>
      </c>
      <c r="F66" s="462" t="s">
        <v>448</v>
      </c>
      <c r="G66" s="462" t="s">
        <v>448</v>
      </c>
      <c r="H66" s="502">
        <v>128.6</v>
      </c>
      <c r="I66" s="502">
        <v>137.7</v>
      </c>
      <c r="J66" s="500">
        <v>119.9</v>
      </c>
      <c r="K66" s="503"/>
      <c r="L66" s="502">
        <v>153</v>
      </c>
      <c r="M66" s="502">
        <v>156.5</v>
      </c>
      <c r="N66" s="500">
        <v>152.1</v>
      </c>
      <c r="O66" s="502">
        <v>152.2</v>
      </c>
      <c r="P66" s="502">
        <v>155</v>
      </c>
      <c r="Q66" s="500">
        <v>150</v>
      </c>
      <c r="R66" s="502">
        <v>153.1</v>
      </c>
      <c r="S66" s="502">
        <v>161.2</v>
      </c>
      <c r="T66" s="500">
        <v>142.9</v>
      </c>
      <c r="U66" s="502">
        <v>139.3</v>
      </c>
      <c r="V66" s="502">
        <v>147</v>
      </c>
      <c r="W66" s="500">
        <v>128.4</v>
      </c>
    </row>
    <row r="67" spans="1:23" s="512" customFormat="1" ht="12.75" customHeight="1">
      <c r="A67" s="406" t="s">
        <v>500</v>
      </c>
      <c r="B67" s="502">
        <v>133.9</v>
      </c>
      <c r="C67" s="502">
        <v>139.8</v>
      </c>
      <c r="D67" s="500">
        <v>127.5</v>
      </c>
      <c r="E67" s="462" t="s">
        <v>448</v>
      </c>
      <c r="F67" s="462" t="s">
        <v>448</v>
      </c>
      <c r="G67" s="462" t="s">
        <v>448</v>
      </c>
      <c r="H67" s="502">
        <v>127.3</v>
      </c>
      <c r="I67" s="502">
        <v>142.2</v>
      </c>
      <c r="J67" s="500">
        <v>113.7</v>
      </c>
      <c r="K67" s="503"/>
      <c r="L67" s="502">
        <v>134.2</v>
      </c>
      <c r="M67" s="502">
        <v>145.6</v>
      </c>
      <c r="N67" s="500">
        <v>131.5</v>
      </c>
      <c r="O67" s="502">
        <v>129.4</v>
      </c>
      <c r="P67" s="502">
        <v>128.1</v>
      </c>
      <c r="Q67" s="500">
        <v>130.4</v>
      </c>
      <c r="R67" s="502">
        <v>140.3</v>
      </c>
      <c r="S67" s="502">
        <v>141.8</v>
      </c>
      <c r="T67" s="500">
        <v>138.5</v>
      </c>
      <c r="U67" s="502">
        <v>132.5</v>
      </c>
      <c r="V67" s="502">
        <v>140.3</v>
      </c>
      <c r="W67" s="500">
        <v>121</v>
      </c>
    </row>
    <row r="68" spans="1:23" s="512" customFormat="1" ht="12.75" customHeight="1">
      <c r="A68" s="406" t="s">
        <v>501</v>
      </c>
      <c r="B68" s="502">
        <v>137.7</v>
      </c>
      <c r="C68" s="502">
        <v>146.3</v>
      </c>
      <c r="D68" s="500">
        <v>128</v>
      </c>
      <c r="E68" s="462" t="s">
        <v>448</v>
      </c>
      <c r="F68" s="462" t="s">
        <v>448</v>
      </c>
      <c r="G68" s="462" t="s">
        <v>448</v>
      </c>
      <c r="H68" s="502">
        <v>126.4</v>
      </c>
      <c r="I68" s="502">
        <v>144.1</v>
      </c>
      <c r="J68" s="500">
        <v>110.3</v>
      </c>
      <c r="K68" s="503"/>
      <c r="L68" s="502">
        <v>146.6</v>
      </c>
      <c r="M68" s="502">
        <v>164.6</v>
      </c>
      <c r="N68" s="500">
        <v>142.1</v>
      </c>
      <c r="O68" s="502">
        <v>157.8</v>
      </c>
      <c r="P68" s="502">
        <v>159</v>
      </c>
      <c r="Q68" s="500">
        <v>156.8</v>
      </c>
      <c r="R68" s="502">
        <v>145</v>
      </c>
      <c r="S68" s="502">
        <v>153.2</v>
      </c>
      <c r="T68" s="500">
        <v>135</v>
      </c>
      <c r="U68" s="502">
        <v>144.5</v>
      </c>
      <c r="V68" s="502">
        <v>154.7</v>
      </c>
      <c r="W68" s="500">
        <v>130.3</v>
      </c>
    </row>
    <row r="69" spans="1:23" s="512" customFormat="1" ht="12.75" customHeight="1">
      <c r="A69" s="406" t="s">
        <v>502</v>
      </c>
      <c r="B69" s="502">
        <v>150.4</v>
      </c>
      <c r="C69" s="502">
        <v>158.7</v>
      </c>
      <c r="D69" s="500">
        <v>139.2</v>
      </c>
      <c r="E69" s="462" t="s">
        <v>448</v>
      </c>
      <c r="F69" s="462" t="s">
        <v>448</v>
      </c>
      <c r="G69" s="462" t="s">
        <v>448</v>
      </c>
      <c r="H69" s="502">
        <v>121.9</v>
      </c>
      <c r="I69" s="502">
        <v>138.3</v>
      </c>
      <c r="J69" s="500">
        <v>108.1</v>
      </c>
      <c r="K69" s="503"/>
      <c r="L69" s="502">
        <v>138.2</v>
      </c>
      <c r="M69" s="502">
        <v>163.7</v>
      </c>
      <c r="N69" s="500">
        <v>132.2</v>
      </c>
      <c r="O69" s="502">
        <v>149.3</v>
      </c>
      <c r="P69" s="502">
        <v>148.9</v>
      </c>
      <c r="Q69" s="500">
        <v>149.6</v>
      </c>
      <c r="R69" s="502">
        <v>155.2</v>
      </c>
      <c r="S69" s="502">
        <v>160.3</v>
      </c>
      <c r="T69" s="500">
        <v>148.9</v>
      </c>
      <c r="U69" s="502">
        <v>146.2</v>
      </c>
      <c r="V69" s="502">
        <v>155.2</v>
      </c>
      <c r="W69" s="500">
        <v>133</v>
      </c>
    </row>
    <row r="70" spans="1:23" s="512" customFormat="1" ht="12.75" customHeight="1">
      <c r="A70" s="406" t="s">
        <v>503</v>
      </c>
      <c r="B70" s="502">
        <v>144.8</v>
      </c>
      <c r="C70" s="502">
        <v>152.2</v>
      </c>
      <c r="D70" s="500">
        <v>134.6</v>
      </c>
      <c r="E70" s="462" t="s">
        <v>448</v>
      </c>
      <c r="F70" s="462" t="s">
        <v>448</v>
      </c>
      <c r="G70" s="462" t="s">
        <v>448</v>
      </c>
      <c r="H70" s="502">
        <v>129.9</v>
      </c>
      <c r="I70" s="502">
        <v>143.2</v>
      </c>
      <c r="J70" s="500">
        <v>118.9</v>
      </c>
      <c r="K70" s="503"/>
      <c r="L70" s="502">
        <v>137.1</v>
      </c>
      <c r="M70" s="502">
        <v>154.8</v>
      </c>
      <c r="N70" s="500">
        <v>132.7</v>
      </c>
      <c r="O70" s="502">
        <v>106.8</v>
      </c>
      <c r="P70" s="502">
        <v>111.2</v>
      </c>
      <c r="Q70" s="500">
        <v>103.1</v>
      </c>
      <c r="R70" s="502">
        <v>148</v>
      </c>
      <c r="S70" s="502">
        <v>149</v>
      </c>
      <c r="T70" s="500">
        <v>146.8</v>
      </c>
      <c r="U70" s="502">
        <v>142.6</v>
      </c>
      <c r="V70" s="502">
        <v>151.5</v>
      </c>
      <c r="W70" s="500">
        <v>129.1</v>
      </c>
    </row>
    <row r="71" spans="1:23" s="512" customFormat="1" ht="12.75" customHeight="1">
      <c r="A71" s="406" t="s">
        <v>504</v>
      </c>
      <c r="B71" s="502">
        <v>133.3</v>
      </c>
      <c r="C71" s="502">
        <v>139.4</v>
      </c>
      <c r="D71" s="500">
        <v>125.3</v>
      </c>
      <c r="E71" s="462" t="s">
        <v>448</v>
      </c>
      <c r="F71" s="462" t="s">
        <v>448</v>
      </c>
      <c r="G71" s="462" t="s">
        <v>448</v>
      </c>
      <c r="H71" s="502">
        <v>119.2</v>
      </c>
      <c r="I71" s="502">
        <v>135.6</v>
      </c>
      <c r="J71" s="500">
        <v>106.1</v>
      </c>
      <c r="K71" s="503"/>
      <c r="L71" s="502">
        <v>120.2</v>
      </c>
      <c r="M71" s="502">
        <v>140.1</v>
      </c>
      <c r="N71" s="500">
        <v>115.3</v>
      </c>
      <c r="O71" s="502">
        <v>141.6</v>
      </c>
      <c r="P71" s="502">
        <v>143.6</v>
      </c>
      <c r="Q71" s="500">
        <v>139.7</v>
      </c>
      <c r="R71" s="502">
        <v>137.9</v>
      </c>
      <c r="S71" s="502">
        <v>141.2</v>
      </c>
      <c r="T71" s="500">
        <v>134</v>
      </c>
      <c r="U71" s="502">
        <v>141.6</v>
      </c>
      <c r="V71" s="502">
        <v>151.6</v>
      </c>
      <c r="W71" s="500">
        <v>126.4</v>
      </c>
    </row>
    <row r="72" spans="1:23" s="512" customFormat="1" ht="12.75" customHeight="1">
      <c r="A72" s="406" t="s">
        <v>505</v>
      </c>
      <c r="B72" s="502">
        <v>137.8</v>
      </c>
      <c r="C72" s="502">
        <v>146.6</v>
      </c>
      <c r="D72" s="500">
        <v>126.3</v>
      </c>
      <c r="E72" s="462" t="s">
        <v>448</v>
      </c>
      <c r="F72" s="462" t="s">
        <v>448</v>
      </c>
      <c r="G72" s="462" t="s">
        <v>448</v>
      </c>
      <c r="H72" s="502">
        <v>122.7</v>
      </c>
      <c r="I72" s="502">
        <v>138.3</v>
      </c>
      <c r="J72" s="500">
        <v>110.4</v>
      </c>
      <c r="K72" s="503"/>
      <c r="L72" s="502">
        <v>125.4</v>
      </c>
      <c r="M72" s="502">
        <v>150.3</v>
      </c>
      <c r="N72" s="500">
        <v>119.3</v>
      </c>
      <c r="O72" s="502">
        <v>151.3</v>
      </c>
      <c r="P72" s="502">
        <v>153.7</v>
      </c>
      <c r="Q72" s="500">
        <v>149.1</v>
      </c>
      <c r="R72" s="502">
        <v>141.4</v>
      </c>
      <c r="S72" s="502">
        <v>147.5</v>
      </c>
      <c r="T72" s="500">
        <v>134.3</v>
      </c>
      <c r="U72" s="502">
        <v>150.3</v>
      </c>
      <c r="V72" s="502">
        <v>159.2</v>
      </c>
      <c r="W72" s="500">
        <v>137</v>
      </c>
    </row>
    <row r="73" spans="1:23" s="512" customFormat="1" ht="12.75" customHeight="1">
      <c r="A73" s="406" t="s">
        <v>506</v>
      </c>
      <c r="B73" s="502">
        <v>130.1</v>
      </c>
      <c r="C73" s="502">
        <v>139.1</v>
      </c>
      <c r="D73" s="500">
        <v>118.2</v>
      </c>
      <c r="E73" s="462" t="s">
        <v>448</v>
      </c>
      <c r="F73" s="462" t="s">
        <v>448</v>
      </c>
      <c r="G73" s="462" t="s">
        <v>448</v>
      </c>
      <c r="H73" s="502">
        <v>132</v>
      </c>
      <c r="I73" s="502">
        <v>150.4</v>
      </c>
      <c r="J73" s="500">
        <v>117.8</v>
      </c>
      <c r="K73" s="503"/>
      <c r="L73" s="502">
        <v>125</v>
      </c>
      <c r="M73" s="502">
        <v>144.4</v>
      </c>
      <c r="N73" s="500">
        <v>120.4</v>
      </c>
      <c r="O73" s="502">
        <v>131.3</v>
      </c>
      <c r="P73" s="502">
        <v>134.5</v>
      </c>
      <c r="Q73" s="500">
        <v>128.8</v>
      </c>
      <c r="R73" s="502">
        <v>138.6</v>
      </c>
      <c r="S73" s="502">
        <v>141.2</v>
      </c>
      <c r="T73" s="500">
        <v>135.5</v>
      </c>
      <c r="U73" s="502">
        <v>144.3</v>
      </c>
      <c r="V73" s="502">
        <v>153.7</v>
      </c>
      <c r="W73" s="500">
        <v>129.9</v>
      </c>
    </row>
    <row r="74" spans="1:23" s="512" customFormat="1" ht="12.75" customHeight="1" thickBot="1">
      <c r="A74" s="504" t="s">
        <v>507</v>
      </c>
      <c r="B74" s="505">
        <v>135.7</v>
      </c>
      <c r="C74" s="505">
        <v>146.3</v>
      </c>
      <c r="D74" s="506">
        <v>121.7</v>
      </c>
      <c r="E74" s="506" t="s">
        <v>448</v>
      </c>
      <c r="F74" s="506" t="s">
        <v>448</v>
      </c>
      <c r="G74" s="506" t="s">
        <v>448</v>
      </c>
      <c r="H74" s="505">
        <v>128.3</v>
      </c>
      <c r="I74" s="505">
        <v>145</v>
      </c>
      <c r="J74" s="506">
        <v>115.4</v>
      </c>
      <c r="K74" s="503"/>
      <c r="L74" s="505">
        <v>131.4</v>
      </c>
      <c r="M74" s="505">
        <v>141.5</v>
      </c>
      <c r="N74" s="506">
        <v>128.8</v>
      </c>
      <c r="O74" s="505">
        <v>129</v>
      </c>
      <c r="P74" s="505">
        <v>133.7</v>
      </c>
      <c r="Q74" s="506">
        <v>124.5</v>
      </c>
      <c r="R74" s="505">
        <v>143.1</v>
      </c>
      <c r="S74" s="505">
        <v>144.1</v>
      </c>
      <c r="T74" s="506">
        <v>142</v>
      </c>
      <c r="U74" s="505">
        <v>140.1</v>
      </c>
      <c r="V74" s="505">
        <v>149.1</v>
      </c>
      <c r="W74" s="506">
        <v>125.7</v>
      </c>
    </row>
    <row r="75" spans="1:12" s="193" customFormat="1" ht="15.75" customHeight="1">
      <c r="A75" s="231" t="s">
        <v>515</v>
      </c>
      <c r="B75" s="236"/>
      <c r="K75" s="231"/>
      <c r="L75" s="193" t="s">
        <v>516</v>
      </c>
    </row>
    <row r="76" spans="1:12" s="193" customFormat="1" ht="15.75" customHeight="1">
      <c r="A76" s="193" t="s">
        <v>517</v>
      </c>
      <c r="K76" s="231"/>
      <c r="L76" s="193" t="s">
        <v>518</v>
      </c>
    </row>
    <row r="77" spans="1:11" s="193" customFormat="1" ht="15.75" customHeight="1">
      <c r="A77" s="193" t="s">
        <v>519</v>
      </c>
      <c r="K77" s="231"/>
    </row>
    <row r="78" spans="1:17" ht="11.25" customHeight="1">
      <c r="A78" s="517"/>
      <c r="B78" s="518"/>
      <c r="C78" s="518"/>
      <c r="D78" s="518"/>
      <c r="E78" s="518"/>
      <c r="F78" s="518"/>
      <c r="G78" s="518"/>
      <c r="K78" s="245"/>
      <c r="O78" s="518"/>
      <c r="P78" s="518"/>
      <c r="Q78" s="518"/>
    </row>
    <row r="79" ht="13.5">
      <c r="K79" s="245"/>
    </row>
    <row r="80" ht="13.5">
      <c r="K80" s="245"/>
    </row>
    <row r="81" s="244" customFormat="1" ht="13.5">
      <c r="K81" s="245"/>
    </row>
    <row r="82" s="244" customFormat="1" ht="13.5">
      <c r="K82" s="245"/>
    </row>
    <row r="83" s="244" customFormat="1" ht="13.5">
      <c r="K83" s="245"/>
    </row>
    <row r="84" s="244" customFormat="1" ht="13.5">
      <c r="K84" s="245"/>
    </row>
    <row r="85" s="244" customFormat="1" ht="13.5">
      <c r="K85" s="245"/>
    </row>
    <row r="86" s="244" customFormat="1" ht="13.5">
      <c r="K86" s="245"/>
    </row>
    <row r="87" s="244" customFormat="1" ht="13.5">
      <c r="K87" s="245"/>
    </row>
    <row r="88" s="244" customFormat="1" ht="13.5">
      <c r="K88" s="245"/>
    </row>
    <row r="89" s="244" customFormat="1" ht="13.5">
      <c r="K89" s="245"/>
    </row>
    <row r="90" s="244" customFormat="1" ht="13.5">
      <c r="K90" s="245"/>
    </row>
    <row r="91" s="244" customFormat="1" ht="13.5">
      <c r="K91" s="245"/>
    </row>
    <row r="92" s="244" customFormat="1" ht="13.5">
      <c r="K92" s="245"/>
    </row>
    <row r="93" s="244" customFormat="1" ht="13.5">
      <c r="K93" s="245"/>
    </row>
    <row r="94" s="244" customFormat="1" ht="13.5">
      <c r="K94" s="245"/>
    </row>
    <row r="95" s="244" customFormat="1" ht="13.5">
      <c r="K95" s="245"/>
    </row>
    <row r="96" s="244" customFormat="1" ht="13.5">
      <c r="K96" s="245"/>
    </row>
  </sheetData>
  <sheetProtection/>
  <mergeCells count="17">
    <mergeCell ref="A1:J1"/>
    <mergeCell ref="A4:A5"/>
    <mergeCell ref="B4:D4"/>
    <mergeCell ref="E4:G4"/>
    <mergeCell ref="H4:J4"/>
    <mergeCell ref="U40:W40"/>
    <mergeCell ref="O4:Q4"/>
    <mergeCell ref="R4:T4"/>
    <mergeCell ref="U4:W4"/>
    <mergeCell ref="A40:A41"/>
    <mergeCell ref="B40:D40"/>
    <mergeCell ref="E40:G40"/>
    <mergeCell ref="H40:J40"/>
    <mergeCell ref="L40:N40"/>
    <mergeCell ref="O40:Q40"/>
    <mergeCell ref="R40:T40"/>
    <mergeCell ref="L4:N4"/>
  </mergeCells>
  <printOptions/>
  <pageMargins left="0.5118110236220472" right="0.5118110236220472" top="0.7086614173228347" bottom="0.1968503937007874" header="0.5118110236220472" footer="0.5118110236220472"/>
  <pageSetup horizontalDpi="600" verticalDpi="600" orientation="portrait" paperSize="9" scale="90" r:id="rId1"/>
  <colBreaks count="2" manualBreakCount="2">
    <brk id="10" min="2" max="76" man="1"/>
    <brk id="11" min="2" max="76" man="1"/>
  </colBreaks>
</worksheet>
</file>

<file path=xl/worksheets/sheet2.xml><?xml version="1.0" encoding="utf-8"?>
<worksheet xmlns="http://schemas.openxmlformats.org/spreadsheetml/2006/main" xmlns:r="http://schemas.openxmlformats.org/officeDocument/2006/relationships">
  <dimension ref="A1:U37"/>
  <sheetViews>
    <sheetView showGridLines="0" zoomScaleSheetLayoutView="75" zoomScalePageLayoutView="0" workbookViewId="0" topLeftCell="A1">
      <pane xSplit="3" ySplit="1" topLeftCell="D2" activePane="bottomRight" state="frozen"/>
      <selection pane="topLeft" activeCell="AL1" sqref="AL1"/>
      <selection pane="topRight" activeCell="AL1" sqref="AL1"/>
      <selection pane="bottomLeft" activeCell="AL1" sqref="AL1"/>
      <selection pane="bottomRight" activeCell="AL1" sqref="AL1"/>
    </sheetView>
  </sheetViews>
  <sheetFormatPr defaultColWidth="11.421875" defaultRowHeight="15"/>
  <cols>
    <col min="1" max="1" width="4.28125" style="180" customWidth="1"/>
    <col min="2" max="2" width="30.7109375" style="180" customWidth="1"/>
    <col min="3" max="3" width="0.85546875" style="180" customWidth="1"/>
    <col min="4" max="9" width="9.421875" style="180" customWidth="1"/>
    <col min="10" max="10" width="2.8515625" style="180" customWidth="1"/>
    <col min="11" max="11" width="9.140625" style="180" customWidth="1"/>
    <col min="12" max="20" width="9.28125" style="180" customWidth="1"/>
    <col min="21" max="16384" width="11.421875" style="180" customWidth="1"/>
  </cols>
  <sheetData>
    <row r="1" spans="1:11" ht="21" customHeight="1">
      <c r="A1" s="586" t="s">
        <v>257</v>
      </c>
      <c r="B1" s="586"/>
      <c r="C1" s="586"/>
      <c r="D1" s="586"/>
      <c r="E1" s="586"/>
      <c r="F1" s="586"/>
      <c r="G1" s="586"/>
      <c r="H1" s="586"/>
      <c r="I1" s="586"/>
      <c r="J1" s="522"/>
      <c r="K1" s="522"/>
    </row>
    <row r="3" spans="1:20" s="211" customFormat="1" ht="14.25" thickBot="1">
      <c r="A3" s="182" t="s">
        <v>258</v>
      </c>
      <c r="B3" s="182"/>
      <c r="C3" s="182"/>
      <c r="D3" s="208"/>
      <c r="E3" s="208"/>
      <c r="F3" s="208"/>
      <c r="G3" s="208"/>
      <c r="H3" s="208"/>
      <c r="I3" s="208"/>
      <c r="J3" s="209"/>
      <c r="K3" s="208"/>
      <c r="L3" s="208"/>
      <c r="M3" s="208"/>
      <c r="N3" s="208"/>
      <c r="O3" s="208"/>
      <c r="P3" s="208"/>
      <c r="Q3" s="208"/>
      <c r="R3" s="208"/>
      <c r="S3" s="208"/>
      <c r="T3" s="210" t="s">
        <v>259</v>
      </c>
    </row>
    <row r="4" spans="1:20" s="211" customFormat="1" ht="13.5">
      <c r="A4" s="536" t="s">
        <v>260</v>
      </c>
      <c r="B4" s="536"/>
      <c r="C4" s="523"/>
      <c r="D4" s="212"/>
      <c r="E4" s="212"/>
      <c r="F4" s="212"/>
      <c r="G4" s="212"/>
      <c r="H4" s="212"/>
      <c r="I4" s="213"/>
      <c r="J4" s="214"/>
      <c r="K4" s="215"/>
      <c r="L4" s="215"/>
      <c r="M4" s="212"/>
      <c r="N4" s="212"/>
      <c r="O4" s="212"/>
      <c r="P4" s="212"/>
      <c r="Q4" s="212"/>
      <c r="R4" s="212"/>
      <c r="S4" s="212"/>
      <c r="T4" s="213"/>
    </row>
    <row r="5" spans="1:20" ht="13.5">
      <c r="A5" s="537"/>
      <c r="B5" s="537"/>
      <c r="C5" s="524"/>
      <c r="D5" s="520" t="s">
        <v>261</v>
      </c>
      <c r="E5" s="520" t="s">
        <v>262</v>
      </c>
      <c r="F5" s="520" t="s">
        <v>263</v>
      </c>
      <c r="G5" s="520" t="s">
        <v>264</v>
      </c>
      <c r="H5" s="520" t="s">
        <v>265</v>
      </c>
      <c r="I5" s="189" t="s">
        <v>266</v>
      </c>
      <c r="J5" s="537"/>
      <c r="K5" s="524" t="s">
        <v>267</v>
      </c>
      <c r="L5" s="524" t="s">
        <v>268</v>
      </c>
      <c r="M5" s="520" t="s">
        <v>269</v>
      </c>
      <c r="N5" s="520" t="s">
        <v>270</v>
      </c>
      <c r="O5" s="520" t="s">
        <v>271</v>
      </c>
      <c r="P5" s="520" t="s">
        <v>272</v>
      </c>
      <c r="Q5" s="520" t="s">
        <v>273</v>
      </c>
      <c r="R5" s="520" t="s">
        <v>274</v>
      </c>
      <c r="S5" s="520" t="s">
        <v>275</v>
      </c>
      <c r="T5" s="189" t="s">
        <v>276</v>
      </c>
    </row>
    <row r="6" spans="1:20" s="211" customFormat="1" ht="13.5">
      <c r="A6" s="538"/>
      <c r="B6" s="538"/>
      <c r="C6" s="525"/>
      <c r="D6" s="216"/>
      <c r="E6" s="216"/>
      <c r="F6" s="216"/>
      <c r="G6" s="216"/>
      <c r="H6" s="216"/>
      <c r="I6" s="217"/>
      <c r="J6" s="214"/>
      <c r="K6" s="218"/>
      <c r="L6" s="218"/>
      <c r="M6" s="216"/>
      <c r="N6" s="216"/>
      <c r="O6" s="216"/>
      <c r="P6" s="216"/>
      <c r="Q6" s="216"/>
      <c r="R6" s="216"/>
      <c r="S6" s="216"/>
      <c r="T6" s="217"/>
    </row>
    <row r="7" spans="1:20" s="223" customFormat="1" ht="15" customHeight="1">
      <c r="A7" s="593" t="s">
        <v>277</v>
      </c>
      <c r="B7" s="593"/>
      <c r="C7" s="219"/>
      <c r="D7" s="220">
        <v>160260</v>
      </c>
      <c r="E7" s="221">
        <v>2004</v>
      </c>
      <c r="F7" s="221">
        <v>10625</v>
      </c>
      <c r="G7" s="221">
        <v>16278</v>
      </c>
      <c r="H7" s="221">
        <v>19690</v>
      </c>
      <c r="I7" s="221">
        <v>16806</v>
      </c>
      <c r="J7" s="222"/>
      <c r="K7" s="222">
        <v>16283</v>
      </c>
      <c r="L7" s="221">
        <v>16520</v>
      </c>
      <c r="M7" s="221">
        <v>17558</v>
      </c>
      <c r="N7" s="221">
        <v>19823</v>
      </c>
      <c r="O7" s="221">
        <v>10636</v>
      </c>
      <c r="P7" s="221">
        <v>6306</v>
      </c>
      <c r="Q7" s="221">
        <v>4017</v>
      </c>
      <c r="R7" s="221">
        <v>2431</v>
      </c>
      <c r="S7" s="221">
        <v>942</v>
      </c>
      <c r="T7" s="221">
        <v>341</v>
      </c>
    </row>
    <row r="8" spans="1:20" s="223" customFormat="1" ht="6" customHeight="1">
      <c r="A8" s="528"/>
      <c r="B8" s="528"/>
      <c r="C8" s="219"/>
      <c r="D8" s="220"/>
      <c r="E8" s="224"/>
      <c r="F8" s="224"/>
      <c r="G8" s="224"/>
      <c r="H8" s="224"/>
      <c r="I8" s="224"/>
      <c r="J8" s="528"/>
      <c r="K8" s="528"/>
      <c r="L8" s="224"/>
      <c r="M8" s="224"/>
      <c r="N8" s="224"/>
      <c r="O8" s="224"/>
      <c r="P8" s="224"/>
      <c r="Q8" s="224"/>
      <c r="R8" s="224"/>
      <c r="S8" s="224"/>
      <c r="T8" s="224"/>
    </row>
    <row r="9" spans="1:20" s="223" customFormat="1" ht="15" customHeight="1">
      <c r="A9" s="528" t="s">
        <v>278</v>
      </c>
      <c r="B9" s="528"/>
      <c r="C9" s="219"/>
      <c r="D9" s="220">
        <f aca="true" t="shared" si="0" ref="D9:T9">SUM(D10:D12)</f>
        <v>5564</v>
      </c>
      <c r="E9" s="222">
        <f t="shared" si="0"/>
        <v>10</v>
      </c>
      <c r="F9" s="222">
        <f t="shared" si="0"/>
        <v>37</v>
      </c>
      <c r="G9" s="222">
        <f t="shared" si="0"/>
        <v>64</v>
      </c>
      <c r="H9" s="222">
        <f t="shared" si="0"/>
        <v>104</v>
      </c>
      <c r="I9" s="222">
        <f t="shared" si="0"/>
        <v>119</v>
      </c>
      <c r="J9" s="222"/>
      <c r="K9" s="222">
        <f t="shared" si="0"/>
        <v>134</v>
      </c>
      <c r="L9" s="222">
        <f t="shared" si="0"/>
        <v>186</v>
      </c>
      <c r="M9" s="222">
        <f t="shared" si="0"/>
        <v>281</v>
      </c>
      <c r="N9" s="222">
        <f t="shared" si="0"/>
        <v>471</v>
      </c>
      <c r="O9" s="222">
        <f t="shared" si="0"/>
        <v>673</v>
      </c>
      <c r="P9" s="222">
        <f t="shared" si="0"/>
        <v>961</v>
      </c>
      <c r="Q9" s="222">
        <f t="shared" si="0"/>
        <v>1154</v>
      </c>
      <c r="R9" s="222">
        <f t="shared" si="0"/>
        <v>913</v>
      </c>
      <c r="S9" s="222">
        <f t="shared" si="0"/>
        <v>355</v>
      </c>
      <c r="T9" s="222">
        <f t="shared" si="0"/>
        <v>102</v>
      </c>
    </row>
    <row r="10" spans="1:20" ht="15" customHeight="1">
      <c r="A10" s="537" t="s">
        <v>279</v>
      </c>
      <c r="B10" s="539" t="s">
        <v>280</v>
      </c>
      <c r="C10" s="225"/>
      <c r="D10" s="226">
        <v>5085</v>
      </c>
      <c r="E10" s="227">
        <v>9</v>
      </c>
      <c r="F10" s="227">
        <v>29</v>
      </c>
      <c r="G10" s="227">
        <v>49</v>
      </c>
      <c r="H10" s="227">
        <v>86</v>
      </c>
      <c r="I10" s="227">
        <v>89</v>
      </c>
      <c r="J10" s="228"/>
      <c r="K10" s="228">
        <v>95</v>
      </c>
      <c r="L10" s="227">
        <v>154</v>
      </c>
      <c r="M10" s="227">
        <v>235</v>
      </c>
      <c r="N10" s="227">
        <v>415</v>
      </c>
      <c r="O10" s="227">
        <v>609</v>
      </c>
      <c r="P10" s="227">
        <v>882</v>
      </c>
      <c r="Q10" s="227">
        <v>1090</v>
      </c>
      <c r="R10" s="227">
        <v>889</v>
      </c>
      <c r="S10" s="227">
        <v>352</v>
      </c>
      <c r="T10" s="227">
        <v>102</v>
      </c>
    </row>
    <row r="11" spans="1:20" ht="15" customHeight="1">
      <c r="A11" s="537" t="s">
        <v>281</v>
      </c>
      <c r="B11" s="539" t="s">
        <v>282</v>
      </c>
      <c r="C11" s="225"/>
      <c r="D11" s="229">
        <v>25</v>
      </c>
      <c r="E11" s="227" t="s">
        <v>75</v>
      </c>
      <c r="F11" s="227" t="s">
        <v>75</v>
      </c>
      <c r="G11" s="229">
        <v>1</v>
      </c>
      <c r="H11" s="227">
        <v>2</v>
      </c>
      <c r="I11" s="230">
        <v>2</v>
      </c>
      <c r="J11" s="228"/>
      <c r="K11" s="228">
        <v>3</v>
      </c>
      <c r="L11" s="227">
        <v>2</v>
      </c>
      <c r="M11" s="227">
        <v>5</v>
      </c>
      <c r="N11" s="227">
        <v>1</v>
      </c>
      <c r="O11" s="227">
        <v>2</v>
      </c>
      <c r="P11" s="227">
        <v>4</v>
      </c>
      <c r="Q11" s="227">
        <v>3</v>
      </c>
      <c r="R11" s="230" t="s">
        <v>75</v>
      </c>
      <c r="S11" s="230" t="s">
        <v>75</v>
      </c>
      <c r="T11" s="230" t="s">
        <v>75</v>
      </c>
    </row>
    <row r="12" spans="1:20" ht="15" customHeight="1">
      <c r="A12" s="537" t="s">
        <v>283</v>
      </c>
      <c r="B12" s="539" t="s">
        <v>284</v>
      </c>
      <c r="C12" s="225"/>
      <c r="D12" s="226">
        <v>454</v>
      </c>
      <c r="E12" s="227">
        <v>1</v>
      </c>
      <c r="F12" s="227">
        <v>8</v>
      </c>
      <c r="G12" s="227">
        <v>14</v>
      </c>
      <c r="H12" s="227">
        <v>16</v>
      </c>
      <c r="I12" s="227">
        <v>28</v>
      </c>
      <c r="J12" s="228"/>
      <c r="K12" s="228">
        <v>36</v>
      </c>
      <c r="L12" s="227">
        <v>30</v>
      </c>
      <c r="M12" s="227">
        <v>41</v>
      </c>
      <c r="N12" s="227">
        <v>55</v>
      </c>
      <c r="O12" s="227">
        <v>62</v>
      </c>
      <c r="P12" s="227">
        <v>75</v>
      </c>
      <c r="Q12" s="227">
        <v>61</v>
      </c>
      <c r="R12" s="227">
        <v>24</v>
      </c>
      <c r="S12" s="227">
        <v>3</v>
      </c>
      <c r="T12" s="230" t="s">
        <v>75</v>
      </c>
    </row>
    <row r="13" spans="1:20" ht="6" customHeight="1">
      <c r="A13" s="537"/>
      <c r="B13" s="231"/>
      <c r="C13" s="225"/>
      <c r="D13" s="226"/>
      <c r="E13" s="230"/>
      <c r="F13" s="230"/>
      <c r="G13" s="230"/>
      <c r="H13" s="230"/>
      <c r="I13" s="230"/>
      <c r="J13" s="232"/>
      <c r="K13" s="232"/>
      <c r="L13" s="230"/>
      <c r="M13" s="230"/>
      <c r="N13" s="230"/>
      <c r="O13" s="230"/>
      <c r="P13" s="230"/>
      <c r="Q13" s="230"/>
      <c r="R13" s="230"/>
      <c r="S13" s="230"/>
      <c r="T13" s="230"/>
    </row>
    <row r="14" spans="1:20" s="223" customFormat="1" ht="15" customHeight="1">
      <c r="A14" s="528" t="s">
        <v>285</v>
      </c>
      <c r="B14" s="528"/>
      <c r="C14" s="219"/>
      <c r="D14" s="220">
        <f aca="true" t="shared" si="1" ref="D14:T14">SUM(D15:D17)</f>
        <v>31136</v>
      </c>
      <c r="E14" s="222">
        <f t="shared" si="1"/>
        <v>320</v>
      </c>
      <c r="F14" s="222">
        <f t="shared" si="1"/>
        <v>1691</v>
      </c>
      <c r="G14" s="222">
        <f t="shared" si="1"/>
        <v>3093</v>
      </c>
      <c r="H14" s="222">
        <f t="shared" si="1"/>
        <v>4102</v>
      </c>
      <c r="I14" s="222">
        <f t="shared" si="1"/>
        <v>3243</v>
      </c>
      <c r="J14" s="222"/>
      <c r="K14" s="222">
        <f t="shared" si="1"/>
        <v>2945</v>
      </c>
      <c r="L14" s="222">
        <f t="shared" si="1"/>
        <v>2912</v>
      </c>
      <c r="M14" s="222">
        <f t="shared" si="1"/>
        <v>3684</v>
      </c>
      <c r="N14" s="222">
        <f t="shared" si="1"/>
        <v>4604</v>
      </c>
      <c r="O14" s="222">
        <f t="shared" si="1"/>
        <v>2336</v>
      </c>
      <c r="P14" s="222">
        <f t="shared" si="1"/>
        <v>1232</v>
      </c>
      <c r="Q14" s="222">
        <f t="shared" si="1"/>
        <v>609</v>
      </c>
      <c r="R14" s="222">
        <f t="shared" si="1"/>
        <v>250</v>
      </c>
      <c r="S14" s="222">
        <f t="shared" si="1"/>
        <v>79</v>
      </c>
      <c r="T14" s="222">
        <f t="shared" si="1"/>
        <v>36</v>
      </c>
    </row>
    <row r="15" spans="1:20" ht="15" customHeight="1">
      <c r="A15" s="537" t="s">
        <v>286</v>
      </c>
      <c r="B15" s="539" t="s">
        <v>287</v>
      </c>
      <c r="C15" s="225"/>
      <c r="D15" s="226">
        <v>26</v>
      </c>
      <c r="E15" s="232" t="s">
        <v>75</v>
      </c>
      <c r="F15" s="232" t="s">
        <v>75</v>
      </c>
      <c r="G15" s="233">
        <v>2</v>
      </c>
      <c r="H15" s="233">
        <v>2</v>
      </c>
      <c r="I15" s="233">
        <v>2</v>
      </c>
      <c r="J15" s="228"/>
      <c r="K15" s="228">
        <v>7</v>
      </c>
      <c r="L15" s="227" t="s">
        <v>74</v>
      </c>
      <c r="M15" s="227">
        <v>2</v>
      </c>
      <c r="N15" s="227">
        <v>6</v>
      </c>
      <c r="O15" s="227">
        <v>1</v>
      </c>
      <c r="P15" s="227">
        <v>4</v>
      </c>
      <c r="Q15" s="227" t="s">
        <v>75</v>
      </c>
      <c r="R15" s="227" t="s">
        <v>75</v>
      </c>
      <c r="S15" s="227" t="s">
        <v>75</v>
      </c>
      <c r="T15" s="227" t="s">
        <v>75</v>
      </c>
    </row>
    <row r="16" spans="1:20" ht="15" customHeight="1">
      <c r="A16" s="537" t="s">
        <v>288</v>
      </c>
      <c r="B16" s="539" t="s">
        <v>289</v>
      </c>
      <c r="C16" s="225"/>
      <c r="D16" s="226">
        <v>14649</v>
      </c>
      <c r="E16" s="227">
        <v>165</v>
      </c>
      <c r="F16" s="227">
        <v>720</v>
      </c>
      <c r="G16" s="227">
        <v>1445</v>
      </c>
      <c r="H16" s="227">
        <v>1978</v>
      </c>
      <c r="I16" s="227">
        <v>1512</v>
      </c>
      <c r="J16" s="228"/>
      <c r="K16" s="228">
        <v>1340</v>
      </c>
      <c r="L16" s="227">
        <v>1362</v>
      </c>
      <c r="M16" s="227">
        <v>1808</v>
      </c>
      <c r="N16" s="227">
        <v>2272</v>
      </c>
      <c r="O16" s="227">
        <v>1128</v>
      </c>
      <c r="P16" s="227">
        <v>518</v>
      </c>
      <c r="Q16" s="227">
        <v>269</v>
      </c>
      <c r="R16" s="227">
        <v>94</v>
      </c>
      <c r="S16" s="227">
        <v>23</v>
      </c>
      <c r="T16" s="227">
        <v>15</v>
      </c>
    </row>
    <row r="17" spans="1:20" ht="15" customHeight="1">
      <c r="A17" s="537" t="s">
        <v>290</v>
      </c>
      <c r="B17" s="539" t="s">
        <v>291</v>
      </c>
      <c r="C17" s="225"/>
      <c r="D17" s="226">
        <v>16461</v>
      </c>
      <c r="E17" s="227">
        <v>155</v>
      </c>
      <c r="F17" s="227">
        <v>971</v>
      </c>
      <c r="G17" s="227">
        <v>1646</v>
      </c>
      <c r="H17" s="227">
        <v>2122</v>
      </c>
      <c r="I17" s="227">
        <v>1729</v>
      </c>
      <c r="J17" s="228"/>
      <c r="K17" s="228">
        <v>1598</v>
      </c>
      <c r="L17" s="227">
        <v>1550</v>
      </c>
      <c r="M17" s="227">
        <v>1874</v>
      </c>
      <c r="N17" s="227">
        <v>2326</v>
      </c>
      <c r="O17" s="227">
        <v>1207</v>
      </c>
      <c r="P17" s="227">
        <v>710</v>
      </c>
      <c r="Q17" s="227">
        <v>340</v>
      </c>
      <c r="R17" s="227">
        <v>156</v>
      </c>
      <c r="S17" s="227">
        <v>56</v>
      </c>
      <c r="T17" s="227">
        <v>21</v>
      </c>
    </row>
    <row r="18" spans="1:20" ht="6" customHeight="1">
      <c r="A18" s="537"/>
      <c r="B18" s="231"/>
      <c r="C18" s="225"/>
      <c r="D18" s="226"/>
      <c r="E18" s="230"/>
      <c r="F18" s="230"/>
      <c r="G18" s="230"/>
      <c r="H18" s="230"/>
      <c r="I18" s="230"/>
      <c r="J18" s="232"/>
      <c r="K18" s="232"/>
      <c r="L18" s="230"/>
      <c r="M18" s="230"/>
      <c r="N18" s="230"/>
      <c r="O18" s="230"/>
      <c r="P18" s="230"/>
      <c r="Q18" s="230"/>
      <c r="R18" s="230"/>
      <c r="S18" s="230"/>
      <c r="T18" s="230"/>
    </row>
    <row r="19" spans="1:21" s="223" customFormat="1" ht="15" customHeight="1">
      <c r="A19" s="528" t="s">
        <v>292</v>
      </c>
      <c r="B19" s="528"/>
      <c r="C19" s="219"/>
      <c r="D19" s="220">
        <f>SUM(D20:D31)</f>
        <v>121407</v>
      </c>
      <c r="E19" s="222">
        <f>SUM(E20:E31)</f>
        <v>1620</v>
      </c>
      <c r="F19" s="222">
        <f aca="true" t="shared" si="2" ref="F19:T19">SUM(F20:F31)</f>
        <v>8701</v>
      </c>
      <c r="G19" s="222">
        <f t="shared" si="2"/>
        <v>12857</v>
      </c>
      <c r="H19" s="222">
        <f t="shared" si="2"/>
        <v>15150</v>
      </c>
      <c r="I19" s="222">
        <f t="shared" si="2"/>
        <v>13224</v>
      </c>
      <c r="J19" s="222"/>
      <c r="K19" s="222">
        <f t="shared" si="2"/>
        <v>13014</v>
      </c>
      <c r="L19" s="222">
        <f t="shared" si="2"/>
        <v>13237</v>
      </c>
      <c r="M19" s="222">
        <f t="shared" si="2"/>
        <v>13386</v>
      </c>
      <c r="N19" s="222">
        <f t="shared" si="2"/>
        <v>14533</v>
      </c>
      <c r="O19" s="222">
        <f t="shared" si="2"/>
        <v>7513</v>
      </c>
      <c r="P19" s="222">
        <f t="shared" si="2"/>
        <v>4032</v>
      </c>
      <c r="Q19" s="222">
        <f t="shared" si="2"/>
        <v>2221</v>
      </c>
      <c r="R19" s="222">
        <f t="shared" si="2"/>
        <v>1236</v>
      </c>
      <c r="S19" s="222">
        <f t="shared" si="2"/>
        <v>494</v>
      </c>
      <c r="T19" s="222">
        <f t="shared" si="2"/>
        <v>189</v>
      </c>
      <c r="U19" s="234"/>
    </row>
    <row r="20" spans="1:20" ht="15" customHeight="1">
      <c r="A20" s="537" t="s">
        <v>293</v>
      </c>
      <c r="B20" s="539" t="s">
        <v>294</v>
      </c>
      <c r="C20" s="225"/>
      <c r="D20" s="226">
        <v>1547</v>
      </c>
      <c r="E20" s="227">
        <v>10</v>
      </c>
      <c r="F20" s="227">
        <v>42</v>
      </c>
      <c r="G20" s="227">
        <v>164</v>
      </c>
      <c r="H20" s="227">
        <v>283</v>
      </c>
      <c r="I20" s="227">
        <v>274</v>
      </c>
      <c r="J20" s="228"/>
      <c r="K20" s="228">
        <v>286</v>
      </c>
      <c r="L20" s="227">
        <v>206</v>
      </c>
      <c r="M20" s="227">
        <v>168</v>
      </c>
      <c r="N20" s="227">
        <v>82</v>
      </c>
      <c r="O20" s="227">
        <v>21</v>
      </c>
      <c r="P20" s="227">
        <v>3</v>
      </c>
      <c r="Q20" s="227">
        <v>5</v>
      </c>
      <c r="R20" s="227">
        <v>1</v>
      </c>
      <c r="S20" s="227">
        <v>1</v>
      </c>
      <c r="T20" s="227">
        <v>1</v>
      </c>
    </row>
    <row r="21" spans="1:20" ht="15" customHeight="1">
      <c r="A21" s="537" t="s">
        <v>295</v>
      </c>
      <c r="B21" s="539" t="s">
        <v>296</v>
      </c>
      <c r="C21" s="225"/>
      <c r="D21" s="226">
        <v>4207</v>
      </c>
      <c r="E21" s="227">
        <v>15</v>
      </c>
      <c r="F21" s="227">
        <v>278</v>
      </c>
      <c r="G21" s="227">
        <v>743</v>
      </c>
      <c r="H21" s="227">
        <v>824</v>
      </c>
      <c r="I21" s="227">
        <v>661</v>
      </c>
      <c r="J21" s="228"/>
      <c r="K21" s="228">
        <v>537</v>
      </c>
      <c r="L21" s="227">
        <v>394</v>
      </c>
      <c r="M21" s="227">
        <v>328</v>
      </c>
      <c r="N21" s="227">
        <v>300</v>
      </c>
      <c r="O21" s="227">
        <v>80</v>
      </c>
      <c r="P21" s="227">
        <v>31</v>
      </c>
      <c r="Q21" s="227">
        <v>9</v>
      </c>
      <c r="R21" s="227">
        <v>7</v>
      </c>
      <c r="S21" s="227" t="s">
        <v>75</v>
      </c>
      <c r="T21" s="227" t="s">
        <v>75</v>
      </c>
    </row>
    <row r="22" spans="1:20" ht="15" customHeight="1">
      <c r="A22" s="537" t="s">
        <v>297</v>
      </c>
      <c r="B22" s="539" t="s">
        <v>139</v>
      </c>
      <c r="C22" s="225"/>
      <c r="D22" s="226">
        <v>7656</v>
      </c>
      <c r="E22" s="227">
        <v>40</v>
      </c>
      <c r="F22" s="227">
        <v>385</v>
      </c>
      <c r="G22" s="227">
        <v>672</v>
      </c>
      <c r="H22" s="227">
        <v>906</v>
      </c>
      <c r="I22" s="227">
        <v>835</v>
      </c>
      <c r="J22" s="228"/>
      <c r="K22" s="228">
        <v>723</v>
      </c>
      <c r="L22" s="227">
        <v>861</v>
      </c>
      <c r="M22" s="227">
        <v>988</v>
      </c>
      <c r="N22" s="227">
        <v>1233</v>
      </c>
      <c r="O22" s="227">
        <v>625</v>
      </c>
      <c r="P22" s="227">
        <v>264</v>
      </c>
      <c r="Q22" s="227">
        <v>88</v>
      </c>
      <c r="R22" s="227">
        <v>24</v>
      </c>
      <c r="S22" s="227">
        <v>10</v>
      </c>
      <c r="T22" s="227">
        <v>2</v>
      </c>
    </row>
    <row r="23" spans="1:20" ht="15" customHeight="1">
      <c r="A23" s="537" t="s">
        <v>298</v>
      </c>
      <c r="B23" s="539" t="s">
        <v>299</v>
      </c>
      <c r="C23" s="225"/>
      <c r="D23" s="226">
        <v>35756</v>
      </c>
      <c r="E23" s="227">
        <v>602</v>
      </c>
      <c r="F23" s="227">
        <v>2687</v>
      </c>
      <c r="G23" s="227">
        <v>3602</v>
      </c>
      <c r="H23" s="227">
        <v>4373</v>
      </c>
      <c r="I23" s="227">
        <v>3860</v>
      </c>
      <c r="J23" s="228"/>
      <c r="K23" s="228">
        <v>3721</v>
      </c>
      <c r="L23" s="227">
        <v>3827</v>
      </c>
      <c r="M23" s="227">
        <v>3976</v>
      </c>
      <c r="N23" s="227">
        <v>4288</v>
      </c>
      <c r="O23" s="227">
        <v>2081</v>
      </c>
      <c r="P23" s="227">
        <v>1207</v>
      </c>
      <c r="Q23" s="227">
        <v>717</v>
      </c>
      <c r="R23" s="227">
        <v>491</v>
      </c>
      <c r="S23" s="227">
        <v>235</v>
      </c>
      <c r="T23" s="227">
        <v>89</v>
      </c>
    </row>
    <row r="24" spans="1:20" ht="15" customHeight="1">
      <c r="A24" s="537" t="s">
        <v>122</v>
      </c>
      <c r="B24" s="539" t="s">
        <v>300</v>
      </c>
      <c r="C24" s="225"/>
      <c r="D24" s="226">
        <v>5799</v>
      </c>
      <c r="E24" s="227">
        <v>7</v>
      </c>
      <c r="F24" s="227">
        <v>325</v>
      </c>
      <c r="G24" s="227">
        <v>602</v>
      </c>
      <c r="H24" s="227">
        <v>773</v>
      </c>
      <c r="I24" s="227">
        <v>791</v>
      </c>
      <c r="J24" s="228"/>
      <c r="K24" s="228">
        <v>790</v>
      </c>
      <c r="L24" s="227">
        <v>744</v>
      </c>
      <c r="M24" s="227">
        <v>819</v>
      </c>
      <c r="N24" s="227">
        <v>590</v>
      </c>
      <c r="O24" s="227">
        <v>237</v>
      </c>
      <c r="P24" s="227">
        <v>66</v>
      </c>
      <c r="Q24" s="227">
        <v>33</v>
      </c>
      <c r="R24" s="227">
        <v>15</v>
      </c>
      <c r="S24" s="227">
        <v>5</v>
      </c>
      <c r="T24" s="227">
        <v>2</v>
      </c>
    </row>
    <row r="25" spans="1:20" ht="15" customHeight="1">
      <c r="A25" s="537" t="s">
        <v>184</v>
      </c>
      <c r="B25" s="539" t="s">
        <v>301</v>
      </c>
      <c r="C25" s="225"/>
      <c r="D25" s="226">
        <v>2524</v>
      </c>
      <c r="E25" s="227">
        <v>5</v>
      </c>
      <c r="F25" s="227">
        <v>72</v>
      </c>
      <c r="G25" s="227">
        <v>142</v>
      </c>
      <c r="H25" s="227">
        <v>184</v>
      </c>
      <c r="I25" s="227">
        <v>168</v>
      </c>
      <c r="J25" s="228"/>
      <c r="K25" s="228">
        <v>178</v>
      </c>
      <c r="L25" s="227">
        <v>173</v>
      </c>
      <c r="M25" s="227">
        <v>239</v>
      </c>
      <c r="N25" s="227">
        <v>426</v>
      </c>
      <c r="O25" s="227">
        <v>298</v>
      </c>
      <c r="P25" s="227">
        <v>221</v>
      </c>
      <c r="Q25" s="227">
        <v>180</v>
      </c>
      <c r="R25" s="227">
        <v>132</v>
      </c>
      <c r="S25" s="227">
        <v>65</v>
      </c>
      <c r="T25" s="227">
        <v>41</v>
      </c>
    </row>
    <row r="26" spans="1:20" ht="15" customHeight="1">
      <c r="A26" s="537" t="s">
        <v>185</v>
      </c>
      <c r="B26" s="539" t="s">
        <v>302</v>
      </c>
      <c r="C26" s="225"/>
      <c r="D26" s="226">
        <v>8975</v>
      </c>
      <c r="E26" s="227">
        <v>553</v>
      </c>
      <c r="F26" s="227">
        <v>1089</v>
      </c>
      <c r="G26" s="227">
        <v>833</v>
      </c>
      <c r="H26" s="227">
        <v>864</v>
      </c>
      <c r="I26" s="227">
        <v>735</v>
      </c>
      <c r="J26" s="228"/>
      <c r="K26" s="228">
        <v>657</v>
      </c>
      <c r="L26" s="227">
        <v>702</v>
      </c>
      <c r="M26" s="227">
        <v>897</v>
      </c>
      <c r="N26" s="227">
        <v>1183</v>
      </c>
      <c r="O26" s="227">
        <v>737</v>
      </c>
      <c r="P26" s="227">
        <v>377</v>
      </c>
      <c r="Q26" s="227">
        <v>219</v>
      </c>
      <c r="R26" s="227">
        <v>88</v>
      </c>
      <c r="S26" s="227">
        <v>34</v>
      </c>
      <c r="T26" s="227">
        <v>7</v>
      </c>
    </row>
    <row r="27" spans="1:20" ht="15" customHeight="1">
      <c r="A27" s="537" t="s">
        <v>125</v>
      </c>
      <c r="B27" s="539" t="s">
        <v>303</v>
      </c>
      <c r="C27" s="225"/>
      <c r="D27" s="226">
        <v>15539</v>
      </c>
      <c r="E27" s="227">
        <v>75</v>
      </c>
      <c r="F27" s="227">
        <v>1454</v>
      </c>
      <c r="G27" s="227">
        <v>2112</v>
      </c>
      <c r="H27" s="227">
        <v>1979</v>
      </c>
      <c r="I27" s="227">
        <v>1587</v>
      </c>
      <c r="J27" s="228"/>
      <c r="K27" s="228">
        <v>1764</v>
      </c>
      <c r="L27" s="227">
        <v>1999</v>
      </c>
      <c r="M27" s="227">
        <v>1648</v>
      </c>
      <c r="N27" s="227">
        <v>1511</v>
      </c>
      <c r="O27" s="227">
        <v>729</v>
      </c>
      <c r="P27" s="227">
        <v>366</v>
      </c>
      <c r="Q27" s="227">
        <v>167</v>
      </c>
      <c r="R27" s="227">
        <v>88</v>
      </c>
      <c r="S27" s="227">
        <v>49</v>
      </c>
      <c r="T27" s="227">
        <v>11</v>
      </c>
    </row>
    <row r="28" spans="1:20" ht="15" customHeight="1">
      <c r="A28" s="537" t="s">
        <v>150</v>
      </c>
      <c r="B28" s="539" t="s">
        <v>304</v>
      </c>
      <c r="C28" s="225"/>
      <c r="D28" s="226">
        <v>7724</v>
      </c>
      <c r="E28" s="227">
        <v>81</v>
      </c>
      <c r="F28" s="227">
        <v>499</v>
      </c>
      <c r="G28" s="227">
        <v>744</v>
      </c>
      <c r="H28" s="227">
        <v>932</v>
      </c>
      <c r="I28" s="227">
        <v>926</v>
      </c>
      <c r="J28" s="228"/>
      <c r="K28" s="228">
        <v>1075</v>
      </c>
      <c r="L28" s="227">
        <v>1079</v>
      </c>
      <c r="M28" s="227">
        <v>904</v>
      </c>
      <c r="N28" s="227">
        <v>712</v>
      </c>
      <c r="O28" s="227">
        <v>368</v>
      </c>
      <c r="P28" s="227">
        <v>192</v>
      </c>
      <c r="Q28" s="227">
        <v>116</v>
      </c>
      <c r="R28" s="227">
        <v>67</v>
      </c>
      <c r="S28" s="227">
        <v>18</v>
      </c>
      <c r="T28" s="227">
        <v>11</v>
      </c>
    </row>
    <row r="29" spans="1:20" ht="15" customHeight="1">
      <c r="A29" s="537" t="s">
        <v>151</v>
      </c>
      <c r="B29" s="539" t="s">
        <v>305</v>
      </c>
      <c r="C29" s="225"/>
      <c r="D29" s="226">
        <v>1691</v>
      </c>
      <c r="E29" s="227">
        <v>4</v>
      </c>
      <c r="F29" s="227">
        <v>69</v>
      </c>
      <c r="G29" s="227">
        <v>177</v>
      </c>
      <c r="H29" s="227">
        <v>280</v>
      </c>
      <c r="I29" s="227">
        <v>169</v>
      </c>
      <c r="J29" s="228"/>
      <c r="K29" s="228">
        <v>183</v>
      </c>
      <c r="L29" s="227">
        <v>205</v>
      </c>
      <c r="M29" s="227">
        <v>246</v>
      </c>
      <c r="N29" s="227">
        <v>251</v>
      </c>
      <c r="O29" s="227">
        <v>62</v>
      </c>
      <c r="P29" s="227">
        <v>32</v>
      </c>
      <c r="Q29" s="227">
        <v>9</v>
      </c>
      <c r="R29" s="227">
        <v>3</v>
      </c>
      <c r="S29" s="227">
        <v>1</v>
      </c>
      <c r="T29" s="227" t="s">
        <v>75</v>
      </c>
    </row>
    <row r="30" spans="1:20" ht="15" customHeight="1">
      <c r="A30" s="537" t="s">
        <v>152</v>
      </c>
      <c r="B30" s="235" t="s">
        <v>306</v>
      </c>
      <c r="C30" s="225"/>
      <c r="D30" s="226">
        <v>23362</v>
      </c>
      <c r="E30" s="227">
        <v>214</v>
      </c>
      <c r="F30" s="227">
        <v>1552</v>
      </c>
      <c r="G30" s="227">
        <v>2390</v>
      </c>
      <c r="H30" s="227">
        <v>2886</v>
      </c>
      <c r="I30" s="227">
        <v>2390</v>
      </c>
      <c r="J30" s="228"/>
      <c r="K30" s="228">
        <v>2164</v>
      </c>
      <c r="L30" s="227">
        <v>2127</v>
      </c>
      <c r="M30" s="227">
        <v>2318</v>
      </c>
      <c r="N30" s="227">
        <v>3087</v>
      </c>
      <c r="O30" s="227">
        <v>2051</v>
      </c>
      <c r="P30" s="227">
        <v>1165</v>
      </c>
      <c r="Q30" s="227">
        <v>618</v>
      </c>
      <c r="R30" s="227">
        <v>303</v>
      </c>
      <c r="S30" s="227">
        <v>72</v>
      </c>
      <c r="T30" s="230">
        <v>25</v>
      </c>
    </row>
    <row r="31" spans="1:20" ht="15" customHeight="1">
      <c r="A31" s="537" t="s">
        <v>153</v>
      </c>
      <c r="B31" s="539" t="s">
        <v>307</v>
      </c>
      <c r="C31" s="225"/>
      <c r="D31" s="226">
        <v>6627</v>
      </c>
      <c r="E31" s="227">
        <v>14</v>
      </c>
      <c r="F31" s="227">
        <v>249</v>
      </c>
      <c r="G31" s="227">
        <v>676</v>
      </c>
      <c r="H31" s="227">
        <v>866</v>
      </c>
      <c r="I31" s="227">
        <v>828</v>
      </c>
      <c r="J31" s="228"/>
      <c r="K31" s="228">
        <v>936</v>
      </c>
      <c r="L31" s="227">
        <v>920</v>
      </c>
      <c r="M31" s="227">
        <v>855</v>
      </c>
      <c r="N31" s="227">
        <v>870</v>
      </c>
      <c r="O31" s="227">
        <v>224</v>
      </c>
      <c r="P31" s="227">
        <v>108</v>
      </c>
      <c r="Q31" s="227">
        <v>60</v>
      </c>
      <c r="R31" s="227">
        <v>17</v>
      </c>
      <c r="S31" s="227">
        <v>4</v>
      </c>
      <c r="T31" s="227" t="s">
        <v>75</v>
      </c>
    </row>
    <row r="32" spans="1:20" ht="6" customHeight="1">
      <c r="A32" s="236"/>
      <c r="B32" s="193"/>
      <c r="C32" s="193"/>
      <c r="D32" s="226"/>
      <c r="E32" s="201"/>
      <c r="F32" s="201"/>
      <c r="G32" s="201"/>
      <c r="H32" s="201"/>
      <c r="I32" s="201"/>
      <c r="J32" s="237"/>
      <c r="K32" s="237"/>
      <c r="L32" s="201"/>
      <c r="M32" s="201"/>
      <c r="N32" s="201"/>
      <c r="O32" s="201"/>
      <c r="P32" s="201"/>
      <c r="Q32" s="201"/>
      <c r="R32" s="201"/>
      <c r="S32" s="201"/>
      <c r="T32" s="201"/>
    </row>
    <row r="33" spans="1:20" ht="15" customHeight="1">
      <c r="A33" s="537" t="s">
        <v>161</v>
      </c>
      <c r="B33" s="539" t="s">
        <v>308</v>
      </c>
      <c r="C33" s="225"/>
      <c r="D33" s="226">
        <v>2153</v>
      </c>
      <c r="E33" s="227">
        <v>54</v>
      </c>
      <c r="F33" s="227">
        <v>196</v>
      </c>
      <c r="G33" s="227">
        <v>264</v>
      </c>
      <c r="H33" s="227">
        <v>334</v>
      </c>
      <c r="I33" s="227">
        <v>220</v>
      </c>
      <c r="J33" s="228"/>
      <c r="K33" s="228">
        <v>190</v>
      </c>
      <c r="L33" s="227">
        <v>185</v>
      </c>
      <c r="M33" s="227">
        <v>207</v>
      </c>
      <c r="N33" s="227">
        <v>215</v>
      </c>
      <c r="O33" s="227">
        <v>114</v>
      </c>
      <c r="P33" s="227">
        <v>81</v>
      </c>
      <c r="Q33" s="227">
        <v>33</v>
      </c>
      <c r="R33" s="227">
        <v>32</v>
      </c>
      <c r="S33" s="227">
        <v>14</v>
      </c>
      <c r="T33" s="230">
        <v>14</v>
      </c>
    </row>
    <row r="34" spans="1:20" ht="6" customHeight="1" thickBot="1">
      <c r="A34" s="206"/>
      <c r="B34" s="206"/>
      <c r="C34" s="204"/>
      <c r="D34" s="205"/>
      <c r="E34" s="238"/>
      <c r="F34" s="238"/>
      <c r="G34" s="238"/>
      <c r="H34" s="238"/>
      <c r="I34" s="238"/>
      <c r="J34" s="239"/>
      <c r="K34" s="238"/>
      <c r="L34" s="238"/>
      <c r="M34" s="238"/>
      <c r="N34" s="238"/>
      <c r="O34" s="238"/>
      <c r="P34" s="238"/>
      <c r="Q34" s="238"/>
      <c r="R34" s="238"/>
      <c r="S34" s="238"/>
      <c r="T34" s="238"/>
    </row>
    <row r="35" spans="1:11" s="193" customFormat="1" ht="15" customHeight="1">
      <c r="A35" s="240" t="s">
        <v>250</v>
      </c>
      <c r="B35" s="240"/>
      <c r="C35" s="240"/>
      <c r="J35" s="231"/>
      <c r="K35" s="240"/>
    </row>
    <row r="36" ht="13.5">
      <c r="J36" s="241"/>
    </row>
    <row r="37" ht="13.5">
      <c r="J37" s="241"/>
    </row>
  </sheetData>
  <sheetProtection/>
  <mergeCells count="2">
    <mergeCell ref="A1:I1"/>
    <mergeCell ref="A7:B7"/>
  </mergeCells>
  <printOptions/>
  <pageMargins left="0.5118110236220472" right="0.5118110236220472" top="0.984251968503937" bottom="0.984251968503937" header="0.5118110236220472" footer="0.5118110236220472"/>
  <pageSetup horizontalDpi="400" verticalDpi="400" orientation="portrait" paperSize="9" scale="99" r:id="rId1"/>
  <colBreaks count="1" manualBreakCount="1">
    <brk id="10" max="34" man="1"/>
  </colBreaks>
</worksheet>
</file>

<file path=xl/worksheets/sheet3.xml><?xml version="1.0" encoding="utf-8"?>
<worksheet xmlns="http://schemas.openxmlformats.org/spreadsheetml/2006/main" xmlns:r="http://schemas.openxmlformats.org/officeDocument/2006/relationships">
  <dimension ref="A1:W69"/>
  <sheetViews>
    <sheetView showGridLines="0" zoomScaleSheetLayoutView="75" zoomScalePageLayoutView="0" workbookViewId="0" topLeftCell="A1">
      <pane xSplit="3" topLeftCell="D1" activePane="topRight" state="frozen"/>
      <selection pane="topLeft" activeCell="AL1" sqref="AL1"/>
      <selection pane="topRight" activeCell="AL1" sqref="AL1"/>
    </sheetView>
  </sheetViews>
  <sheetFormatPr defaultColWidth="11.421875" defaultRowHeight="15"/>
  <cols>
    <col min="1" max="1" width="3.00390625" style="180" customWidth="1"/>
    <col min="2" max="2" width="30.57421875" style="180" customWidth="1"/>
    <col min="3" max="3" width="0.85546875" style="244" customWidth="1"/>
    <col min="4" max="11" width="10.421875" style="244" customWidth="1"/>
    <col min="12" max="12" width="7.421875" style="244" bestFit="1" customWidth="1"/>
    <col min="13" max="22" width="10.57421875" style="244" customWidth="1"/>
    <col min="23" max="23" width="11.28125" style="244" customWidth="1"/>
    <col min="24" max="16384" width="11.421875" style="244" customWidth="1"/>
  </cols>
  <sheetData>
    <row r="1" spans="1:12" s="243" customFormat="1" ht="21.75" customHeight="1">
      <c r="A1" s="586" t="s">
        <v>309</v>
      </c>
      <c r="B1" s="586"/>
      <c r="C1" s="586"/>
      <c r="D1" s="586"/>
      <c r="E1" s="586"/>
      <c r="F1" s="586"/>
      <c r="G1" s="586"/>
      <c r="H1" s="586"/>
      <c r="I1" s="586"/>
      <c r="J1" s="586"/>
      <c r="K1" s="586"/>
      <c r="L1" s="242"/>
    </row>
    <row r="2" spans="1:12" s="243" customFormat="1" ht="21.75" customHeight="1">
      <c r="A2" s="596" t="s">
        <v>310</v>
      </c>
      <c r="B2" s="596"/>
      <c r="C2" s="596"/>
      <c r="D2" s="596"/>
      <c r="E2" s="596"/>
      <c r="F2" s="596"/>
      <c r="G2" s="596"/>
      <c r="H2" s="596"/>
      <c r="I2" s="596"/>
      <c r="J2" s="596"/>
      <c r="K2" s="596"/>
      <c r="L2" s="242"/>
    </row>
    <row r="3" spans="4:13" ht="13.5">
      <c r="D3" s="572"/>
      <c r="E3" s="572"/>
      <c r="F3" s="572"/>
      <c r="G3" s="572"/>
      <c r="H3" s="572"/>
      <c r="I3" s="572"/>
      <c r="J3" s="572"/>
      <c r="K3" s="572"/>
      <c r="L3" s="572"/>
      <c r="M3" s="572"/>
    </row>
    <row r="4" spans="1:23" s="196" customFormat="1" ht="14.25" thickBot="1">
      <c r="A4" s="246" t="s">
        <v>258</v>
      </c>
      <c r="B4" s="246"/>
      <c r="C4" s="246"/>
      <c r="D4" s="573"/>
      <c r="E4" s="573"/>
      <c r="F4" s="573"/>
      <c r="G4" s="573"/>
      <c r="H4" s="573"/>
      <c r="I4" s="573"/>
      <c r="J4" s="573"/>
      <c r="K4" s="573"/>
      <c r="L4" s="573"/>
      <c r="M4" s="573"/>
      <c r="N4" s="246"/>
      <c r="O4" s="246"/>
      <c r="P4" s="246"/>
      <c r="Q4" s="246"/>
      <c r="R4" s="246"/>
      <c r="S4" s="246"/>
      <c r="T4" s="246"/>
      <c r="U4" s="246"/>
      <c r="V4" s="246"/>
      <c r="W4" s="247" t="s">
        <v>259</v>
      </c>
    </row>
    <row r="5" spans="1:23" s="196" customFormat="1" ht="18" customHeight="1">
      <c r="A5" s="597" t="s">
        <v>311</v>
      </c>
      <c r="B5" s="597"/>
      <c r="C5" s="598"/>
      <c r="D5" s="603" t="s">
        <v>261</v>
      </c>
      <c r="E5" s="606" t="s">
        <v>312</v>
      </c>
      <c r="F5" s="607"/>
      <c r="G5" s="607"/>
      <c r="H5" s="607"/>
      <c r="I5" s="607"/>
      <c r="J5" s="607"/>
      <c r="K5" s="607"/>
      <c r="L5" s="529"/>
      <c r="M5" s="533"/>
      <c r="N5" s="248"/>
      <c r="O5" s="249"/>
      <c r="P5" s="533"/>
      <c r="Q5" s="249"/>
      <c r="R5" s="533" t="s">
        <v>313</v>
      </c>
      <c r="S5" s="249"/>
      <c r="T5" s="249"/>
      <c r="U5" s="249"/>
      <c r="V5" s="533"/>
      <c r="W5" s="608" t="s">
        <v>314</v>
      </c>
    </row>
    <row r="6" spans="1:23" s="196" customFormat="1" ht="13.5">
      <c r="A6" s="599"/>
      <c r="B6" s="599"/>
      <c r="C6" s="600"/>
      <c r="D6" s="604"/>
      <c r="E6" s="611" t="s">
        <v>315</v>
      </c>
      <c r="F6" s="250"/>
      <c r="G6" s="251"/>
      <c r="H6" s="612" t="s">
        <v>316</v>
      </c>
      <c r="I6" s="535" t="s">
        <v>317</v>
      </c>
      <c r="J6" s="535" t="s">
        <v>318</v>
      </c>
      <c r="K6" s="534" t="s">
        <v>319</v>
      </c>
      <c r="L6" s="529"/>
      <c r="M6" s="252" t="s">
        <v>320</v>
      </c>
      <c r="N6" s="534" t="s">
        <v>321</v>
      </c>
      <c r="O6" s="535" t="s">
        <v>322</v>
      </c>
      <c r="P6" s="535" t="s">
        <v>323</v>
      </c>
      <c r="Q6" s="535" t="s">
        <v>324</v>
      </c>
      <c r="R6" s="535" t="s">
        <v>325</v>
      </c>
      <c r="S6" s="535" t="s">
        <v>326</v>
      </c>
      <c r="T6" s="535" t="s">
        <v>327</v>
      </c>
      <c r="U6" s="535" t="s">
        <v>328</v>
      </c>
      <c r="V6" s="534" t="s">
        <v>329</v>
      </c>
      <c r="W6" s="609"/>
    </row>
    <row r="7" spans="1:23" s="196" customFormat="1" ht="13.5">
      <c r="A7" s="601"/>
      <c r="B7" s="601"/>
      <c r="C7" s="602"/>
      <c r="D7" s="605"/>
      <c r="E7" s="605"/>
      <c r="F7" s="253" t="s">
        <v>330</v>
      </c>
      <c r="G7" s="253" t="s">
        <v>331</v>
      </c>
      <c r="H7" s="605"/>
      <c r="I7" s="532" t="s">
        <v>332</v>
      </c>
      <c r="J7" s="532" t="s">
        <v>333</v>
      </c>
      <c r="K7" s="254" t="s">
        <v>334</v>
      </c>
      <c r="L7" s="529"/>
      <c r="M7" s="531" t="s">
        <v>335</v>
      </c>
      <c r="N7" s="254" t="s">
        <v>336</v>
      </c>
      <c r="O7" s="532" t="s">
        <v>337</v>
      </c>
      <c r="P7" s="532" t="s">
        <v>337</v>
      </c>
      <c r="Q7" s="532" t="s">
        <v>337</v>
      </c>
      <c r="R7" s="532" t="s">
        <v>337</v>
      </c>
      <c r="S7" s="532" t="s">
        <v>337</v>
      </c>
      <c r="T7" s="532" t="s">
        <v>337</v>
      </c>
      <c r="U7" s="532" t="s">
        <v>337</v>
      </c>
      <c r="V7" s="254" t="s">
        <v>338</v>
      </c>
      <c r="W7" s="610"/>
    </row>
    <row r="8" spans="1:23" s="261" customFormat="1" ht="15" customHeight="1">
      <c r="A8" s="594" t="s">
        <v>277</v>
      </c>
      <c r="B8" s="594"/>
      <c r="C8" s="255"/>
      <c r="D8" s="256">
        <v>160260</v>
      </c>
      <c r="E8" s="257">
        <v>126494</v>
      </c>
      <c r="F8" s="257">
        <v>109160</v>
      </c>
      <c r="G8" s="257">
        <v>17334</v>
      </c>
      <c r="H8" s="257">
        <v>11221</v>
      </c>
      <c r="I8" s="257">
        <v>4173</v>
      </c>
      <c r="J8" s="257">
        <v>11839</v>
      </c>
      <c r="K8" s="257">
        <v>6285</v>
      </c>
      <c r="L8" s="258"/>
      <c r="M8" s="257">
        <v>238</v>
      </c>
      <c r="N8" s="259">
        <v>1151</v>
      </c>
      <c r="O8" s="259">
        <v>3345</v>
      </c>
      <c r="P8" s="259">
        <v>4237</v>
      </c>
      <c r="Q8" s="259">
        <v>18051</v>
      </c>
      <c r="R8" s="259">
        <v>9590</v>
      </c>
      <c r="S8" s="259">
        <v>9551</v>
      </c>
      <c r="T8" s="259">
        <v>68643</v>
      </c>
      <c r="U8" s="259">
        <v>23736</v>
      </c>
      <c r="V8" s="259">
        <v>19278</v>
      </c>
      <c r="W8" s="260">
        <v>41.7</v>
      </c>
    </row>
    <row r="9" spans="1:23" s="261" customFormat="1" ht="6" customHeight="1">
      <c r="A9" s="528"/>
      <c r="B9" s="528"/>
      <c r="C9" s="255"/>
      <c r="D9" s="256"/>
      <c r="E9" s="262"/>
      <c r="F9" s="262"/>
      <c r="G9" s="262"/>
      <c r="H9" s="262"/>
      <c r="I9" s="262"/>
      <c r="J9" s="262"/>
      <c r="K9" s="262"/>
      <c r="L9" s="263"/>
      <c r="M9" s="262"/>
      <c r="N9" s="262"/>
      <c r="O9" s="262"/>
      <c r="P9" s="262"/>
      <c r="Q9" s="262"/>
      <c r="R9" s="262"/>
      <c r="S9" s="262"/>
      <c r="T9" s="262"/>
      <c r="U9" s="262"/>
      <c r="V9" s="262"/>
      <c r="W9" s="264"/>
    </row>
    <row r="10" spans="1:23" s="261" customFormat="1" ht="15" customHeight="1">
      <c r="A10" s="595" t="s">
        <v>278</v>
      </c>
      <c r="B10" s="595"/>
      <c r="C10" s="255"/>
      <c r="D10" s="257">
        <v>5564</v>
      </c>
      <c r="E10" s="257">
        <v>395</v>
      </c>
      <c r="F10" s="257">
        <v>301</v>
      </c>
      <c r="G10" s="257">
        <v>94</v>
      </c>
      <c r="H10" s="257">
        <v>74</v>
      </c>
      <c r="I10" s="257">
        <v>163</v>
      </c>
      <c r="J10" s="257">
        <v>3051</v>
      </c>
      <c r="K10" s="257">
        <v>1881</v>
      </c>
      <c r="L10" s="258"/>
      <c r="M10" s="257" t="s">
        <v>339</v>
      </c>
      <c r="N10" s="257">
        <v>125</v>
      </c>
      <c r="O10" s="257">
        <v>322</v>
      </c>
      <c r="P10" s="257">
        <v>563</v>
      </c>
      <c r="Q10" s="257">
        <v>1400</v>
      </c>
      <c r="R10" s="257">
        <v>619</v>
      </c>
      <c r="S10" s="257">
        <v>421</v>
      </c>
      <c r="T10" s="257">
        <v>1031</v>
      </c>
      <c r="U10" s="257">
        <v>596</v>
      </c>
      <c r="V10" s="257">
        <v>350</v>
      </c>
      <c r="W10" s="264" t="s">
        <v>340</v>
      </c>
    </row>
    <row r="11" spans="1:23" s="273" customFormat="1" ht="15" customHeight="1">
      <c r="A11" s="537" t="s">
        <v>279</v>
      </c>
      <c r="B11" s="539" t="s">
        <v>280</v>
      </c>
      <c r="C11" s="265"/>
      <c r="D11" s="266">
        <v>5085</v>
      </c>
      <c r="E11" s="267">
        <v>301</v>
      </c>
      <c r="F11" s="267">
        <v>229</v>
      </c>
      <c r="G11" s="267">
        <v>72</v>
      </c>
      <c r="H11" s="199">
        <v>51</v>
      </c>
      <c r="I11" s="199">
        <v>123</v>
      </c>
      <c r="J11" s="199">
        <v>2830</v>
      </c>
      <c r="K11" s="199">
        <v>1780</v>
      </c>
      <c r="L11" s="268"/>
      <c r="M11" s="269" t="s">
        <v>74</v>
      </c>
      <c r="N11" s="270">
        <v>119</v>
      </c>
      <c r="O11" s="271">
        <v>302</v>
      </c>
      <c r="P11" s="271">
        <v>542</v>
      </c>
      <c r="Q11" s="271">
        <v>1315</v>
      </c>
      <c r="R11" s="271">
        <v>562</v>
      </c>
      <c r="S11" s="271">
        <v>400</v>
      </c>
      <c r="T11" s="271">
        <v>928</v>
      </c>
      <c r="U11" s="271">
        <v>531</v>
      </c>
      <c r="V11" s="271">
        <v>302</v>
      </c>
      <c r="W11" s="272">
        <v>30.8</v>
      </c>
    </row>
    <row r="12" spans="1:23" s="273" customFormat="1" ht="15" customHeight="1">
      <c r="A12" s="537" t="s">
        <v>281</v>
      </c>
      <c r="B12" s="539" t="s">
        <v>282</v>
      </c>
      <c r="C12" s="265"/>
      <c r="D12" s="266">
        <v>25</v>
      </c>
      <c r="E12" s="267">
        <v>19</v>
      </c>
      <c r="F12" s="267">
        <v>14</v>
      </c>
      <c r="G12" s="267">
        <v>5</v>
      </c>
      <c r="H12" s="199">
        <v>2</v>
      </c>
      <c r="I12" s="199">
        <v>1</v>
      </c>
      <c r="J12" s="199">
        <v>2</v>
      </c>
      <c r="K12" s="199">
        <v>1</v>
      </c>
      <c r="L12" s="268"/>
      <c r="M12" s="269" t="s">
        <v>74</v>
      </c>
      <c r="N12" s="270" t="s">
        <v>74</v>
      </c>
      <c r="O12" s="271">
        <v>2</v>
      </c>
      <c r="P12" s="271">
        <v>1</v>
      </c>
      <c r="Q12" s="271">
        <v>5</v>
      </c>
      <c r="R12" s="271">
        <v>1</v>
      </c>
      <c r="S12" s="271">
        <v>1</v>
      </c>
      <c r="T12" s="271">
        <v>14</v>
      </c>
      <c r="U12" s="271">
        <v>1</v>
      </c>
      <c r="V12" s="271" t="s">
        <v>74</v>
      </c>
      <c r="W12" s="272">
        <v>33.2</v>
      </c>
    </row>
    <row r="13" spans="1:23" s="273" customFormat="1" ht="15" customHeight="1">
      <c r="A13" s="537" t="s">
        <v>283</v>
      </c>
      <c r="B13" s="539" t="s">
        <v>284</v>
      </c>
      <c r="C13" s="265"/>
      <c r="D13" s="266">
        <v>454</v>
      </c>
      <c r="E13" s="267">
        <v>75</v>
      </c>
      <c r="F13" s="267">
        <v>58</v>
      </c>
      <c r="G13" s="267">
        <v>17</v>
      </c>
      <c r="H13" s="199">
        <v>21</v>
      </c>
      <c r="I13" s="199">
        <v>39</v>
      </c>
      <c r="J13" s="199">
        <v>219</v>
      </c>
      <c r="K13" s="199">
        <v>100</v>
      </c>
      <c r="L13" s="268"/>
      <c r="M13" s="269" t="s">
        <v>74</v>
      </c>
      <c r="N13" s="270">
        <v>6</v>
      </c>
      <c r="O13" s="271">
        <v>18</v>
      </c>
      <c r="P13" s="271">
        <v>20</v>
      </c>
      <c r="Q13" s="271">
        <v>80</v>
      </c>
      <c r="R13" s="271">
        <v>56</v>
      </c>
      <c r="S13" s="271">
        <v>20</v>
      </c>
      <c r="T13" s="271">
        <v>89</v>
      </c>
      <c r="U13" s="271">
        <v>64</v>
      </c>
      <c r="V13" s="271">
        <v>48</v>
      </c>
      <c r="W13" s="272">
        <v>37.4</v>
      </c>
    </row>
    <row r="14" spans="1:23" s="273" customFormat="1" ht="6" customHeight="1">
      <c r="A14" s="537"/>
      <c r="B14" s="231"/>
      <c r="C14" s="265"/>
      <c r="D14" s="274"/>
      <c r="E14" s="275"/>
      <c r="F14" s="275"/>
      <c r="G14" s="275"/>
      <c r="H14" s="275"/>
      <c r="I14" s="275"/>
      <c r="J14" s="275"/>
      <c r="K14" s="275"/>
      <c r="L14" s="276"/>
      <c r="M14" s="275"/>
      <c r="N14" s="275"/>
      <c r="O14" s="275"/>
      <c r="P14" s="275"/>
      <c r="Q14" s="275"/>
      <c r="R14" s="275"/>
      <c r="S14" s="275"/>
      <c r="T14" s="275"/>
      <c r="U14" s="275"/>
      <c r="V14" s="275"/>
      <c r="W14" s="277"/>
    </row>
    <row r="15" spans="1:23" s="261" customFormat="1" ht="15" customHeight="1">
      <c r="A15" s="595" t="s">
        <v>285</v>
      </c>
      <c r="B15" s="595"/>
      <c r="C15" s="255"/>
      <c r="D15" s="257">
        <v>31136</v>
      </c>
      <c r="E15" s="257">
        <v>23611</v>
      </c>
      <c r="F15" s="257">
        <v>22009</v>
      </c>
      <c r="G15" s="257">
        <v>1602</v>
      </c>
      <c r="H15" s="257">
        <v>3640</v>
      </c>
      <c r="I15" s="257">
        <v>849</v>
      </c>
      <c r="J15" s="257">
        <v>1974</v>
      </c>
      <c r="K15" s="257">
        <v>881</v>
      </c>
      <c r="L15" s="258"/>
      <c r="M15" s="257">
        <v>180</v>
      </c>
      <c r="N15" s="257">
        <v>92</v>
      </c>
      <c r="O15" s="257">
        <v>378</v>
      </c>
      <c r="P15" s="257">
        <v>361</v>
      </c>
      <c r="Q15" s="257">
        <v>1852</v>
      </c>
      <c r="R15" s="257">
        <v>1395</v>
      </c>
      <c r="S15" s="257">
        <v>1418</v>
      </c>
      <c r="T15" s="257">
        <v>15984</v>
      </c>
      <c r="U15" s="257">
        <v>5473</v>
      </c>
      <c r="V15" s="257">
        <v>3701</v>
      </c>
      <c r="W15" s="264" t="s">
        <v>340</v>
      </c>
    </row>
    <row r="16" spans="1:23" s="273" customFormat="1" ht="15" customHeight="1">
      <c r="A16" s="537" t="s">
        <v>286</v>
      </c>
      <c r="B16" s="539" t="s">
        <v>287</v>
      </c>
      <c r="C16" s="265"/>
      <c r="D16" s="266">
        <v>26</v>
      </c>
      <c r="E16" s="267">
        <v>14</v>
      </c>
      <c r="F16" s="267">
        <v>14</v>
      </c>
      <c r="G16" s="267" t="s">
        <v>74</v>
      </c>
      <c r="H16" s="199">
        <v>8</v>
      </c>
      <c r="I16" s="199">
        <v>1</v>
      </c>
      <c r="J16" s="199">
        <v>2</v>
      </c>
      <c r="K16" s="199">
        <v>1</v>
      </c>
      <c r="L16" s="268"/>
      <c r="M16" s="269" t="s">
        <v>74</v>
      </c>
      <c r="N16" s="270" t="s">
        <v>74</v>
      </c>
      <c r="O16" s="271" t="s">
        <v>74</v>
      </c>
      <c r="P16" s="271" t="s">
        <v>74</v>
      </c>
      <c r="Q16" s="271">
        <v>2</v>
      </c>
      <c r="R16" s="271">
        <v>2</v>
      </c>
      <c r="S16" s="271">
        <v>4</v>
      </c>
      <c r="T16" s="271">
        <v>14</v>
      </c>
      <c r="U16" s="271">
        <v>1</v>
      </c>
      <c r="V16" s="271">
        <v>3</v>
      </c>
      <c r="W16" s="272">
        <v>42.2</v>
      </c>
    </row>
    <row r="17" spans="1:23" s="273" customFormat="1" ht="15" customHeight="1">
      <c r="A17" s="537" t="s">
        <v>288</v>
      </c>
      <c r="B17" s="539" t="s">
        <v>289</v>
      </c>
      <c r="C17" s="265"/>
      <c r="D17" s="266">
        <v>14649</v>
      </c>
      <c r="E17" s="267">
        <v>10080</v>
      </c>
      <c r="F17" s="267">
        <v>9478</v>
      </c>
      <c r="G17" s="267">
        <v>602</v>
      </c>
      <c r="H17" s="199">
        <v>2051</v>
      </c>
      <c r="I17" s="199">
        <v>610</v>
      </c>
      <c r="J17" s="199">
        <v>1433</v>
      </c>
      <c r="K17" s="199">
        <v>475</v>
      </c>
      <c r="L17" s="268"/>
      <c r="M17" s="269" t="s">
        <v>74</v>
      </c>
      <c r="N17" s="270">
        <v>41</v>
      </c>
      <c r="O17" s="271">
        <v>186</v>
      </c>
      <c r="P17" s="271">
        <v>172</v>
      </c>
      <c r="Q17" s="271">
        <v>755</v>
      </c>
      <c r="R17" s="271">
        <v>557</v>
      </c>
      <c r="S17" s="271">
        <v>568</v>
      </c>
      <c r="T17" s="271">
        <v>7580</v>
      </c>
      <c r="U17" s="271">
        <v>2562</v>
      </c>
      <c r="V17" s="271">
        <v>1954</v>
      </c>
      <c r="W17" s="272">
        <v>45.5</v>
      </c>
    </row>
    <row r="18" spans="1:23" s="273" customFormat="1" ht="15" customHeight="1">
      <c r="A18" s="537" t="s">
        <v>290</v>
      </c>
      <c r="B18" s="539" t="s">
        <v>291</v>
      </c>
      <c r="C18" s="265"/>
      <c r="D18" s="266">
        <v>16461</v>
      </c>
      <c r="E18" s="267">
        <v>13517</v>
      </c>
      <c r="F18" s="267">
        <v>12517</v>
      </c>
      <c r="G18" s="267">
        <v>1000</v>
      </c>
      <c r="H18" s="199">
        <v>1581</v>
      </c>
      <c r="I18" s="199">
        <v>238</v>
      </c>
      <c r="J18" s="199">
        <v>539</v>
      </c>
      <c r="K18" s="199">
        <v>405</v>
      </c>
      <c r="L18" s="268"/>
      <c r="M18" s="269">
        <v>180</v>
      </c>
      <c r="N18" s="270">
        <v>51</v>
      </c>
      <c r="O18" s="271">
        <v>192</v>
      </c>
      <c r="P18" s="271">
        <v>189</v>
      </c>
      <c r="Q18" s="271">
        <v>1095</v>
      </c>
      <c r="R18" s="271">
        <v>836</v>
      </c>
      <c r="S18" s="271">
        <v>846</v>
      </c>
      <c r="T18" s="271">
        <v>8390</v>
      </c>
      <c r="U18" s="271">
        <v>2910</v>
      </c>
      <c r="V18" s="271">
        <v>1744</v>
      </c>
      <c r="W18" s="272">
        <v>43.8</v>
      </c>
    </row>
    <row r="19" spans="1:23" s="273" customFormat="1" ht="6" customHeight="1">
      <c r="A19" s="537"/>
      <c r="B19" s="231"/>
      <c r="C19" s="265"/>
      <c r="D19" s="274"/>
      <c r="E19" s="275"/>
      <c r="F19" s="275"/>
      <c r="G19" s="275"/>
      <c r="H19" s="275"/>
      <c r="I19" s="275"/>
      <c r="J19" s="275"/>
      <c r="K19" s="275"/>
      <c r="L19" s="276"/>
      <c r="M19" s="275"/>
      <c r="N19" s="275"/>
      <c r="O19" s="275"/>
      <c r="P19" s="275"/>
      <c r="Q19" s="275"/>
      <c r="R19" s="275"/>
      <c r="S19" s="275"/>
      <c r="T19" s="275"/>
      <c r="U19" s="275"/>
      <c r="V19" s="275"/>
      <c r="W19" s="277"/>
    </row>
    <row r="20" spans="1:23" s="261" customFormat="1" ht="15" customHeight="1">
      <c r="A20" s="595" t="s">
        <v>292</v>
      </c>
      <c r="B20" s="595"/>
      <c r="C20" s="255"/>
      <c r="D20" s="257">
        <v>121407</v>
      </c>
      <c r="E20" s="257">
        <v>100657</v>
      </c>
      <c r="F20" s="257">
        <v>85352</v>
      </c>
      <c r="G20" s="257">
        <v>15305</v>
      </c>
      <c r="H20" s="257">
        <v>7434</v>
      </c>
      <c r="I20" s="257">
        <v>3127</v>
      </c>
      <c r="J20" s="257">
        <v>6654</v>
      </c>
      <c r="K20" s="257">
        <v>3473</v>
      </c>
      <c r="L20" s="258"/>
      <c r="M20" s="257">
        <v>58</v>
      </c>
      <c r="N20" s="257">
        <v>918</v>
      </c>
      <c r="O20" s="257">
        <v>2604</v>
      </c>
      <c r="P20" s="257">
        <v>3253</v>
      </c>
      <c r="Q20" s="257">
        <v>14592</v>
      </c>
      <c r="R20" s="257">
        <v>7455</v>
      </c>
      <c r="S20" s="257">
        <v>7614</v>
      </c>
      <c r="T20" s="257">
        <v>50831</v>
      </c>
      <c r="U20" s="257">
        <v>17435</v>
      </c>
      <c r="V20" s="257">
        <v>15010</v>
      </c>
      <c r="W20" s="257" t="s">
        <v>340</v>
      </c>
    </row>
    <row r="21" spans="1:23" s="273" customFormat="1" ht="15" customHeight="1">
      <c r="A21" s="537" t="s">
        <v>293</v>
      </c>
      <c r="B21" s="539" t="s">
        <v>294</v>
      </c>
      <c r="C21" s="265"/>
      <c r="D21" s="266">
        <v>1547</v>
      </c>
      <c r="E21" s="267">
        <v>1527</v>
      </c>
      <c r="F21" s="267">
        <v>1505</v>
      </c>
      <c r="G21" s="267">
        <v>22</v>
      </c>
      <c r="H21" s="199">
        <v>20</v>
      </c>
      <c r="I21" s="199" t="s">
        <v>74</v>
      </c>
      <c r="J21" s="199" t="s">
        <v>74</v>
      </c>
      <c r="K21" s="199" t="s">
        <v>74</v>
      </c>
      <c r="L21" s="268"/>
      <c r="M21" s="269" t="s">
        <v>74</v>
      </c>
      <c r="N21" s="270">
        <v>4</v>
      </c>
      <c r="O21" s="271">
        <v>5</v>
      </c>
      <c r="P21" s="271">
        <v>6</v>
      </c>
      <c r="Q21" s="271">
        <v>19</v>
      </c>
      <c r="R21" s="271">
        <v>47</v>
      </c>
      <c r="S21" s="271">
        <v>129</v>
      </c>
      <c r="T21" s="271">
        <v>973</v>
      </c>
      <c r="U21" s="271">
        <v>255</v>
      </c>
      <c r="V21" s="271">
        <v>93</v>
      </c>
      <c r="W21" s="272">
        <v>43.3</v>
      </c>
    </row>
    <row r="22" spans="1:23" s="196" customFormat="1" ht="15" customHeight="1">
      <c r="A22" s="537" t="s">
        <v>295</v>
      </c>
      <c r="B22" s="539" t="s">
        <v>296</v>
      </c>
      <c r="C22" s="278"/>
      <c r="D22" s="266">
        <v>4207</v>
      </c>
      <c r="E22" s="267">
        <v>3898</v>
      </c>
      <c r="F22" s="267">
        <v>3535</v>
      </c>
      <c r="G22" s="267">
        <v>363</v>
      </c>
      <c r="H22" s="199">
        <v>177</v>
      </c>
      <c r="I22" s="199">
        <v>19</v>
      </c>
      <c r="J22" s="199">
        <v>99</v>
      </c>
      <c r="K22" s="199">
        <v>14</v>
      </c>
      <c r="L22" s="268"/>
      <c r="M22" s="269" t="s">
        <v>74</v>
      </c>
      <c r="N22" s="270">
        <v>11</v>
      </c>
      <c r="O22" s="271">
        <v>44</v>
      </c>
      <c r="P22" s="271">
        <v>45</v>
      </c>
      <c r="Q22" s="271">
        <v>185</v>
      </c>
      <c r="R22" s="271">
        <v>186</v>
      </c>
      <c r="S22" s="271">
        <v>314</v>
      </c>
      <c r="T22" s="271">
        <v>2004</v>
      </c>
      <c r="U22" s="271">
        <v>836</v>
      </c>
      <c r="V22" s="271">
        <v>537</v>
      </c>
      <c r="W22" s="272">
        <v>44.6</v>
      </c>
    </row>
    <row r="23" spans="1:23" s="196" customFormat="1" ht="15" customHeight="1">
      <c r="A23" s="537" t="s">
        <v>297</v>
      </c>
      <c r="B23" s="539" t="s">
        <v>139</v>
      </c>
      <c r="C23" s="278"/>
      <c r="D23" s="266">
        <v>7656</v>
      </c>
      <c r="E23" s="267">
        <v>6780</v>
      </c>
      <c r="F23" s="267">
        <v>6158</v>
      </c>
      <c r="G23" s="267">
        <v>622</v>
      </c>
      <c r="H23" s="199">
        <v>436</v>
      </c>
      <c r="I23" s="199">
        <v>46</v>
      </c>
      <c r="J23" s="199">
        <v>361</v>
      </c>
      <c r="K23" s="199">
        <v>33</v>
      </c>
      <c r="L23" s="268"/>
      <c r="M23" s="269" t="s">
        <v>74</v>
      </c>
      <c r="N23" s="270">
        <v>16</v>
      </c>
      <c r="O23" s="271">
        <v>56</v>
      </c>
      <c r="P23" s="271">
        <v>78</v>
      </c>
      <c r="Q23" s="271">
        <v>477</v>
      </c>
      <c r="R23" s="271">
        <v>300</v>
      </c>
      <c r="S23" s="271">
        <v>377</v>
      </c>
      <c r="T23" s="271">
        <v>3077</v>
      </c>
      <c r="U23" s="271">
        <v>1345</v>
      </c>
      <c r="V23" s="271">
        <v>1840</v>
      </c>
      <c r="W23" s="272">
        <v>48.5</v>
      </c>
    </row>
    <row r="24" spans="1:23" s="196" customFormat="1" ht="15" customHeight="1">
      <c r="A24" s="537" t="s">
        <v>298</v>
      </c>
      <c r="B24" s="539" t="s">
        <v>299</v>
      </c>
      <c r="C24" s="278"/>
      <c r="D24" s="266">
        <v>35756</v>
      </c>
      <c r="E24" s="267">
        <v>28751</v>
      </c>
      <c r="F24" s="267">
        <v>24941</v>
      </c>
      <c r="G24" s="267">
        <v>3810</v>
      </c>
      <c r="H24" s="199">
        <v>3322</v>
      </c>
      <c r="I24" s="199">
        <v>699</v>
      </c>
      <c r="J24" s="199">
        <v>1744</v>
      </c>
      <c r="K24" s="199">
        <v>1238</v>
      </c>
      <c r="L24" s="268"/>
      <c r="M24" s="269" t="s">
        <v>74</v>
      </c>
      <c r="N24" s="270">
        <v>124</v>
      </c>
      <c r="O24" s="271">
        <v>568</v>
      </c>
      <c r="P24" s="271">
        <v>851</v>
      </c>
      <c r="Q24" s="271">
        <v>4923</v>
      </c>
      <c r="R24" s="271">
        <v>2097</v>
      </c>
      <c r="S24" s="271">
        <v>2158</v>
      </c>
      <c r="T24" s="271">
        <v>13683</v>
      </c>
      <c r="U24" s="271">
        <v>5702</v>
      </c>
      <c r="V24" s="271">
        <v>5273</v>
      </c>
      <c r="W24" s="272">
        <v>42.6</v>
      </c>
    </row>
    <row r="25" spans="1:23" s="196" customFormat="1" ht="15" customHeight="1">
      <c r="A25" s="537" t="s">
        <v>122</v>
      </c>
      <c r="B25" s="539" t="s">
        <v>300</v>
      </c>
      <c r="C25" s="278"/>
      <c r="D25" s="266">
        <v>5799</v>
      </c>
      <c r="E25" s="267">
        <v>5382</v>
      </c>
      <c r="F25" s="267">
        <v>5010</v>
      </c>
      <c r="G25" s="267">
        <v>372</v>
      </c>
      <c r="H25" s="199">
        <v>203</v>
      </c>
      <c r="I25" s="199">
        <v>37</v>
      </c>
      <c r="J25" s="199">
        <v>149</v>
      </c>
      <c r="K25" s="199">
        <v>28</v>
      </c>
      <c r="L25" s="268"/>
      <c r="M25" s="269" t="s">
        <v>74</v>
      </c>
      <c r="N25" s="270">
        <v>14</v>
      </c>
      <c r="O25" s="271">
        <v>69</v>
      </c>
      <c r="P25" s="271">
        <v>65</v>
      </c>
      <c r="Q25" s="271">
        <v>450</v>
      </c>
      <c r="R25" s="271">
        <v>236</v>
      </c>
      <c r="S25" s="271">
        <v>406</v>
      </c>
      <c r="T25" s="271">
        <v>2591</v>
      </c>
      <c r="U25" s="271">
        <v>1148</v>
      </c>
      <c r="V25" s="271">
        <v>752</v>
      </c>
      <c r="W25" s="272">
        <v>43.7</v>
      </c>
    </row>
    <row r="26" spans="1:23" s="196" customFormat="1" ht="15" customHeight="1">
      <c r="A26" s="537" t="s">
        <v>184</v>
      </c>
      <c r="B26" s="539" t="s">
        <v>301</v>
      </c>
      <c r="C26" s="278"/>
      <c r="D26" s="266">
        <v>2524</v>
      </c>
      <c r="E26" s="267">
        <v>1320</v>
      </c>
      <c r="F26" s="267">
        <v>1157</v>
      </c>
      <c r="G26" s="267">
        <v>163</v>
      </c>
      <c r="H26" s="199">
        <v>698</v>
      </c>
      <c r="I26" s="199">
        <v>66</v>
      </c>
      <c r="J26" s="199">
        <v>357</v>
      </c>
      <c r="K26" s="199">
        <v>82</v>
      </c>
      <c r="L26" s="268"/>
      <c r="M26" s="269" t="s">
        <v>74</v>
      </c>
      <c r="N26" s="270">
        <v>113</v>
      </c>
      <c r="O26" s="271">
        <v>133</v>
      </c>
      <c r="P26" s="271">
        <v>137</v>
      </c>
      <c r="Q26" s="271">
        <v>375</v>
      </c>
      <c r="R26" s="271">
        <v>165</v>
      </c>
      <c r="S26" s="271">
        <v>168</v>
      </c>
      <c r="T26" s="271">
        <v>886</v>
      </c>
      <c r="U26" s="271">
        <v>276</v>
      </c>
      <c r="V26" s="271">
        <v>215</v>
      </c>
      <c r="W26" s="272">
        <v>35.7</v>
      </c>
    </row>
    <row r="27" spans="1:23" s="196" customFormat="1" ht="15" customHeight="1">
      <c r="A27" s="537" t="s">
        <v>185</v>
      </c>
      <c r="B27" s="539" t="s">
        <v>302</v>
      </c>
      <c r="C27" s="278"/>
      <c r="D27" s="266">
        <v>8975</v>
      </c>
      <c r="E27" s="267">
        <v>6112</v>
      </c>
      <c r="F27" s="267">
        <v>4289</v>
      </c>
      <c r="G27" s="267">
        <v>1823</v>
      </c>
      <c r="H27" s="199">
        <v>415</v>
      </c>
      <c r="I27" s="199">
        <v>892</v>
      </c>
      <c r="J27" s="199">
        <v>786</v>
      </c>
      <c r="K27" s="199">
        <v>769</v>
      </c>
      <c r="L27" s="268"/>
      <c r="M27" s="269" t="s">
        <v>74</v>
      </c>
      <c r="N27" s="270">
        <v>66</v>
      </c>
      <c r="O27" s="271">
        <v>339</v>
      </c>
      <c r="P27" s="271">
        <v>508</v>
      </c>
      <c r="Q27" s="271">
        <v>1974</v>
      </c>
      <c r="R27" s="271">
        <v>734</v>
      </c>
      <c r="S27" s="271">
        <v>581</v>
      </c>
      <c r="T27" s="271">
        <v>1965</v>
      </c>
      <c r="U27" s="271">
        <v>1053</v>
      </c>
      <c r="V27" s="271">
        <v>1645</v>
      </c>
      <c r="W27" s="272">
        <v>39.4</v>
      </c>
    </row>
    <row r="28" spans="1:23" s="196" customFormat="1" ht="15" customHeight="1">
      <c r="A28" s="537" t="s">
        <v>125</v>
      </c>
      <c r="B28" s="539" t="s">
        <v>303</v>
      </c>
      <c r="C28" s="278"/>
      <c r="D28" s="266">
        <v>15539</v>
      </c>
      <c r="E28" s="267">
        <v>14037</v>
      </c>
      <c r="F28" s="267">
        <v>11724</v>
      </c>
      <c r="G28" s="267">
        <v>2313</v>
      </c>
      <c r="H28" s="199">
        <v>360</v>
      </c>
      <c r="I28" s="199">
        <v>468</v>
      </c>
      <c r="J28" s="199">
        <v>326</v>
      </c>
      <c r="K28" s="199">
        <v>348</v>
      </c>
      <c r="L28" s="268"/>
      <c r="M28" s="269" t="s">
        <v>74</v>
      </c>
      <c r="N28" s="270">
        <v>131</v>
      </c>
      <c r="O28" s="271">
        <v>365</v>
      </c>
      <c r="P28" s="271">
        <v>429</v>
      </c>
      <c r="Q28" s="271">
        <v>1905</v>
      </c>
      <c r="R28" s="271">
        <v>1156</v>
      </c>
      <c r="S28" s="271">
        <v>1079</v>
      </c>
      <c r="T28" s="271">
        <v>7675</v>
      </c>
      <c r="U28" s="271">
        <v>1647</v>
      </c>
      <c r="V28" s="271">
        <v>834</v>
      </c>
      <c r="W28" s="272">
        <v>38.8</v>
      </c>
    </row>
    <row r="29" spans="1:23" s="196" customFormat="1" ht="15" customHeight="1">
      <c r="A29" s="537" t="s">
        <v>150</v>
      </c>
      <c r="B29" s="539" t="s">
        <v>304</v>
      </c>
      <c r="C29" s="278"/>
      <c r="D29" s="266">
        <v>7724</v>
      </c>
      <c r="E29" s="267">
        <v>6798</v>
      </c>
      <c r="F29" s="267">
        <v>5591</v>
      </c>
      <c r="G29" s="267">
        <v>1207</v>
      </c>
      <c r="H29" s="199">
        <v>126</v>
      </c>
      <c r="I29" s="199">
        <v>125</v>
      </c>
      <c r="J29" s="199">
        <v>621</v>
      </c>
      <c r="K29" s="199">
        <v>54</v>
      </c>
      <c r="L29" s="268"/>
      <c r="M29" s="269" t="s">
        <v>74</v>
      </c>
      <c r="N29" s="270">
        <v>238</v>
      </c>
      <c r="O29" s="271">
        <v>368</v>
      </c>
      <c r="P29" s="271">
        <v>350</v>
      </c>
      <c r="Q29" s="271">
        <v>755</v>
      </c>
      <c r="R29" s="271">
        <v>430</v>
      </c>
      <c r="S29" s="271">
        <v>237</v>
      </c>
      <c r="T29" s="271">
        <v>3319</v>
      </c>
      <c r="U29" s="271">
        <v>1088</v>
      </c>
      <c r="V29" s="271">
        <v>764</v>
      </c>
      <c r="W29" s="272">
        <v>38.6</v>
      </c>
    </row>
    <row r="30" spans="1:23" s="196" customFormat="1" ht="15" customHeight="1">
      <c r="A30" s="537" t="s">
        <v>151</v>
      </c>
      <c r="B30" s="539" t="s">
        <v>305</v>
      </c>
      <c r="C30" s="278"/>
      <c r="D30" s="266">
        <v>1691</v>
      </c>
      <c r="E30" s="267">
        <v>1666</v>
      </c>
      <c r="F30" s="267">
        <v>1416</v>
      </c>
      <c r="G30" s="267">
        <v>250</v>
      </c>
      <c r="H30" s="199">
        <v>21</v>
      </c>
      <c r="I30" s="199">
        <v>3</v>
      </c>
      <c r="J30" s="199">
        <v>1</v>
      </c>
      <c r="K30" s="199" t="s">
        <v>74</v>
      </c>
      <c r="L30" s="268"/>
      <c r="M30" s="269" t="s">
        <v>74</v>
      </c>
      <c r="N30" s="270" t="s">
        <v>74</v>
      </c>
      <c r="O30" s="271">
        <v>17</v>
      </c>
      <c r="P30" s="271">
        <v>15</v>
      </c>
      <c r="Q30" s="271">
        <v>132</v>
      </c>
      <c r="R30" s="271">
        <v>93</v>
      </c>
      <c r="S30" s="271">
        <v>120</v>
      </c>
      <c r="T30" s="271">
        <v>1010</v>
      </c>
      <c r="U30" s="271">
        <v>211</v>
      </c>
      <c r="V30" s="271">
        <v>74</v>
      </c>
      <c r="W30" s="272">
        <v>41</v>
      </c>
    </row>
    <row r="31" spans="1:23" s="196" customFormat="1" ht="15" customHeight="1">
      <c r="A31" s="537" t="s">
        <v>152</v>
      </c>
      <c r="B31" s="235" t="s">
        <v>306</v>
      </c>
      <c r="C31" s="278"/>
      <c r="D31" s="266">
        <v>23362</v>
      </c>
      <c r="E31" s="267">
        <v>17759</v>
      </c>
      <c r="F31" s="267">
        <v>14306</v>
      </c>
      <c r="G31" s="267">
        <v>3453</v>
      </c>
      <c r="H31" s="199">
        <v>1656</v>
      </c>
      <c r="I31" s="199">
        <v>772</v>
      </c>
      <c r="J31" s="199">
        <v>2210</v>
      </c>
      <c r="K31" s="199">
        <v>907</v>
      </c>
      <c r="L31" s="268"/>
      <c r="M31" s="269">
        <v>58</v>
      </c>
      <c r="N31" s="270">
        <v>174</v>
      </c>
      <c r="O31" s="271">
        <v>532</v>
      </c>
      <c r="P31" s="271">
        <v>660</v>
      </c>
      <c r="Q31" s="271">
        <v>3048</v>
      </c>
      <c r="R31" s="271">
        <v>1639</v>
      </c>
      <c r="S31" s="271">
        <v>1791</v>
      </c>
      <c r="T31" s="271">
        <v>9782</v>
      </c>
      <c r="U31" s="271">
        <v>3004</v>
      </c>
      <c r="V31" s="271">
        <v>2404</v>
      </c>
      <c r="W31" s="272">
        <v>40.3</v>
      </c>
    </row>
    <row r="32" spans="1:23" s="196" customFormat="1" ht="15" customHeight="1">
      <c r="A32" s="537" t="s">
        <v>153</v>
      </c>
      <c r="B32" s="539" t="s">
        <v>307</v>
      </c>
      <c r="C32" s="278"/>
      <c r="D32" s="266">
        <v>6627</v>
      </c>
      <c r="E32" s="267">
        <v>6627</v>
      </c>
      <c r="F32" s="267">
        <v>5720</v>
      </c>
      <c r="G32" s="267">
        <v>907</v>
      </c>
      <c r="H32" s="199" t="s">
        <v>74</v>
      </c>
      <c r="I32" s="199" t="s">
        <v>74</v>
      </c>
      <c r="J32" s="199" t="s">
        <v>74</v>
      </c>
      <c r="K32" s="574" t="s">
        <v>339</v>
      </c>
      <c r="L32" s="268"/>
      <c r="M32" s="269" t="s">
        <v>74</v>
      </c>
      <c r="N32" s="270">
        <v>27</v>
      </c>
      <c r="O32" s="271">
        <v>108</v>
      </c>
      <c r="P32" s="271">
        <v>109</v>
      </c>
      <c r="Q32" s="271">
        <v>349</v>
      </c>
      <c r="R32" s="271">
        <v>372</v>
      </c>
      <c r="S32" s="271">
        <v>254</v>
      </c>
      <c r="T32" s="271">
        <v>3866</v>
      </c>
      <c r="U32" s="271">
        <v>870</v>
      </c>
      <c r="V32" s="271">
        <v>579</v>
      </c>
      <c r="W32" s="272">
        <v>42.2</v>
      </c>
    </row>
    <row r="33" spans="1:23" s="196" customFormat="1" ht="6" customHeight="1">
      <c r="A33" s="236"/>
      <c r="B33" s="193"/>
      <c r="C33" s="279"/>
      <c r="D33" s="280"/>
      <c r="E33" s="281"/>
      <c r="F33" s="281"/>
      <c r="G33" s="281"/>
      <c r="H33" s="281"/>
      <c r="I33" s="281"/>
      <c r="J33" s="281"/>
      <c r="K33" s="199" t="s">
        <v>74</v>
      </c>
      <c r="L33" s="268"/>
      <c r="M33" s="281"/>
      <c r="N33" s="281"/>
      <c r="O33" s="281"/>
      <c r="P33" s="281"/>
      <c r="Q33" s="271"/>
      <c r="R33" s="281"/>
      <c r="S33" s="281"/>
      <c r="T33" s="281"/>
      <c r="U33" s="282"/>
      <c r="V33" s="282"/>
      <c r="W33" s="282"/>
    </row>
    <row r="34" spans="1:23" s="196" customFormat="1" ht="15.75" customHeight="1">
      <c r="A34" s="537" t="s">
        <v>161</v>
      </c>
      <c r="B34" s="539" t="s">
        <v>308</v>
      </c>
      <c r="C34" s="278"/>
      <c r="D34" s="266">
        <v>2153</v>
      </c>
      <c r="E34" s="267">
        <v>1831</v>
      </c>
      <c r="F34" s="267">
        <v>1498</v>
      </c>
      <c r="G34" s="267">
        <v>333</v>
      </c>
      <c r="H34" s="199">
        <v>73</v>
      </c>
      <c r="I34" s="199">
        <v>34</v>
      </c>
      <c r="J34" s="199">
        <v>160</v>
      </c>
      <c r="K34" s="199">
        <v>50</v>
      </c>
      <c r="L34" s="268"/>
      <c r="M34" s="269" t="s">
        <v>74</v>
      </c>
      <c r="N34" s="270">
        <v>16</v>
      </c>
      <c r="O34" s="271">
        <v>41</v>
      </c>
      <c r="P34" s="271">
        <v>60</v>
      </c>
      <c r="Q34" s="271">
        <v>207</v>
      </c>
      <c r="R34" s="271">
        <v>121</v>
      </c>
      <c r="S34" s="271">
        <v>98</v>
      </c>
      <c r="T34" s="271">
        <v>797</v>
      </c>
      <c r="U34" s="271">
        <v>232</v>
      </c>
      <c r="V34" s="271">
        <v>217</v>
      </c>
      <c r="W34" s="272">
        <v>41</v>
      </c>
    </row>
    <row r="35" spans="1:23" s="273" customFormat="1" ht="6" customHeight="1" thickBot="1">
      <c r="A35" s="279"/>
      <c r="B35" s="283"/>
      <c r="C35" s="284"/>
      <c r="D35" s="285"/>
      <c r="E35" s="286"/>
      <c r="F35" s="286"/>
      <c r="G35" s="286"/>
      <c r="H35" s="286"/>
      <c r="I35" s="286"/>
      <c r="J35" s="286"/>
      <c r="K35" s="286"/>
      <c r="L35" s="287"/>
      <c r="M35" s="286"/>
      <c r="N35" s="288"/>
      <c r="O35" s="286"/>
      <c r="P35" s="286"/>
      <c r="Q35" s="286"/>
      <c r="R35" s="286"/>
      <c r="S35" s="286"/>
      <c r="T35" s="286"/>
      <c r="U35" s="286"/>
      <c r="V35" s="286"/>
      <c r="W35" s="286"/>
    </row>
    <row r="36" spans="1:14" s="290" customFormat="1" ht="15" customHeight="1">
      <c r="A36" s="240" t="s">
        <v>250</v>
      </c>
      <c r="B36" s="240"/>
      <c r="C36" s="240"/>
      <c r="D36" s="575"/>
      <c r="E36" s="575"/>
      <c r="F36" s="575"/>
      <c r="G36" s="575"/>
      <c r="H36" s="575"/>
      <c r="I36" s="575"/>
      <c r="J36" s="575"/>
      <c r="K36" s="575"/>
      <c r="L36" s="575"/>
      <c r="M36" s="575"/>
      <c r="N36" s="291"/>
    </row>
    <row r="37" spans="1:12" s="290" customFormat="1" ht="15" customHeight="1">
      <c r="A37" s="193" t="s">
        <v>341</v>
      </c>
      <c r="B37" s="193"/>
      <c r="C37" s="193"/>
      <c r="D37" s="193"/>
      <c r="E37" s="193"/>
      <c r="F37" s="193"/>
      <c r="G37" s="193"/>
      <c r="H37" s="193"/>
      <c r="I37" s="193"/>
      <c r="J37" s="193"/>
      <c r="K37" s="193"/>
      <c r="L37" s="289"/>
    </row>
    <row r="38" spans="1:13" s="290" customFormat="1" ht="15" customHeight="1">
      <c r="A38" s="193"/>
      <c r="B38" s="193"/>
      <c r="C38" s="193"/>
      <c r="D38" s="575"/>
      <c r="E38" s="572"/>
      <c r="F38" s="572"/>
      <c r="G38" s="572"/>
      <c r="H38" s="572"/>
      <c r="I38" s="572"/>
      <c r="J38" s="572"/>
      <c r="K38" s="572"/>
      <c r="L38" s="572"/>
      <c r="M38" s="572"/>
    </row>
    <row r="39" spans="1:12" s="290" customFormat="1" ht="15" customHeight="1">
      <c r="A39" s="193"/>
      <c r="B39" s="193"/>
      <c r="C39" s="193"/>
      <c r="D39" s="575"/>
      <c r="E39" s="572"/>
      <c r="F39" s="193"/>
      <c r="G39" s="193"/>
      <c r="H39" s="193"/>
      <c r="I39" s="193"/>
      <c r="J39" s="193"/>
      <c r="K39" s="193"/>
      <c r="L39" s="289"/>
    </row>
    <row r="40" spans="1:13" s="292" customFormat="1" ht="13.5">
      <c r="A40" s="180" t="s">
        <v>342</v>
      </c>
      <c r="B40" s="180"/>
      <c r="C40" s="180"/>
      <c r="D40" s="575"/>
      <c r="E40" s="572"/>
      <c r="F40" s="572"/>
      <c r="G40" s="572"/>
      <c r="H40" s="572"/>
      <c r="I40" s="572"/>
      <c r="J40" s="572"/>
      <c r="K40" s="572"/>
      <c r="L40" s="572"/>
      <c r="M40" s="572"/>
    </row>
    <row r="41" spans="4:12" ht="13.5">
      <c r="D41" s="575"/>
      <c r="E41" s="572"/>
      <c r="L41" s="245"/>
    </row>
    <row r="42" spans="4:12" ht="13.5">
      <c r="D42" s="575"/>
      <c r="E42" s="572"/>
      <c r="L42" s="245"/>
    </row>
    <row r="43" spans="4:12" ht="13.5">
      <c r="D43" s="575"/>
      <c r="E43" s="572"/>
      <c r="L43" s="245"/>
    </row>
    <row r="44" spans="4:12" ht="13.5">
      <c r="D44" s="575"/>
      <c r="E44" s="572"/>
      <c r="L44" s="245"/>
    </row>
    <row r="45" spans="4:13" ht="13.5">
      <c r="D45" s="575"/>
      <c r="E45" s="572"/>
      <c r="F45" s="572"/>
      <c r="G45" s="572"/>
      <c r="H45" s="572"/>
      <c r="I45" s="572"/>
      <c r="J45" s="572"/>
      <c r="K45" s="572"/>
      <c r="L45" s="572"/>
      <c r="M45" s="572"/>
    </row>
    <row r="46" spans="4:5" ht="13.5">
      <c r="D46" s="575"/>
      <c r="E46" s="572"/>
    </row>
    <row r="47" spans="4:5" ht="13.5">
      <c r="D47" s="575"/>
      <c r="E47" s="572"/>
    </row>
    <row r="48" spans="4:5" ht="13.5">
      <c r="D48" s="575"/>
      <c r="E48" s="572"/>
    </row>
    <row r="49" spans="4:5" ht="13.5">
      <c r="D49" s="575"/>
      <c r="E49" s="572"/>
    </row>
    <row r="50" spans="4:13" ht="13.5">
      <c r="D50" s="575"/>
      <c r="E50" s="572"/>
      <c r="F50" s="572"/>
      <c r="G50" s="572"/>
      <c r="H50" s="572"/>
      <c r="I50" s="572"/>
      <c r="J50" s="572"/>
      <c r="K50" s="572"/>
      <c r="L50" s="572"/>
      <c r="M50" s="572"/>
    </row>
    <row r="51" spans="4:5" ht="13.5">
      <c r="D51" s="575"/>
      <c r="E51" s="572"/>
    </row>
    <row r="52" spans="4:5" ht="13.5">
      <c r="D52" s="575"/>
      <c r="E52" s="572"/>
    </row>
    <row r="53" spans="4:5" ht="13.5">
      <c r="D53" s="575"/>
      <c r="E53" s="572"/>
    </row>
    <row r="54" spans="4:5" ht="13.5">
      <c r="D54" s="575"/>
      <c r="E54" s="572"/>
    </row>
    <row r="55" spans="4:5" ht="13.5">
      <c r="D55" s="575"/>
      <c r="E55" s="572"/>
    </row>
    <row r="56" spans="4:5" ht="13.5">
      <c r="D56" s="575"/>
      <c r="E56" s="572"/>
    </row>
    <row r="57" spans="4:5" ht="13.5">
      <c r="D57" s="575"/>
      <c r="E57" s="572"/>
    </row>
    <row r="58" spans="4:5" ht="13.5">
      <c r="D58" s="575"/>
      <c r="E58" s="572"/>
    </row>
    <row r="59" spans="4:5" ht="13.5">
      <c r="D59" s="575"/>
      <c r="E59" s="572"/>
    </row>
    <row r="60" spans="4:5" ht="13.5">
      <c r="D60" s="575"/>
      <c r="E60" s="572"/>
    </row>
    <row r="61" spans="4:5" ht="13.5">
      <c r="D61" s="575"/>
      <c r="E61" s="572"/>
    </row>
    <row r="62" spans="4:5" ht="13.5">
      <c r="D62" s="575"/>
      <c r="E62" s="572"/>
    </row>
    <row r="63" spans="4:5" ht="13.5">
      <c r="D63" s="575"/>
      <c r="E63" s="572"/>
    </row>
    <row r="64" spans="4:5" ht="13.5">
      <c r="D64" s="575"/>
      <c r="E64" s="572"/>
    </row>
    <row r="65" spans="4:5" ht="13.5">
      <c r="D65" s="575"/>
      <c r="E65" s="572"/>
    </row>
    <row r="66" spans="4:5" ht="13.5">
      <c r="D66" s="575"/>
      <c r="E66" s="572"/>
    </row>
    <row r="67" spans="4:5" ht="13.5">
      <c r="D67" s="575"/>
      <c r="E67" s="572"/>
    </row>
    <row r="68" spans="4:5" ht="13.5">
      <c r="D68" s="575"/>
      <c r="E68" s="572"/>
    </row>
    <row r="69" spans="4:5" ht="13.5">
      <c r="D69" s="575"/>
      <c r="E69" s="572"/>
    </row>
  </sheetData>
  <sheetProtection/>
  <mergeCells count="12">
    <mergeCell ref="W5:W7"/>
    <mergeCell ref="E6:E7"/>
    <mergeCell ref="H6:H7"/>
    <mergeCell ref="A8:B8"/>
    <mergeCell ref="A10:B10"/>
    <mergeCell ref="A15:B15"/>
    <mergeCell ref="A20:B20"/>
    <mergeCell ref="A1:K1"/>
    <mergeCell ref="A2:K2"/>
    <mergeCell ref="A5:C7"/>
    <mergeCell ref="D5:D7"/>
    <mergeCell ref="E5:K5"/>
  </mergeCells>
  <printOptions/>
  <pageMargins left="0.5118110236220472" right="0.5118110236220472" top="0.984251968503937" bottom="0.984251968503937" header="0.5118110236220472" footer="0.5118110236220472"/>
  <pageSetup horizontalDpi="400" verticalDpi="400" orientation="portrait" paperSize="9" scale="76" r:id="rId1"/>
  <colBreaks count="1" manualBreakCount="1">
    <brk id="12" max="37" man="1"/>
  </colBreaks>
</worksheet>
</file>

<file path=xl/worksheets/sheet4.xml><?xml version="1.0" encoding="utf-8"?>
<worksheet xmlns="http://schemas.openxmlformats.org/spreadsheetml/2006/main" xmlns:r="http://schemas.openxmlformats.org/officeDocument/2006/relationships">
  <dimension ref="A1:U22"/>
  <sheetViews>
    <sheetView showGridLines="0" zoomScaleSheetLayoutView="100" zoomScalePageLayoutView="0" workbookViewId="0" topLeftCell="A1">
      <pane xSplit="3" topLeftCell="D1" activePane="topRight" state="frozen"/>
      <selection pane="topLeft" activeCell="AL1" sqref="AL1"/>
      <selection pane="topRight" activeCell="AL1" sqref="AL1"/>
    </sheetView>
  </sheetViews>
  <sheetFormatPr defaultColWidth="11.421875" defaultRowHeight="15"/>
  <cols>
    <col min="1" max="1" width="4.00390625" style="180" customWidth="1"/>
    <col min="2" max="2" width="24.421875" style="180" customWidth="1"/>
    <col min="3" max="3" width="2.00390625" style="244" customWidth="1"/>
    <col min="4" max="4" width="10.7109375" style="244" customWidth="1"/>
    <col min="5" max="9" width="10.57421875" style="244" customWidth="1"/>
    <col min="10" max="10" width="6.140625" style="244" customWidth="1"/>
    <col min="11" max="11" width="9.421875" style="244" customWidth="1"/>
    <col min="12" max="13" width="9.57421875" style="244" customWidth="1"/>
    <col min="14" max="20" width="9.421875" style="244" customWidth="1"/>
    <col min="21" max="16384" width="11.421875" style="244" customWidth="1"/>
  </cols>
  <sheetData>
    <row r="1" spans="1:9" ht="18.75">
      <c r="A1" s="586" t="s">
        <v>343</v>
      </c>
      <c r="B1" s="586"/>
      <c r="C1" s="586"/>
      <c r="D1" s="586"/>
      <c r="E1" s="586"/>
      <c r="F1" s="586"/>
      <c r="G1" s="586"/>
      <c r="H1" s="586"/>
      <c r="I1" s="586"/>
    </row>
    <row r="2" spans="9:21" ht="13.5">
      <c r="I2" s="293"/>
      <c r="J2" s="294"/>
      <c r="U2" s="245"/>
    </row>
    <row r="3" spans="10:21" ht="13.5">
      <c r="J3" s="245"/>
      <c r="U3" s="245"/>
    </row>
    <row r="4" spans="1:21" s="180" customFormat="1" ht="14.25" thickBot="1">
      <c r="A4" s="182" t="s">
        <v>258</v>
      </c>
      <c r="B4" s="182"/>
      <c r="C4" s="182"/>
      <c r="D4" s="182"/>
      <c r="E4" s="182"/>
      <c r="F4" s="182"/>
      <c r="G4" s="182"/>
      <c r="H4" s="182"/>
      <c r="I4" s="182"/>
      <c r="J4" s="241"/>
      <c r="K4" s="182"/>
      <c r="L4" s="182"/>
      <c r="M4" s="182"/>
      <c r="N4" s="182"/>
      <c r="O4" s="182"/>
      <c r="P4" s="182"/>
      <c r="Q4" s="182"/>
      <c r="R4" s="182"/>
      <c r="S4" s="182"/>
      <c r="T4" s="210" t="s">
        <v>529</v>
      </c>
      <c r="U4" s="241"/>
    </row>
    <row r="5" spans="1:21" s="180" customFormat="1" ht="13.5">
      <c r="A5" s="613" t="s">
        <v>344</v>
      </c>
      <c r="B5" s="613"/>
      <c r="C5" s="587"/>
      <c r="D5" s="295"/>
      <c r="E5" s="295"/>
      <c r="F5" s="295"/>
      <c r="G5" s="295"/>
      <c r="H5" s="295"/>
      <c r="I5" s="296"/>
      <c r="J5" s="231"/>
      <c r="K5" s="297"/>
      <c r="L5" s="295"/>
      <c r="M5" s="295"/>
      <c r="N5" s="295"/>
      <c r="O5" s="295"/>
      <c r="P5" s="295"/>
      <c r="Q5" s="295"/>
      <c r="R5" s="295"/>
      <c r="S5" s="295"/>
      <c r="T5" s="296"/>
      <c r="U5" s="241"/>
    </row>
    <row r="6" spans="1:21" s="180" customFormat="1" ht="13.5">
      <c r="A6" s="614"/>
      <c r="B6" s="614"/>
      <c r="C6" s="588"/>
      <c r="D6" s="520" t="s">
        <v>113</v>
      </c>
      <c r="E6" s="520" t="s">
        <v>262</v>
      </c>
      <c r="F6" s="520" t="s">
        <v>263</v>
      </c>
      <c r="G6" s="520" t="s">
        <v>264</v>
      </c>
      <c r="H6" s="520" t="s">
        <v>265</v>
      </c>
      <c r="I6" s="189" t="s">
        <v>266</v>
      </c>
      <c r="J6" s="537"/>
      <c r="K6" s="524" t="s">
        <v>267</v>
      </c>
      <c r="L6" s="520" t="s">
        <v>345</v>
      </c>
      <c r="M6" s="520" t="s">
        <v>269</v>
      </c>
      <c r="N6" s="520" t="s">
        <v>270</v>
      </c>
      <c r="O6" s="520" t="s">
        <v>271</v>
      </c>
      <c r="P6" s="520" t="s">
        <v>272</v>
      </c>
      <c r="Q6" s="520" t="s">
        <v>273</v>
      </c>
      <c r="R6" s="520" t="s">
        <v>274</v>
      </c>
      <c r="S6" s="520" t="s">
        <v>275</v>
      </c>
      <c r="T6" s="189" t="s">
        <v>276</v>
      </c>
      <c r="U6" s="241"/>
    </row>
    <row r="7" spans="1:21" s="180" customFormat="1" ht="13.5">
      <c r="A7" s="615"/>
      <c r="B7" s="615"/>
      <c r="C7" s="589"/>
      <c r="D7" s="298"/>
      <c r="E7" s="298"/>
      <c r="F7" s="298"/>
      <c r="G7" s="298"/>
      <c r="H7" s="298"/>
      <c r="I7" s="299"/>
      <c r="J7" s="231"/>
      <c r="K7" s="300"/>
      <c r="L7" s="298"/>
      <c r="M7" s="298"/>
      <c r="N7" s="298"/>
      <c r="O7" s="298"/>
      <c r="P7" s="298"/>
      <c r="Q7" s="298"/>
      <c r="R7" s="298"/>
      <c r="S7" s="298"/>
      <c r="T7" s="299"/>
      <c r="U7" s="241"/>
    </row>
    <row r="8" spans="1:21" ht="6" customHeight="1">
      <c r="A8" s="193"/>
      <c r="B8" s="231"/>
      <c r="C8" s="301"/>
      <c r="D8" s="302"/>
      <c r="E8" s="301"/>
      <c r="F8" s="301"/>
      <c r="G8" s="301"/>
      <c r="H8" s="301"/>
      <c r="I8" s="301"/>
      <c r="J8" s="303"/>
      <c r="K8" s="301"/>
      <c r="L8" s="301"/>
      <c r="M8" s="301"/>
      <c r="N8" s="301"/>
      <c r="O8" s="301"/>
      <c r="P8" s="301"/>
      <c r="Q8" s="301"/>
      <c r="R8" s="301"/>
      <c r="S8" s="301"/>
      <c r="T8" s="301"/>
      <c r="U8" s="245"/>
    </row>
    <row r="9" spans="1:21" s="306" customFormat="1" ht="22.5" customHeight="1">
      <c r="A9" s="616" t="s">
        <v>277</v>
      </c>
      <c r="B9" s="616"/>
      <c r="C9" s="304"/>
      <c r="D9" s="220">
        <v>160260</v>
      </c>
      <c r="E9" s="221">
        <v>2004</v>
      </c>
      <c r="F9" s="221">
        <v>10625</v>
      </c>
      <c r="G9" s="221">
        <v>16278</v>
      </c>
      <c r="H9" s="221">
        <v>19690</v>
      </c>
      <c r="I9" s="221">
        <v>16806</v>
      </c>
      <c r="J9" s="222"/>
      <c r="K9" s="221">
        <v>16283</v>
      </c>
      <c r="L9" s="221">
        <v>16520</v>
      </c>
      <c r="M9" s="221">
        <v>17558</v>
      </c>
      <c r="N9" s="221">
        <v>19823</v>
      </c>
      <c r="O9" s="221">
        <v>10636</v>
      </c>
      <c r="P9" s="221">
        <v>6306</v>
      </c>
      <c r="Q9" s="221">
        <v>4017</v>
      </c>
      <c r="R9" s="221">
        <v>2431</v>
      </c>
      <c r="S9" s="221">
        <v>942</v>
      </c>
      <c r="T9" s="221">
        <v>341</v>
      </c>
      <c r="U9" s="305"/>
    </row>
    <row r="10" spans="1:21" ht="18" customHeight="1">
      <c r="A10" s="537" t="s">
        <v>530</v>
      </c>
      <c r="B10" s="231" t="s">
        <v>531</v>
      </c>
      <c r="C10" s="307"/>
      <c r="D10" s="226">
        <v>23833</v>
      </c>
      <c r="E10" s="203">
        <v>86</v>
      </c>
      <c r="F10" s="203">
        <v>1718</v>
      </c>
      <c r="G10" s="203">
        <v>2884</v>
      </c>
      <c r="H10" s="203">
        <v>3350</v>
      </c>
      <c r="I10" s="203">
        <v>3042</v>
      </c>
      <c r="J10" s="202"/>
      <c r="K10" s="203">
        <v>3007</v>
      </c>
      <c r="L10" s="203">
        <v>2977</v>
      </c>
      <c r="M10" s="203">
        <v>2532</v>
      </c>
      <c r="N10" s="203">
        <v>2137</v>
      </c>
      <c r="O10" s="203">
        <v>939</v>
      </c>
      <c r="P10" s="203">
        <v>467</v>
      </c>
      <c r="Q10" s="203">
        <v>333</v>
      </c>
      <c r="R10" s="203">
        <v>246</v>
      </c>
      <c r="S10" s="203">
        <v>80</v>
      </c>
      <c r="T10" s="203">
        <v>35</v>
      </c>
      <c r="U10" s="245"/>
    </row>
    <row r="11" spans="1:21" ht="18" customHeight="1">
      <c r="A11" s="537" t="s">
        <v>532</v>
      </c>
      <c r="B11" s="231" t="s">
        <v>533</v>
      </c>
      <c r="C11" s="307"/>
      <c r="D11" s="226">
        <v>5120</v>
      </c>
      <c r="E11" s="227" t="s">
        <v>74</v>
      </c>
      <c r="F11" s="203">
        <v>12</v>
      </c>
      <c r="G11" s="203">
        <v>36</v>
      </c>
      <c r="H11" s="203">
        <v>133</v>
      </c>
      <c r="I11" s="203">
        <v>210</v>
      </c>
      <c r="J11" s="202"/>
      <c r="K11" s="203">
        <v>368</v>
      </c>
      <c r="L11" s="203">
        <v>541</v>
      </c>
      <c r="M11" s="203">
        <v>781</v>
      </c>
      <c r="N11" s="203">
        <v>1187</v>
      </c>
      <c r="O11" s="203">
        <v>743</v>
      </c>
      <c r="P11" s="203">
        <v>452</v>
      </c>
      <c r="Q11" s="203">
        <v>309</v>
      </c>
      <c r="R11" s="203">
        <v>200</v>
      </c>
      <c r="S11" s="203">
        <v>99</v>
      </c>
      <c r="T11" s="203">
        <v>49</v>
      </c>
      <c r="U11" s="245"/>
    </row>
    <row r="12" spans="1:21" ht="18" customHeight="1">
      <c r="A12" s="537" t="s">
        <v>534</v>
      </c>
      <c r="B12" s="231" t="s">
        <v>535</v>
      </c>
      <c r="C12" s="307"/>
      <c r="D12" s="226">
        <v>36188</v>
      </c>
      <c r="E12" s="203">
        <v>289</v>
      </c>
      <c r="F12" s="203">
        <v>2052</v>
      </c>
      <c r="G12" s="203">
        <v>4026</v>
      </c>
      <c r="H12" s="203">
        <v>5210</v>
      </c>
      <c r="I12" s="203">
        <v>4533</v>
      </c>
      <c r="J12" s="202"/>
      <c r="K12" s="203">
        <v>4565</v>
      </c>
      <c r="L12" s="203">
        <v>4365</v>
      </c>
      <c r="M12" s="203">
        <v>4150</v>
      </c>
      <c r="N12" s="203">
        <v>3993</v>
      </c>
      <c r="O12" s="203">
        <v>1622</v>
      </c>
      <c r="P12" s="203">
        <v>718</v>
      </c>
      <c r="Q12" s="203">
        <v>375</v>
      </c>
      <c r="R12" s="203">
        <v>208</v>
      </c>
      <c r="S12" s="203">
        <v>70</v>
      </c>
      <c r="T12" s="203">
        <v>12</v>
      </c>
      <c r="U12" s="245"/>
    </row>
    <row r="13" spans="1:21" ht="18" customHeight="1">
      <c r="A13" s="537" t="s">
        <v>536</v>
      </c>
      <c r="B13" s="231" t="s">
        <v>537</v>
      </c>
      <c r="C13" s="307"/>
      <c r="D13" s="226">
        <v>29095</v>
      </c>
      <c r="E13" s="203">
        <v>360</v>
      </c>
      <c r="F13" s="203">
        <v>2038</v>
      </c>
      <c r="G13" s="203">
        <v>3188</v>
      </c>
      <c r="H13" s="203">
        <v>3912</v>
      </c>
      <c r="I13" s="203">
        <v>3474</v>
      </c>
      <c r="J13" s="202"/>
      <c r="K13" s="203">
        <v>3104</v>
      </c>
      <c r="L13" s="203">
        <v>2986</v>
      </c>
      <c r="M13" s="203">
        <v>3111</v>
      </c>
      <c r="N13" s="203">
        <v>3314</v>
      </c>
      <c r="O13" s="203">
        <v>1538</v>
      </c>
      <c r="P13" s="203">
        <v>876</v>
      </c>
      <c r="Q13" s="203">
        <v>568</v>
      </c>
      <c r="R13" s="203">
        <v>359</v>
      </c>
      <c r="S13" s="203">
        <v>191</v>
      </c>
      <c r="T13" s="203">
        <v>76</v>
      </c>
      <c r="U13" s="245"/>
    </row>
    <row r="14" spans="1:21" ht="18" customHeight="1">
      <c r="A14" s="537" t="s">
        <v>538</v>
      </c>
      <c r="B14" s="231" t="s">
        <v>539</v>
      </c>
      <c r="C14" s="307"/>
      <c r="D14" s="226">
        <v>16673</v>
      </c>
      <c r="E14" s="203">
        <v>635</v>
      </c>
      <c r="F14" s="203">
        <v>2002</v>
      </c>
      <c r="G14" s="203">
        <v>1673</v>
      </c>
      <c r="H14" s="203">
        <v>1575</v>
      </c>
      <c r="I14" s="203">
        <v>1292</v>
      </c>
      <c r="J14" s="202"/>
      <c r="K14" s="203">
        <v>1269</v>
      </c>
      <c r="L14" s="203">
        <v>1476</v>
      </c>
      <c r="M14" s="203">
        <v>1725</v>
      </c>
      <c r="N14" s="203">
        <v>2248</v>
      </c>
      <c r="O14" s="203">
        <v>1408</v>
      </c>
      <c r="P14" s="203">
        <v>773</v>
      </c>
      <c r="Q14" s="203">
        <v>375</v>
      </c>
      <c r="R14" s="203">
        <v>154</v>
      </c>
      <c r="S14" s="203">
        <v>53</v>
      </c>
      <c r="T14" s="203">
        <v>15</v>
      </c>
      <c r="U14" s="245"/>
    </row>
    <row r="15" spans="1:21" ht="18" customHeight="1">
      <c r="A15" s="537" t="s">
        <v>540</v>
      </c>
      <c r="B15" s="231" t="s">
        <v>541</v>
      </c>
      <c r="C15" s="307"/>
      <c r="D15" s="226">
        <v>2275</v>
      </c>
      <c r="E15" s="203">
        <v>24</v>
      </c>
      <c r="F15" s="203">
        <v>158</v>
      </c>
      <c r="G15" s="203">
        <v>237</v>
      </c>
      <c r="H15" s="203">
        <v>235</v>
      </c>
      <c r="I15" s="203">
        <v>163</v>
      </c>
      <c r="J15" s="202"/>
      <c r="K15" s="203">
        <v>200</v>
      </c>
      <c r="L15" s="203">
        <v>230</v>
      </c>
      <c r="M15" s="203">
        <v>286</v>
      </c>
      <c r="N15" s="203">
        <v>429</v>
      </c>
      <c r="O15" s="203">
        <v>173</v>
      </c>
      <c r="P15" s="203">
        <v>88</v>
      </c>
      <c r="Q15" s="203">
        <v>40</v>
      </c>
      <c r="R15" s="203">
        <v>9</v>
      </c>
      <c r="S15" s="203">
        <v>2</v>
      </c>
      <c r="T15" s="203">
        <v>1</v>
      </c>
      <c r="U15" s="245"/>
    </row>
    <row r="16" spans="1:21" ht="18" customHeight="1">
      <c r="A16" s="537" t="s">
        <v>542</v>
      </c>
      <c r="B16" s="231" t="s">
        <v>543</v>
      </c>
      <c r="C16" s="307"/>
      <c r="D16" s="226">
        <v>5620</v>
      </c>
      <c r="E16" s="203">
        <v>11</v>
      </c>
      <c r="F16" s="203">
        <v>51</v>
      </c>
      <c r="G16" s="203">
        <v>83</v>
      </c>
      <c r="H16" s="203">
        <v>105</v>
      </c>
      <c r="I16" s="203">
        <v>106</v>
      </c>
      <c r="J16" s="202"/>
      <c r="K16" s="203">
        <v>126</v>
      </c>
      <c r="L16" s="203">
        <v>181</v>
      </c>
      <c r="M16" s="203">
        <v>292</v>
      </c>
      <c r="N16" s="203">
        <v>494</v>
      </c>
      <c r="O16" s="203">
        <v>676</v>
      </c>
      <c r="P16" s="203">
        <v>968</v>
      </c>
      <c r="Q16" s="203">
        <v>1153</v>
      </c>
      <c r="R16" s="203">
        <v>915</v>
      </c>
      <c r="S16" s="203">
        <v>356</v>
      </c>
      <c r="T16" s="203">
        <v>103</v>
      </c>
      <c r="U16" s="245"/>
    </row>
    <row r="17" spans="1:21" ht="18" customHeight="1">
      <c r="A17" s="537" t="s">
        <v>544</v>
      </c>
      <c r="B17" s="231" t="s">
        <v>545</v>
      </c>
      <c r="C17" s="307"/>
      <c r="D17" s="226">
        <v>4998</v>
      </c>
      <c r="E17" s="203">
        <v>11</v>
      </c>
      <c r="F17" s="203">
        <v>205</v>
      </c>
      <c r="G17" s="203">
        <v>420</v>
      </c>
      <c r="H17" s="203">
        <v>583</v>
      </c>
      <c r="I17" s="203">
        <v>489</v>
      </c>
      <c r="J17" s="202"/>
      <c r="K17" s="203">
        <v>474</v>
      </c>
      <c r="L17" s="203">
        <v>497</v>
      </c>
      <c r="M17" s="203">
        <v>623</v>
      </c>
      <c r="N17" s="203">
        <v>934</v>
      </c>
      <c r="O17" s="203">
        <v>515</v>
      </c>
      <c r="P17" s="203">
        <v>184</v>
      </c>
      <c r="Q17" s="203">
        <v>54</v>
      </c>
      <c r="R17" s="203">
        <v>8</v>
      </c>
      <c r="S17" s="203">
        <v>1</v>
      </c>
      <c r="T17" s="227" t="s">
        <v>74</v>
      </c>
      <c r="U17" s="245"/>
    </row>
    <row r="18" spans="1:21" ht="18" customHeight="1">
      <c r="A18" s="537" t="s">
        <v>546</v>
      </c>
      <c r="B18" s="231" t="s">
        <v>346</v>
      </c>
      <c r="C18" s="307"/>
      <c r="D18" s="226">
        <v>34441</v>
      </c>
      <c r="E18" s="203">
        <v>536</v>
      </c>
      <c r="F18" s="203">
        <v>2206</v>
      </c>
      <c r="G18" s="203">
        <v>3489</v>
      </c>
      <c r="H18" s="203">
        <v>4278</v>
      </c>
      <c r="I18" s="203">
        <v>3294</v>
      </c>
      <c r="J18" s="202"/>
      <c r="K18" s="203">
        <v>2991</v>
      </c>
      <c r="L18" s="203">
        <v>3094</v>
      </c>
      <c r="M18" s="203">
        <v>3856</v>
      </c>
      <c r="N18" s="203">
        <v>4885</v>
      </c>
      <c r="O18" s="203">
        <v>2912</v>
      </c>
      <c r="P18" s="203">
        <v>1707</v>
      </c>
      <c r="Q18" s="203">
        <v>777</v>
      </c>
      <c r="R18" s="203">
        <v>301</v>
      </c>
      <c r="S18" s="203">
        <v>78</v>
      </c>
      <c r="T18" s="203">
        <v>37</v>
      </c>
      <c r="U18" s="245"/>
    </row>
    <row r="19" spans="1:21" ht="18" customHeight="1">
      <c r="A19" s="537" t="s">
        <v>547</v>
      </c>
      <c r="B19" s="231" t="s">
        <v>548</v>
      </c>
      <c r="C19" s="307"/>
      <c r="D19" s="226">
        <v>2017</v>
      </c>
      <c r="E19" s="203">
        <v>52</v>
      </c>
      <c r="F19" s="203">
        <v>183</v>
      </c>
      <c r="G19" s="203">
        <v>242</v>
      </c>
      <c r="H19" s="203">
        <v>309</v>
      </c>
      <c r="I19" s="203">
        <v>203</v>
      </c>
      <c r="J19" s="202"/>
      <c r="K19" s="203">
        <v>179</v>
      </c>
      <c r="L19" s="203">
        <v>173</v>
      </c>
      <c r="M19" s="203">
        <v>202</v>
      </c>
      <c r="N19" s="203">
        <v>202</v>
      </c>
      <c r="O19" s="203">
        <v>110</v>
      </c>
      <c r="P19" s="203">
        <v>73</v>
      </c>
      <c r="Q19" s="203">
        <v>33</v>
      </c>
      <c r="R19" s="203">
        <v>31</v>
      </c>
      <c r="S19" s="203">
        <v>12</v>
      </c>
      <c r="T19" s="203">
        <v>13</v>
      </c>
      <c r="U19" s="245"/>
    </row>
    <row r="20" spans="1:21" ht="6" customHeight="1" thickBot="1">
      <c r="A20" s="193"/>
      <c r="B20" s="231"/>
      <c r="C20" s="301"/>
      <c r="D20" s="308"/>
      <c r="E20" s="309"/>
      <c r="F20" s="309"/>
      <c r="G20" s="309"/>
      <c r="H20" s="309"/>
      <c r="I20" s="309"/>
      <c r="J20" s="303"/>
      <c r="K20" s="309"/>
      <c r="L20" s="309"/>
      <c r="M20" s="309"/>
      <c r="N20" s="309"/>
      <c r="O20" s="309"/>
      <c r="P20" s="309"/>
      <c r="Q20" s="309"/>
      <c r="R20" s="309"/>
      <c r="S20" s="309"/>
      <c r="T20" s="309"/>
      <c r="U20" s="245"/>
    </row>
    <row r="21" spans="1:21" s="180" customFormat="1" ht="13.5">
      <c r="A21" s="207" t="s">
        <v>347</v>
      </c>
      <c r="B21" s="207"/>
      <c r="C21" s="207"/>
      <c r="J21" s="241"/>
      <c r="K21" s="241"/>
      <c r="U21" s="241"/>
    </row>
    <row r="22" spans="1:10" ht="13.5">
      <c r="A22" s="310"/>
      <c r="C22" s="180"/>
      <c r="D22" s="180"/>
      <c r="E22" s="180"/>
      <c r="F22" s="180"/>
      <c r="G22" s="180"/>
      <c r="H22" s="180"/>
      <c r="I22" s="180"/>
      <c r="J22" s="180"/>
    </row>
  </sheetData>
  <sheetProtection/>
  <mergeCells count="3">
    <mergeCell ref="A1:I1"/>
    <mergeCell ref="A5:C7"/>
    <mergeCell ref="A9:B9"/>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Y31"/>
  <sheetViews>
    <sheetView showGridLines="0" zoomScaleSheetLayoutView="70" zoomScalePageLayoutView="0" workbookViewId="0" topLeftCell="A1">
      <pane xSplit="4" topLeftCell="E1" activePane="topRight" state="frozen"/>
      <selection pane="topLeft" activeCell="AL1" sqref="AL1"/>
      <selection pane="topRight" activeCell="AL1" sqref="AL1"/>
    </sheetView>
  </sheetViews>
  <sheetFormatPr defaultColWidth="11.421875" defaultRowHeight="15"/>
  <cols>
    <col min="1" max="1" width="3.421875" style="180" customWidth="1"/>
    <col min="2" max="2" width="19.00390625" style="180" customWidth="1"/>
    <col min="3" max="3" width="0.85546875" style="180" customWidth="1"/>
    <col min="4" max="4" width="10.28125" style="244" customWidth="1"/>
    <col min="5" max="8" width="6.57421875" style="244" customWidth="1"/>
    <col min="9" max="9" width="8.7109375" style="244" customWidth="1"/>
    <col min="10" max="11" width="8.421875" style="244" customWidth="1"/>
    <col min="12" max="12" width="7.7109375" style="244" customWidth="1"/>
    <col min="13" max="13" width="6.140625" style="244" customWidth="1"/>
    <col min="14" max="21" width="8.421875" style="244" customWidth="1"/>
    <col min="22" max="22" width="9.28125" style="244" customWidth="1"/>
    <col min="23" max="24" width="8.421875" style="244" customWidth="1"/>
    <col min="25" max="25" width="11.421875" style="245" customWidth="1"/>
    <col min="26" max="16384" width="11.421875" style="244" customWidth="1"/>
  </cols>
  <sheetData>
    <row r="1" spans="1:12" ht="18.75">
      <c r="A1" s="586" t="s">
        <v>348</v>
      </c>
      <c r="B1" s="586"/>
      <c r="C1" s="586"/>
      <c r="D1" s="586"/>
      <c r="E1" s="586"/>
      <c r="F1" s="586"/>
      <c r="G1" s="586"/>
      <c r="H1" s="586"/>
      <c r="I1" s="586"/>
      <c r="J1" s="586"/>
      <c r="K1" s="586"/>
      <c r="L1" s="586"/>
    </row>
    <row r="2" spans="3:15" ht="13.5">
      <c r="C2" s="241"/>
      <c r="D2" s="311"/>
      <c r="E2" s="312"/>
      <c r="F2" s="312"/>
      <c r="G2" s="312"/>
      <c r="H2" s="312"/>
      <c r="I2" s="312"/>
      <c r="J2" s="312"/>
      <c r="K2" s="312"/>
      <c r="L2" s="312"/>
      <c r="M2" s="312"/>
      <c r="N2" s="312"/>
      <c r="O2" s="313"/>
    </row>
    <row r="3" spans="1:25" s="180" customFormat="1" ht="14.25" thickBot="1">
      <c r="A3" s="182" t="s">
        <v>349</v>
      </c>
      <c r="B3" s="182"/>
      <c r="C3" s="182"/>
      <c r="D3" s="182"/>
      <c r="E3" s="182"/>
      <c r="F3" s="182"/>
      <c r="G3" s="182"/>
      <c r="H3" s="182"/>
      <c r="I3" s="182"/>
      <c r="J3" s="182"/>
      <c r="K3" s="182"/>
      <c r="L3" s="182"/>
      <c r="M3" s="241"/>
      <c r="N3" s="182"/>
      <c r="O3" s="182"/>
      <c r="P3" s="182"/>
      <c r="Q3" s="182"/>
      <c r="R3" s="182"/>
      <c r="S3" s="182"/>
      <c r="T3" s="182"/>
      <c r="U3" s="182"/>
      <c r="V3" s="182"/>
      <c r="W3" s="182"/>
      <c r="X3" s="210" t="s">
        <v>350</v>
      </c>
      <c r="Y3" s="241"/>
    </row>
    <row r="4" spans="1:25" s="180" customFormat="1" ht="18" customHeight="1">
      <c r="A4" s="613" t="s">
        <v>344</v>
      </c>
      <c r="B4" s="613"/>
      <c r="C4" s="587"/>
      <c r="D4" s="314"/>
      <c r="E4" s="315" t="s">
        <v>114</v>
      </c>
      <c r="F4" s="315" t="s">
        <v>134</v>
      </c>
      <c r="G4" s="315" t="s">
        <v>147</v>
      </c>
      <c r="H4" s="315" t="s">
        <v>115</v>
      </c>
      <c r="I4" s="315" t="s">
        <v>116</v>
      </c>
      <c r="J4" s="316" t="s">
        <v>117</v>
      </c>
      <c r="K4" s="315" t="s">
        <v>351</v>
      </c>
      <c r="L4" s="317" t="s">
        <v>544</v>
      </c>
      <c r="M4" s="318"/>
      <c r="N4" s="316" t="s">
        <v>546</v>
      </c>
      <c r="O4" s="315" t="s">
        <v>547</v>
      </c>
      <c r="P4" s="315" t="s">
        <v>549</v>
      </c>
      <c r="Q4" s="315" t="s">
        <v>550</v>
      </c>
      <c r="R4" s="315" t="s">
        <v>551</v>
      </c>
      <c r="S4" s="315" t="s">
        <v>552</v>
      </c>
      <c r="T4" s="315" t="s">
        <v>553</v>
      </c>
      <c r="U4" s="315" t="s">
        <v>554</v>
      </c>
      <c r="V4" s="315" t="s">
        <v>555</v>
      </c>
      <c r="W4" s="315" t="s">
        <v>556</v>
      </c>
      <c r="X4" s="317" t="s">
        <v>557</v>
      </c>
      <c r="Y4" s="241"/>
    </row>
    <row r="5" spans="1:25" s="180" customFormat="1" ht="21" customHeight="1">
      <c r="A5" s="614"/>
      <c r="B5" s="614"/>
      <c r="C5" s="588"/>
      <c r="D5" s="578" t="s">
        <v>113</v>
      </c>
      <c r="E5" s="578" t="s">
        <v>558</v>
      </c>
      <c r="F5" s="578" t="s">
        <v>559</v>
      </c>
      <c r="G5" s="578" t="s">
        <v>560</v>
      </c>
      <c r="H5" s="578" t="s">
        <v>561</v>
      </c>
      <c r="I5" s="578" t="s">
        <v>136</v>
      </c>
      <c r="J5" s="619" t="s">
        <v>137</v>
      </c>
      <c r="K5" s="578" t="s">
        <v>352</v>
      </c>
      <c r="L5" s="617" t="s">
        <v>562</v>
      </c>
      <c r="M5" s="319"/>
      <c r="N5" s="619" t="s">
        <v>563</v>
      </c>
      <c r="O5" s="578" t="s">
        <v>564</v>
      </c>
      <c r="P5" s="578" t="s">
        <v>353</v>
      </c>
      <c r="Q5" s="578" t="s">
        <v>565</v>
      </c>
      <c r="R5" s="578" t="s">
        <v>566</v>
      </c>
      <c r="S5" s="578" t="s">
        <v>567</v>
      </c>
      <c r="T5" s="578" t="s">
        <v>568</v>
      </c>
      <c r="U5" s="578" t="s">
        <v>569</v>
      </c>
      <c r="V5" s="581" t="s">
        <v>570</v>
      </c>
      <c r="W5" s="581" t="s">
        <v>356</v>
      </c>
      <c r="X5" s="617" t="s">
        <v>357</v>
      </c>
      <c r="Y5" s="241"/>
    </row>
    <row r="6" spans="1:25" s="180" customFormat="1" ht="21" customHeight="1">
      <c r="A6" s="614"/>
      <c r="B6" s="614"/>
      <c r="C6" s="588"/>
      <c r="D6" s="578"/>
      <c r="E6" s="578"/>
      <c r="F6" s="578"/>
      <c r="G6" s="578"/>
      <c r="H6" s="578"/>
      <c r="I6" s="578"/>
      <c r="J6" s="619"/>
      <c r="K6" s="578"/>
      <c r="L6" s="617"/>
      <c r="M6" s="319"/>
      <c r="N6" s="619"/>
      <c r="O6" s="578"/>
      <c r="P6" s="578"/>
      <c r="Q6" s="578"/>
      <c r="R6" s="578"/>
      <c r="S6" s="578"/>
      <c r="T6" s="578"/>
      <c r="U6" s="578"/>
      <c r="V6" s="581"/>
      <c r="W6" s="581"/>
      <c r="X6" s="617"/>
      <c r="Y6" s="241"/>
    </row>
    <row r="7" spans="1:25" s="180" customFormat="1" ht="21" customHeight="1">
      <c r="A7" s="615"/>
      <c r="B7" s="615"/>
      <c r="C7" s="589"/>
      <c r="D7" s="579"/>
      <c r="E7" s="579"/>
      <c r="F7" s="579"/>
      <c r="G7" s="579"/>
      <c r="H7" s="579"/>
      <c r="I7" s="579"/>
      <c r="J7" s="620"/>
      <c r="K7" s="579"/>
      <c r="L7" s="618"/>
      <c r="M7" s="319"/>
      <c r="N7" s="620"/>
      <c r="O7" s="579"/>
      <c r="P7" s="579"/>
      <c r="Q7" s="579"/>
      <c r="R7" s="579"/>
      <c r="S7" s="579"/>
      <c r="T7" s="579"/>
      <c r="U7" s="579"/>
      <c r="V7" s="582"/>
      <c r="W7" s="582"/>
      <c r="X7" s="618"/>
      <c r="Y7" s="241"/>
    </row>
    <row r="8" spans="1:13" ht="6" customHeight="1">
      <c r="A8" s="193"/>
      <c r="B8" s="231"/>
      <c r="C8" s="193"/>
      <c r="D8" s="320"/>
      <c r="M8" s="245"/>
    </row>
    <row r="9" spans="1:25" s="306" customFormat="1" ht="30" customHeight="1">
      <c r="A9" s="616" t="s">
        <v>277</v>
      </c>
      <c r="B9" s="616"/>
      <c r="C9" s="219"/>
      <c r="D9" s="321">
        <v>160260</v>
      </c>
      <c r="E9" s="322">
        <v>5085</v>
      </c>
      <c r="F9" s="322">
        <v>25</v>
      </c>
      <c r="G9" s="322">
        <v>454</v>
      </c>
      <c r="H9" s="322">
        <v>26</v>
      </c>
      <c r="I9" s="322">
        <v>14649</v>
      </c>
      <c r="J9" s="322">
        <v>16461</v>
      </c>
      <c r="K9" s="322">
        <v>1547</v>
      </c>
      <c r="L9" s="322">
        <v>4207</v>
      </c>
      <c r="M9" s="323"/>
      <c r="N9" s="322">
        <v>7656</v>
      </c>
      <c r="O9" s="322">
        <v>35756</v>
      </c>
      <c r="P9" s="322">
        <v>5799</v>
      </c>
      <c r="Q9" s="322">
        <v>2524</v>
      </c>
      <c r="R9" s="322">
        <v>8975</v>
      </c>
      <c r="S9" s="322">
        <v>15539</v>
      </c>
      <c r="T9" s="322">
        <v>7724</v>
      </c>
      <c r="U9" s="322">
        <v>1691</v>
      </c>
      <c r="V9" s="322">
        <v>23362</v>
      </c>
      <c r="W9" s="322">
        <v>6627</v>
      </c>
      <c r="X9" s="322">
        <v>2153</v>
      </c>
      <c r="Y9" s="305"/>
    </row>
    <row r="10" spans="1:24" ht="28.5" customHeight="1">
      <c r="A10" s="537" t="s">
        <v>530</v>
      </c>
      <c r="B10" s="324" t="s">
        <v>571</v>
      </c>
      <c r="C10" s="225"/>
      <c r="D10" s="325">
        <v>23833</v>
      </c>
      <c r="E10" s="227">
        <v>5</v>
      </c>
      <c r="F10" s="227">
        <v>1</v>
      </c>
      <c r="G10" s="227" t="s">
        <v>74</v>
      </c>
      <c r="H10" s="227">
        <v>1</v>
      </c>
      <c r="I10" s="227">
        <v>1125</v>
      </c>
      <c r="J10" s="227">
        <v>663</v>
      </c>
      <c r="K10" s="227">
        <v>214</v>
      </c>
      <c r="L10" s="227">
        <v>1616</v>
      </c>
      <c r="M10" s="228"/>
      <c r="N10" s="227">
        <v>64</v>
      </c>
      <c r="O10" s="227">
        <v>877</v>
      </c>
      <c r="P10" s="227">
        <v>143</v>
      </c>
      <c r="Q10" s="227">
        <v>26</v>
      </c>
      <c r="R10" s="227">
        <v>33</v>
      </c>
      <c r="S10" s="227">
        <v>9203</v>
      </c>
      <c r="T10" s="227">
        <v>5922</v>
      </c>
      <c r="U10" s="227">
        <v>63</v>
      </c>
      <c r="V10" s="227">
        <v>3336</v>
      </c>
      <c r="W10" s="227">
        <v>534</v>
      </c>
      <c r="X10" s="227">
        <v>7</v>
      </c>
    </row>
    <row r="11" spans="1:24" ht="24" customHeight="1">
      <c r="A11" s="537" t="s">
        <v>532</v>
      </c>
      <c r="B11" s="324" t="s">
        <v>533</v>
      </c>
      <c r="C11" s="225"/>
      <c r="D11" s="325">
        <v>5120</v>
      </c>
      <c r="E11" s="227">
        <v>11</v>
      </c>
      <c r="F11" s="227">
        <v>2</v>
      </c>
      <c r="G11" s="227">
        <v>5</v>
      </c>
      <c r="H11" s="227">
        <v>1</v>
      </c>
      <c r="I11" s="227">
        <v>798</v>
      </c>
      <c r="J11" s="227">
        <v>695</v>
      </c>
      <c r="K11" s="227">
        <v>38</v>
      </c>
      <c r="L11" s="227">
        <v>140</v>
      </c>
      <c r="M11" s="228"/>
      <c r="N11" s="227">
        <v>279</v>
      </c>
      <c r="O11" s="227">
        <v>1248</v>
      </c>
      <c r="P11" s="227">
        <v>305</v>
      </c>
      <c r="Q11" s="227">
        <v>289</v>
      </c>
      <c r="R11" s="227">
        <v>129</v>
      </c>
      <c r="S11" s="227">
        <v>120</v>
      </c>
      <c r="T11" s="227">
        <v>91</v>
      </c>
      <c r="U11" s="227">
        <v>78</v>
      </c>
      <c r="V11" s="227">
        <v>698</v>
      </c>
      <c r="W11" s="227">
        <v>187</v>
      </c>
      <c r="X11" s="227">
        <v>6</v>
      </c>
    </row>
    <row r="12" spans="1:24" ht="24" customHeight="1">
      <c r="A12" s="537" t="s">
        <v>534</v>
      </c>
      <c r="B12" s="231" t="s">
        <v>535</v>
      </c>
      <c r="C12" s="225"/>
      <c r="D12" s="325">
        <v>36188</v>
      </c>
      <c r="E12" s="227">
        <v>45</v>
      </c>
      <c r="F12" s="227">
        <v>13</v>
      </c>
      <c r="G12" s="227">
        <v>6</v>
      </c>
      <c r="H12" s="227">
        <v>3</v>
      </c>
      <c r="I12" s="227">
        <v>2662</v>
      </c>
      <c r="J12" s="227">
        <v>2632</v>
      </c>
      <c r="K12" s="227">
        <v>755</v>
      </c>
      <c r="L12" s="227">
        <v>1357</v>
      </c>
      <c r="M12" s="228"/>
      <c r="N12" s="227">
        <v>1716</v>
      </c>
      <c r="O12" s="227">
        <v>7963</v>
      </c>
      <c r="P12" s="227">
        <v>3051</v>
      </c>
      <c r="Q12" s="227">
        <v>620</v>
      </c>
      <c r="R12" s="227">
        <v>519</v>
      </c>
      <c r="S12" s="227">
        <v>2299</v>
      </c>
      <c r="T12" s="227">
        <v>1023</v>
      </c>
      <c r="U12" s="227">
        <v>982</v>
      </c>
      <c r="V12" s="227">
        <v>6172</v>
      </c>
      <c r="W12" s="227">
        <v>4298</v>
      </c>
      <c r="X12" s="227">
        <v>72</v>
      </c>
    </row>
    <row r="13" spans="1:24" ht="24" customHeight="1">
      <c r="A13" s="537" t="s">
        <v>536</v>
      </c>
      <c r="B13" s="231" t="s">
        <v>537</v>
      </c>
      <c r="C13" s="225"/>
      <c r="D13" s="325">
        <v>29095</v>
      </c>
      <c r="E13" s="227">
        <v>14</v>
      </c>
      <c r="F13" s="227" t="s">
        <v>74</v>
      </c>
      <c r="G13" s="227">
        <v>8</v>
      </c>
      <c r="H13" s="227">
        <v>2</v>
      </c>
      <c r="I13" s="227">
        <v>1376</v>
      </c>
      <c r="J13" s="227">
        <v>1950</v>
      </c>
      <c r="K13" s="227">
        <v>115</v>
      </c>
      <c r="L13" s="227">
        <v>706</v>
      </c>
      <c r="M13" s="228"/>
      <c r="N13" s="227">
        <v>246</v>
      </c>
      <c r="O13" s="227">
        <v>18309</v>
      </c>
      <c r="P13" s="227">
        <v>2215</v>
      </c>
      <c r="Q13" s="227">
        <v>841</v>
      </c>
      <c r="R13" s="227">
        <v>1017</v>
      </c>
      <c r="S13" s="227">
        <v>73</v>
      </c>
      <c r="T13" s="227">
        <v>33</v>
      </c>
      <c r="U13" s="227">
        <v>244</v>
      </c>
      <c r="V13" s="227">
        <v>1910</v>
      </c>
      <c r="W13" s="227" t="s">
        <v>74</v>
      </c>
      <c r="X13" s="227">
        <v>36</v>
      </c>
    </row>
    <row r="14" spans="1:24" ht="24" customHeight="1">
      <c r="A14" s="537" t="s">
        <v>538</v>
      </c>
      <c r="B14" s="324" t="s">
        <v>539</v>
      </c>
      <c r="C14" s="225"/>
      <c r="D14" s="325">
        <v>16673</v>
      </c>
      <c r="E14" s="227">
        <v>4</v>
      </c>
      <c r="F14" s="227">
        <v>1</v>
      </c>
      <c r="G14" s="227">
        <v>1</v>
      </c>
      <c r="H14" s="227" t="s">
        <v>74</v>
      </c>
      <c r="I14" s="227">
        <v>29</v>
      </c>
      <c r="J14" s="227">
        <v>67</v>
      </c>
      <c r="K14" s="227">
        <v>4</v>
      </c>
      <c r="L14" s="227">
        <v>12</v>
      </c>
      <c r="M14" s="228"/>
      <c r="N14" s="227">
        <v>35</v>
      </c>
      <c r="O14" s="227">
        <v>917</v>
      </c>
      <c r="P14" s="227">
        <v>23</v>
      </c>
      <c r="Q14" s="227">
        <v>589</v>
      </c>
      <c r="R14" s="227">
        <v>6743</v>
      </c>
      <c r="S14" s="227">
        <v>3392</v>
      </c>
      <c r="T14" s="227">
        <v>313</v>
      </c>
      <c r="U14" s="227">
        <v>12</v>
      </c>
      <c r="V14" s="227">
        <v>4503</v>
      </c>
      <c r="W14" s="227">
        <v>23</v>
      </c>
      <c r="X14" s="227">
        <v>5</v>
      </c>
    </row>
    <row r="15" spans="1:24" ht="24" customHeight="1">
      <c r="A15" s="537" t="s">
        <v>540</v>
      </c>
      <c r="B15" s="231" t="s">
        <v>541</v>
      </c>
      <c r="C15" s="225"/>
      <c r="D15" s="325">
        <v>2275</v>
      </c>
      <c r="E15" s="227" t="s">
        <v>74</v>
      </c>
      <c r="F15" s="227" t="s">
        <v>74</v>
      </c>
      <c r="G15" s="227" t="s">
        <v>74</v>
      </c>
      <c r="H15" s="227" t="s">
        <v>74</v>
      </c>
      <c r="I15" s="227">
        <v>3</v>
      </c>
      <c r="J15" s="227">
        <v>17</v>
      </c>
      <c r="K15" s="227">
        <v>2</v>
      </c>
      <c r="L15" s="227">
        <v>7</v>
      </c>
      <c r="M15" s="228"/>
      <c r="N15" s="227">
        <v>24</v>
      </c>
      <c r="O15" s="227">
        <v>27</v>
      </c>
      <c r="P15" s="227">
        <v>5</v>
      </c>
      <c r="Q15" s="227">
        <v>19</v>
      </c>
      <c r="R15" s="227">
        <v>14</v>
      </c>
      <c r="S15" s="227">
        <v>23</v>
      </c>
      <c r="T15" s="227">
        <v>47</v>
      </c>
      <c r="U15" s="227">
        <v>1</v>
      </c>
      <c r="V15" s="227">
        <v>739</v>
      </c>
      <c r="W15" s="227">
        <v>1347</v>
      </c>
      <c r="X15" s="227" t="s">
        <v>74</v>
      </c>
    </row>
    <row r="16" spans="1:24" ht="24" customHeight="1">
      <c r="A16" s="537" t="s">
        <v>542</v>
      </c>
      <c r="B16" s="231" t="s">
        <v>543</v>
      </c>
      <c r="C16" s="225"/>
      <c r="D16" s="325">
        <v>5620</v>
      </c>
      <c r="E16" s="227">
        <v>4951</v>
      </c>
      <c r="F16" s="227">
        <v>6</v>
      </c>
      <c r="G16" s="227">
        <v>425</v>
      </c>
      <c r="H16" s="227" t="s">
        <v>74</v>
      </c>
      <c r="I16" s="227">
        <v>84</v>
      </c>
      <c r="J16" s="227">
        <v>8</v>
      </c>
      <c r="K16" s="227" t="s">
        <v>74</v>
      </c>
      <c r="L16" s="227" t="s">
        <v>74</v>
      </c>
      <c r="M16" s="228"/>
      <c r="N16" s="227">
        <v>3</v>
      </c>
      <c r="O16" s="227">
        <v>22</v>
      </c>
      <c r="P16" s="227" t="s">
        <v>74</v>
      </c>
      <c r="Q16" s="227">
        <v>1</v>
      </c>
      <c r="R16" s="227" t="s">
        <v>74</v>
      </c>
      <c r="S16" s="227">
        <v>10</v>
      </c>
      <c r="T16" s="227">
        <v>9</v>
      </c>
      <c r="U16" s="227">
        <v>30</v>
      </c>
      <c r="V16" s="227">
        <v>60</v>
      </c>
      <c r="W16" s="227">
        <v>3</v>
      </c>
      <c r="X16" s="227">
        <v>8</v>
      </c>
    </row>
    <row r="17" spans="1:24" ht="24" customHeight="1">
      <c r="A17" s="537" t="s">
        <v>544</v>
      </c>
      <c r="B17" s="231" t="s">
        <v>545</v>
      </c>
      <c r="C17" s="225"/>
      <c r="D17" s="325">
        <v>4998</v>
      </c>
      <c r="E17" s="227">
        <v>2</v>
      </c>
      <c r="F17" s="227" t="s">
        <v>74</v>
      </c>
      <c r="G17" s="227" t="s">
        <v>74</v>
      </c>
      <c r="H17" s="227" t="s">
        <v>74</v>
      </c>
      <c r="I17" s="227">
        <v>150</v>
      </c>
      <c r="J17" s="227">
        <v>127</v>
      </c>
      <c r="K17" s="227">
        <v>6</v>
      </c>
      <c r="L17" s="227">
        <v>120</v>
      </c>
      <c r="M17" s="228"/>
      <c r="N17" s="227">
        <v>3686</v>
      </c>
      <c r="O17" s="227">
        <v>142</v>
      </c>
      <c r="P17" s="227">
        <v>23</v>
      </c>
      <c r="Q17" s="227">
        <v>1</v>
      </c>
      <c r="R17" s="227">
        <v>12</v>
      </c>
      <c r="S17" s="227">
        <v>57</v>
      </c>
      <c r="T17" s="227">
        <v>95</v>
      </c>
      <c r="U17" s="227">
        <v>210</v>
      </c>
      <c r="V17" s="227">
        <v>277</v>
      </c>
      <c r="W17" s="227">
        <v>87</v>
      </c>
      <c r="X17" s="227">
        <v>3</v>
      </c>
    </row>
    <row r="18" spans="1:24" ht="28.5" customHeight="1">
      <c r="A18" s="537" t="s">
        <v>546</v>
      </c>
      <c r="B18" s="324" t="s">
        <v>358</v>
      </c>
      <c r="C18" s="225"/>
      <c r="D18" s="325">
        <v>34441</v>
      </c>
      <c r="E18" s="227">
        <v>53</v>
      </c>
      <c r="F18" s="227">
        <v>2</v>
      </c>
      <c r="G18" s="227">
        <v>9</v>
      </c>
      <c r="H18" s="227">
        <v>19</v>
      </c>
      <c r="I18" s="227">
        <v>8422</v>
      </c>
      <c r="J18" s="227">
        <v>10302</v>
      </c>
      <c r="K18" s="227">
        <v>413</v>
      </c>
      <c r="L18" s="227">
        <v>249</v>
      </c>
      <c r="M18" s="228"/>
      <c r="N18" s="227">
        <v>1603</v>
      </c>
      <c r="O18" s="227">
        <v>6251</v>
      </c>
      <c r="P18" s="227">
        <v>34</v>
      </c>
      <c r="Q18" s="227">
        <v>138</v>
      </c>
      <c r="R18" s="227">
        <v>508</v>
      </c>
      <c r="S18" s="227">
        <v>359</v>
      </c>
      <c r="T18" s="227">
        <v>191</v>
      </c>
      <c r="U18" s="227">
        <v>71</v>
      </c>
      <c r="V18" s="227">
        <v>5654</v>
      </c>
      <c r="W18" s="227">
        <v>148</v>
      </c>
      <c r="X18" s="227">
        <v>15</v>
      </c>
    </row>
    <row r="19" spans="1:24" ht="24" customHeight="1">
      <c r="A19" s="537" t="s">
        <v>547</v>
      </c>
      <c r="B19" s="231" t="s">
        <v>548</v>
      </c>
      <c r="C19" s="225"/>
      <c r="D19" s="325">
        <v>2017</v>
      </c>
      <c r="E19" s="227" t="s">
        <v>74</v>
      </c>
      <c r="F19" s="227" t="s">
        <v>74</v>
      </c>
      <c r="G19" s="227" t="s">
        <v>74</v>
      </c>
      <c r="H19" s="227" t="s">
        <v>74</v>
      </c>
      <c r="I19" s="227" t="s">
        <v>74</v>
      </c>
      <c r="J19" s="227" t="s">
        <v>74</v>
      </c>
      <c r="K19" s="227" t="s">
        <v>74</v>
      </c>
      <c r="L19" s="227" t="s">
        <v>74</v>
      </c>
      <c r="M19" s="228"/>
      <c r="N19" s="227" t="s">
        <v>74</v>
      </c>
      <c r="O19" s="227" t="s">
        <v>74</v>
      </c>
      <c r="P19" s="227" t="s">
        <v>74</v>
      </c>
      <c r="Q19" s="227" t="s">
        <v>74</v>
      </c>
      <c r="R19" s="227" t="s">
        <v>74</v>
      </c>
      <c r="S19" s="227">
        <v>3</v>
      </c>
      <c r="T19" s="227" t="s">
        <v>74</v>
      </c>
      <c r="U19" s="227" t="s">
        <v>74</v>
      </c>
      <c r="V19" s="227">
        <v>13</v>
      </c>
      <c r="W19" s="227" t="s">
        <v>74</v>
      </c>
      <c r="X19" s="227">
        <v>2001</v>
      </c>
    </row>
    <row r="20" spans="1:24" ht="6" customHeight="1" thickBot="1">
      <c r="A20" s="193"/>
      <c r="B20" s="231"/>
      <c r="C20" s="193"/>
      <c r="D20" s="326"/>
      <c r="E20" s="327"/>
      <c r="F20" s="327"/>
      <c r="G20" s="327"/>
      <c r="H20" s="327"/>
      <c r="I20" s="327"/>
      <c r="J20" s="328"/>
      <c r="K20" s="327"/>
      <c r="L20" s="327"/>
      <c r="M20" s="329"/>
      <c r="N20" s="327"/>
      <c r="O20" s="327"/>
      <c r="P20" s="327"/>
      <c r="Q20" s="327"/>
      <c r="R20" s="327"/>
      <c r="S20" s="327"/>
      <c r="T20" s="327"/>
      <c r="U20" s="327"/>
      <c r="V20" s="327"/>
      <c r="W20" s="327"/>
      <c r="X20" s="327"/>
    </row>
    <row r="21" spans="1:25" s="180" customFormat="1" ht="13.5">
      <c r="A21" s="207" t="s">
        <v>250</v>
      </c>
      <c r="B21" s="207"/>
      <c r="C21" s="207"/>
      <c r="J21" s="207"/>
      <c r="M21" s="241"/>
      <c r="Y21" s="241"/>
    </row>
    <row r="22" ht="13.5">
      <c r="A22" s="310"/>
    </row>
    <row r="31" ht="13.5">
      <c r="G31" s="330"/>
    </row>
  </sheetData>
  <sheetProtection/>
  <mergeCells count="23">
    <mergeCell ref="A1:L1"/>
    <mergeCell ref="A4:C7"/>
    <mergeCell ref="D5:D7"/>
    <mergeCell ref="E5:E7"/>
    <mergeCell ref="F5:F7"/>
    <mergeCell ref="G5:G7"/>
    <mergeCell ref="H5:H7"/>
    <mergeCell ref="I5:I7"/>
    <mergeCell ref="J5:J7"/>
    <mergeCell ref="K5:K7"/>
    <mergeCell ref="W5:W7"/>
    <mergeCell ref="X5:X7"/>
    <mergeCell ref="L5:L7"/>
    <mergeCell ref="N5:N7"/>
    <mergeCell ref="O5:O7"/>
    <mergeCell ref="P5:P7"/>
    <mergeCell ref="Q5:Q7"/>
    <mergeCell ref="R5:R7"/>
    <mergeCell ref="A9:B9"/>
    <mergeCell ref="S5:S7"/>
    <mergeCell ref="T5:T7"/>
    <mergeCell ref="U5:U7"/>
    <mergeCell ref="V5:V7"/>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3" min="2" max="20" man="1"/>
  </colBreaks>
</worksheet>
</file>

<file path=xl/worksheets/sheet6.xml><?xml version="1.0" encoding="utf-8"?>
<worksheet xmlns="http://schemas.openxmlformats.org/spreadsheetml/2006/main" xmlns:r="http://schemas.openxmlformats.org/officeDocument/2006/relationships">
  <dimension ref="A1:Z47"/>
  <sheetViews>
    <sheetView zoomScaleSheetLayoutView="75" zoomScalePageLayoutView="0" workbookViewId="0" topLeftCell="A1">
      <pane ySplit="7" topLeftCell="A8" activePane="bottomLeft" state="frozen"/>
      <selection pane="topLeft" activeCell="AL1" sqref="AL1"/>
      <selection pane="bottomLeft" activeCell="AL1" sqref="AL1"/>
    </sheetView>
  </sheetViews>
  <sheetFormatPr defaultColWidth="11.421875" defaultRowHeight="15"/>
  <cols>
    <col min="1" max="1" width="4.8515625" style="336" customWidth="1"/>
    <col min="2" max="2" width="3.140625" style="336" customWidth="1"/>
    <col min="3" max="3" width="4.57421875" style="336" customWidth="1"/>
    <col min="4" max="4" width="11.57421875" style="335" bestFit="1" customWidth="1"/>
    <col min="5" max="10" width="12.140625" style="335" customWidth="1"/>
    <col min="11" max="12" width="3.421875" style="339" customWidth="1"/>
    <col min="13" max="13" width="7.57421875" style="335" customWidth="1"/>
    <col min="14" max="15" width="8.7109375" style="335" customWidth="1"/>
    <col min="16" max="16" width="7.57421875" style="335" customWidth="1"/>
    <col min="17" max="17" width="11.140625" style="335" customWidth="1"/>
    <col min="18" max="18" width="4.8515625" style="335" customWidth="1"/>
    <col min="19" max="19" width="7.421875" style="335" customWidth="1"/>
    <col min="20" max="20" width="4.421875" style="335" customWidth="1"/>
    <col min="21" max="21" width="7.28125" style="335" customWidth="1"/>
    <col min="22" max="22" width="5.00390625" style="335" customWidth="1"/>
    <col min="23" max="23" width="8.7109375" style="335" customWidth="1"/>
    <col min="24" max="24" width="6.140625" style="335" customWidth="1"/>
    <col min="25" max="25" width="7.7109375" style="335" customWidth="1"/>
    <col min="26" max="16384" width="11.421875" style="335" customWidth="1"/>
  </cols>
  <sheetData>
    <row r="1" spans="1:25" ht="24.75" customHeight="1">
      <c r="A1" s="635" t="s">
        <v>359</v>
      </c>
      <c r="B1" s="635"/>
      <c r="C1" s="635"/>
      <c r="D1" s="635"/>
      <c r="E1" s="635"/>
      <c r="F1" s="635"/>
      <c r="G1" s="635"/>
      <c r="H1" s="635"/>
      <c r="I1" s="635"/>
      <c r="J1" s="635"/>
      <c r="K1" s="331"/>
      <c r="L1" s="331"/>
      <c r="M1" s="332"/>
      <c r="N1" s="332"/>
      <c r="O1" s="332"/>
      <c r="P1" s="332"/>
      <c r="Q1" s="332"/>
      <c r="R1" s="332"/>
      <c r="S1" s="332"/>
      <c r="T1" s="332"/>
      <c r="U1" s="332"/>
      <c r="V1" s="332"/>
      <c r="W1" s="332"/>
      <c r="X1" s="333"/>
      <c r="Y1" s="334"/>
    </row>
    <row r="2" spans="3:25" ht="17.25" customHeight="1" thickBot="1">
      <c r="C2" s="337"/>
      <c r="D2" s="338"/>
      <c r="E2" s="338"/>
      <c r="F2" s="338"/>
      <c r="G2" s="338"/>
      <c r="H2" s="338"/>
      <c r="I2" s="338"/>
      <c r="J2" s="338"/>
      <c r="M2" s="338"/>
      <c r="N2" s="338"/>
      <c r="O2" s="338"/>
      <c r="P2" s="338"/>
      <c r="Q2" s="338"/>
      <c r="R2" s="338"/>
      <c r="S2" s="338"/>
      <c r="T2" s="338"/>
      <c r="U2" s="338"/>
      <c r="V2" s="338"/>
      <c r="W2" s="338"/>
      <c r="X2" s="338"/>
      <c r="Y2" s="340" t="s">
        <v>360</v>
      </c>
    </row>
    <row r="3" spans="1:26" s="336" customFormat="1" ht="18" customHeight="1">
      <c r="A3" s="636" t="s">
        <v>361</v>
      </c>
      <c r="B3" s="636"/>
      <c r="C3" s="637"/>
      <c r="D3" s="642" t="s">
        <v>3</v>
      </c>
      <c r="E3" s="341"/>
      <c r="F3" s="342"/>
      <c r="G3" s="342" t="s">
        <v>362</v>
      </c>
      <c r="H3" s="342"/>
      <c r="I3" s="342"/>
      <c r="J3" s="342"/>
      <c r="K3" s="343"/>
      <c r="L3" s="343"/>
      <c r="M3" s="342"/>
      <c r="N3" s="342" t="s">
        <v>363</v>
      </c>
      <c r="O3" s="342"/>
      <c r="P3" s="342"/>
      <c r="Q3" s="342"/>
      <c r="R3" s="342"/>
      <c r="S3" s="342"/>
      <c r="T3" s="342"/>
      <c r="U3" s="342"/>
      <c r="V3" s="342"/>
      <c r="W3" s="342"/>
      <c r="X3" s="342"/>
      <c r="Y3" s="342"/>
      <c r="Z3" s="344"/>
    </row>
    <row r="4" spans="1:26" s="336" customFormat="1" ht="18" customHeight="1">
      <c r="A4" s="638"/>
      <c r="B4" s="638"/>
      <c r="C4" s="639"/>
      <c r="D4" s="624"/>
      <c r="E4" s="345"/>
      <c r="F4" s="346"/>
      <c r="G4" s="346" t="s">
        <v>364</v>
      </c>
      <c r="H4" s="346"/>
      <c r="I4" s="346"/>
      <c r="J4" s="346"/>
      <c r="K4" s="343"/>
      <c r="L4" s="343"/>
      <c r="M4" s="346"/>
      <c r="N4" s="346" t="s">
        <v>365</v>
      </c>
      <c r="O4" s="347"/>
      <c r="P4" s="621" t="s">
        <v>366</v>
      </c>
      <c r="Q4" s="625"/>
      <c r="R4" s="643" t="s">
        <v>367</v>
      </c>
      <c r="S4" s="625"/>
      <c r="T4" s="621" t="s">
        <v>368</v>
      </c>
      <c r="U4" s="625"/>
      <c r="V4" s="621" t="s">
        <v>369</v>
      </c>
      <c r="W4" s="625"/>
      <c r="X4" s="621" t="s">
        <v>370</v>
      </c>
      <c r="Y4" s="626"/>
      <c r="Z4" s="344"/>
    </row>
    <row r="5" spans="1:26" s="336" customFormat="1" ht="18" customHeight="1">
      <c r="A5" s="638"/>
      <c r="B5" s="638"/>
      <c r="C5" s="639"/>
      <c r="D5" s="628" t="s">
        <v>371</v>
      </c>
      <c r="E5" s="631" t="s">
        <v>372</v>
      </c>
      <c r="F5" s="632"/>
      <c r="G5" s="633"/>
      <c r="H5" s="631" t="s">
        <v>373</v>
      </c>
      <c r="I5" s="632"/>
      <c r="J5" s="632"/>
      <c r="K5" s="348"/>
      <c r="L5" s="348"/>
      <c r="M5" s="632" t="s">
        <v>374</v>
      </c>
      <c r="N5" s="632"/>
      <c r="O5" s="633"/>
      <c r="P5" s="622"/>
      <c r="Q5" s="634"/>
      <c r="R5" s="622"/>
      <c r="S5" s="634"/>
      <c r="T5" s="622"/>
      <c r="U5" s="634"/>
      <c r="V5" s="622" t="s">
        <v>375</v>
      </c>
      <c r="W5" s="634"/>
      <c r="X5" s="622"/>
      <c r="Y5" s="627"/>
      <c r="Z5" s="344"/>
    </row>
    <row r="6" spans="1:26" s="336" customFormat="1" ht="18" customHeight="1">
      <c r="A6" s="638"/>
      <c r="B6" s="638"/>
      <c r="C6" s="639"/>
      <c r="D6" s="629"/>
      <c r="E6" s="623" t="s">
        <v>44</v>
      </c>
      <c r="F6" s="623" t="s">
        <v>376</v>
      </c>
      <c r="G6" s="542" t="s">
        <v>377</v>
      </c>
      <c r="H6" s="623" t="s">
        <v>44</v>
      </c>
      <c r="I6" s="623" t="s">
        <v>376</v>
      </c>
      <c r="J6" s="540" t="s">
        <v>378</v>
      </c>
      <c r="K6" s="343"/>
      <c r="L6" s="343"/>
      <c r="M6" s="625" t="s">
        <v>44</v>
      </c>
      <c r="N6" s="623" t="s">
        <v>376</v>
      </c>
      <c r="O6" s="542" t="s">
        <v>379</v>
      </c>
      <c r="P6" s="623" t="s">
        <v>44</v>
      </c>
      <c r="Q6" s="542" t="s">
        <v>379</v>
      </c>
      <c r="R6" s="623" t="s">
        <v>380</v>
      </c>
      <c r="S6" s="542" t="s">
        <v>381</v>
      </c>
      <c r="T6" s="623" t="s">
        <v>44</v>
      </c>
      <c r="U6" s="623" t="s">
        <v>382</v>
      </c>
      <c r="V6" s="623" t="s">
        <v>44</v>
      </c>
      <c r="W6" s="623" t="s">
        <v>382</v>
      </c>
      <c r="X6" s="623" t="s">
        <v>44</v>
      </c>
      <c r="Y6" s="621" t="s">
        <v>382</v>
      </c>
      <c r="Z6" s="344"/>
    </row>
    <row r="7" spans="1:26" s="336" customFormat="1" ht="18" customHeight="1">
      <c r="A7" s="640"/>
      <c r="B7" s="640"/>
      <c r="C7" s="641"/>
      <c r="D7" s="630"/>
      <c r="E7" s="624"/>
      <c r="F7" s="624"/>
      <c r="G7" s="543" t="s">
        <v>383</v>
      </c>
      <c r="H7" s="624"/>
      <c r="I7" s="624"/>
      <c r="J7" s="541" t="s">
        <v>384</v>
      </c>
      <c r="K7" s="343"/>
      <c r="L7" s="343"/>
      <c r="M7" s="634"/>
      <c r="N7" s="624"/>
      <c r="O7" s="543" t="s">
        <v>385</v>
      </c>
      <c r="P7" s="624"/>
      <c r="Q7" s="543" t="s">
        <v>385</v>
      </c>
      <c r="R7" s="624"/>
      <c r="S7" s="543" t="s">
        <v>386</v>
      </c>
      <c r="T7" s="624"/>
      <c r="U7" s="624"/>
      <c r="V7" s="624"/>
      <c r="W7" s="624"/>
      <c r="X7" s="624"/>
      <c r="Y7" s="622"/>
      <c r="Z7" s="344"/>
    </row>
    <row r="8" spans="1:26" ht="21.75" customHeight="1">
      <c r="A8" s="349" t="s">
        <v>387</v>
      </c>
      <c r="B8" s="350">
        <v>17</v>
      </c>
      <c r="C8" s="351" t="s">
        <v>388</v>
      </c>
      <c r="D8" s="352">
        <v>84360</v>
      </c>
      <c r="E8" s="353">
        <v>1169287</v>
      </c>
      <c r="F8" s="353">
        <v>25142451</v>
      </c>
      <c r="G8" s="353">
        <v>18461124</v>
      </c>
      <c r="H8" s="353">
        <v>1130593</v>
      </c>
      <c r="I8" s="353">
        <v>24801567</v>
      </c>
      <c r="J8" s="353">
        <v>18207656</v>
      </c>
      <c r="K8" s="353"/>
      <c r="L8" s="353"/>
      <c r="M8" s="353">
        <v>38694</v>
      </c>
      <c r="N8" s="353">
        <v>340884</v>
      </c>
      <c r="O8" s="353">
        <v>253468</v>
      </c>
      <c r="P8" s="353">
        <v>22919</v>
      </c>
      <c r="Q8" s="353">
        <v>1879647</v>
      </c>
      <c r="R8" s="354">
        <v>0</v>
      </c>
      <c r="S8" s="354">
        <v>0</v>
      </c>
      <c r="T8" s="355">
        <v>0</v>
      </c>
      <c r="U8" s="355">
        <v>0</v>
      </c>
      <c r="V8" s="353">
        <v>427</v>
      </c>
      <c r="W8" s="353">
        <v>128100</v>
      </c>
      <c r="X8" s="353">
        <v>2099</v>
      </c>
      <c r="Y8" s="353">
        <v>101670</v>
      </c>
      <c r="Z8" s="339"/>
    </row>
    <row r="9" spans="1:26" ht="21.75" customHeight="1">
      <c r="A9" s="356"/>
      <c r="B9" s="357">
        <f>B8+1</f>
        <v>18</v>
      </c>
      <c r="C9" s="358"/>
      <c r="D9" s="352">
        <v>101283</v>
      </c>
      <c r="E9" s="353">
        <v>1422759</v>
      </c>
      <c r="F9" s="353">
        <v>30263168</v>
      </c>
      <c r="G9" s="353">
        <v>22420304</v>
      </c>
      <c r="H9" s="353">
        <v>1373352</v>
      </c>
      <c r="I9" s="353">
        <v>29830715</v>
      </c>
      <c r="J9" s="353">
        <v>22095051</v>
      </c>
      <c r="K9" s="353"/>
      <c r="L9" s="353"/>
      <c r="M9" s="353">
        <v>49407</v>
      </c>
      <c r="N9" s="353">
        <v>432453</v>
      </c>
      <c r="O9" s="353">
        <v>325253</v>
      </c>
      <c r="P9" s="353">
        <v>26318</v>
      </c>
      <c r="Q9" s="353">
        <v>2223933</v>
      </c>
      <c r="R9" s="354">
        <v>0</v>
      </c>
      <c r="S9" s="354">
        <v>0</v>
      </c>
      <c r="T9" s="355">
        <v>1</v>
      </c>
      <c r="U9" s="355">
        <v>3</v>
      </c>
      <c r="V9" s="353">
        <v>498</v>
      </c>
      <c r="W9" s="353">
        <v>160800</v>
      </c>
      <c r="X9" s="353">
        <v>2512</v>
      </c>
      <c r="Y9" s="353">
        <v>125220</v>
      </c>
      <c r="Z9" s="339"/>
    </row>
    <row r="10" spans="1:26" ht="21.75" customHeight="1">
      <c r="A10" s="356"/>
      <c r="B10" s="357">
        <f>B9+1</f>
        <v>19</v>
      </c>
      <c r="C10" s="358"/>
      <c r="D10" s="353">
        <v>102270</v>
      </c>
      <c r="E10" s="353">
        <v>1503798</v>
      </c>
      <c r="F10" s="353">
        <v>32825246</v>
      </c>
      <c r="G10" s="353">
        <v>24553249</v>
      </c>
      <c r="H10" s="353">
        <v>1448484</v>
      </c>
      <c r="I10" s="353">
        <v>32343581</v>
      </c>
      <c r="J10" s="353">
        <v>24188086</v>
      </c>
      <c r="K10" s="353"/>
      <c r="L10" s="353"/>
      <c r="M10" s="353">
        <v>55314</v>
      </c>
      <c r="N10" s="353">
        <v>481665</v>
      </c>
      <c r="O10" s="353">
        <v>365163</v>
      </c>
      <c r="P10" s="353">
        <v>30227</v>
      </c>
      <c r="Q10" s="353">
        <v>2400025</v>
      </c>
      <c r="R10" s="354">
        <v>0</v>
      </c>
      <c r="S10" s="354">
        <v>0</v>
      </c>
      <c r="T10" s="355">
        <v>0</v>
      </c>
      <c r="U10" s="355">
        <v>0</v>
      </c>
      <c r="V10" s="353">
        <v>506</v>
      </c>
      <c r="W10" s="353">
        <v>177050</v>
      </c>
      <c r="X10" s="353">
        <v>2586</v>
      </c>
      <c r="Y10" s="353">
        <v>129260</v>
      </c>
      <c r="Z10" s="339"/>
    </row>
    <row r="11" spans="1:26" ht="21.75" customHeight="1">
      <c r="A11" s="356"/>
      <c r="B11" s="357">
        <f>B10+1</f>
        <v>20</v>
      </c>
      <c r="C11" s="358"/>
      <c r="D11" s="353">
        <v>101605</v>
      </c>
      <c r="E11" s="353">
        <v>1533985</v>
      </c>
      <c r="F11" s="353">
        <v>34023090</v>
      </c>
      <c r="G11" s="353">
        <v>24794014</v>
      </c>
      <c r="H11" s="353">
        <v>1474889</v>
      </c>
      <c r="I11" s="353">
        <v>33517943</v>
      </c>
      <c r="J11" s="353">
        <v>24422391</v>
      </c>
      <c r="K11" s="353"/>
      <c r="L11" s="353"/>
      <c r="M11" s="353">
        <v>59096</v>
      </c>
      <c r="N11" s="353">
        <v>505147</v>
      </c>
      <c r="O11" s="353">
        <v>371623</v>
      </c>
      <c r="P11" s="353">
        <v>40895</v>
      </c>
      <c r="Q11" s="353">
        <v>2827359</v>
      </c>
      <c r="R11" s="354">
        <v>0</v>
      </c>
      <c r="S11" s="354">
        <v>0</v>
      </c>
      <c r="T11" s="355">
        <v>1</v>
      </c>
      <c r="U11" s="355">
        <v>3</v>
      </c>
      <c r="V11" s="353">
        <v>494</v>
      </c>
      <c r="W11" s="353">
        <v>175350</v>
      </c>
      <c r="X11" s="353">
        <v>693</v>
      </c>
      <c r="Y11" s="353">
        <v>34650</v>
      </c>
      <c r="Z11" s="339"/>
    </row>
    <row r="12" spans="1:26" s="364" customFormat="1" ht="21.75" customHeight="1">
      <c r="A12" s="359"/>
      <c r="B12" s="357">
        <f>B11+1</f>
        <v>21</v>
      </c>
      <c r="C12" s="358"/>
      <c r="D12" s="360">
        <v>101549</v>
      </c>
      <c r="E12" s="360">
        <v>1560836</v>
      </c>
      <c r="F12" s="360">
        <v>35144238</v>
      </c>
      <c r="G12" s="360">
        <v>25519610</v>
      </c>
      <c r="H12" s="360">
        <v>1498706</v>
      </c>
      <c r="I12" s="360">
        <v>34615022</v>
      </c>
      <c r="J12" s="360">
        <v>25133580</v>
      </c>
      <c r="K12" s="360"/>
      <c r="L12" s="360"/>
      <c r="M12" s="360">
        <v>62130</v>
      </c>
      <c r="N12" s="360">
        <v>529216</v>
      </c>
      <c r="O12" s="360">
        <v>386030</v>
      </c>
      <c r="P12" s="360">
        <v>43119</v>
      </c>
      <c r="Q12" s="361">
        <v>3024622</v>
      </c>
      <c r="R12" s="360">
        <v>41</v>
      </c>
      <c r="S12" s="360">
        <v>1419</v>
      </c>
      <c r="T12" s="362">
        <v>0</v>
      </c>
      <c r="U12" s="362">
        <v>0</v>
      </c>
      <c r="V12" s="360">
        <v>396</v>
      </c>
      <c r="W12" s="360">
        <v>156654</v>
      </c>
      <c r="X12" s="360">
        <v>571</v>
      </c>
      <c r="Y12" s="360">
        <v>28550</v>
      </c>
      <c r="Z12" s="363"/>
    </row>
    <row r="13" spans="1:26" ht="13.5">
      <c r="A13" s="356"/>
      <c r="B13" s="356"/>
      <c r="C13" s="365"/>
      <c r="D13" s="366"/>
      <c r="E13" s="356"/>
      <c r="F13" s="356"/>
      <c r="G13" s="356"/>
      <c r="H13" s="356"/>
      <c r="I13" s="356"/>
      <c r="J13" s="356"/>
      <c r="K13" s="356"/>
      <c r="L13" s="356"/>
      <c r="M13" s="367"/>
      <c r="N13" s="367"/>
      <c r="O13" s="367"/>
      <c r="P13" s="367"/>
      <c r="Q13" s="367"/>
      <c r="R13" s="367"/>
      <c r="S13" s="367"/>
      <c r="T13" s="368"/>
      <c r="U13" s="368"/>
      <c r="V13" s="367"/>
      <c r="W13" s="367"/>
      <c r="X13" s="367"/>
      <c r="Y13" s="367"/>
      <c r="Z13" s="339"/>
    </row>
    <row r="14" spans="1:26" ht="21.75" customHeight="1">
      <c r="A14" s="369">
        <f>B11</f>
        <v>20</v>
      </c>
      <c r="B14" s="370">
        <v>3</v>
      </c>
      <c r="C14" s="371" t="s">
        <v>389</v>
      </c>
      <c r="D14" s="354">
        <v>0</v>
      </c>
      <c r="E14" s="353">
        <f aca="true" t="shared" si="0" ref="E14:G40">H14+M14</f>
        <v>124126</v>
      </c>
      <c r="F14" s="353">
        <f t="shared" si="0"/>
        <v>2807416</v>
      </c>
      <c r="G14" s="353">
        <f t="shared" si="0"/>
        <v>2111007</v>
      </c>
      <c r="H14" s="372">
        <v>124126</v>
      </c>
      <c r="I14" s="372">
        <v>2807416</v>
      </c>
      <c r="J14" s="372">
        <v>2111007</v>
      </c>
      <c r="K14" s="353"/>
      <c r="L14" s="353"/>
      <c r="M14" s="354">
        <v>0</v>
      </c>
      <c r="N14" s="354">
        <v>0</v>
      </c>
      <c r="O14" s="354">
        <v>0</v>
      </c>
      <c r="P14" s="354">
        <v>0</v>
      </c>
      <c r="Q14" s="354">
        <v>0</v>
      </c>
      <c r="R14" s="354">
        <v>0</v>
      </c>
      <c r="S14" s="354">
        <v>0</v>
      </c>
      <c r="T14" s="355">
        <v>0</v>
      </c>
      <c r="U14" s="355">
        <v>0</v>
      </c>
      <c r="V14" s="354">
        <v>0</v>
      </c>
      <c r="W14" s="354">
        <v>0</v>
      </c>
      <c r="X14" s="354">
        <v>0</v>
      </c>
      <c r="Y14" s="354">
        <v>0</v>
      </c>
      <c r="Z14" s="373"/>
    </row>
    <row r="15" spans="1:25" ht="21.75" customHeight="1">
      <c r="A15" s="374"/>
      <c r="B15" s="348">
        <v>4</v>
      </c>
      <c r="C15" s="371"/>
      <c r="D15" s="375">
        <v>102149</v>
      </c>
      <c r="E15" s="353">
        <f t="shared" si="0"/>
        <v>126603</v>
      </c>
      <c r="F15" s="353">
        <f t="shared" si="0"/>
        <v>2788274</v>
      </c>
      <c r="G15" s="353">
        <f t="shared" si="0"/>
        <v>2030539</v>
      </c>
      <c r="H15" s="376">
        <v>122172</v>
      </c>
      <c r="I15" s="376">
        <v>2750020</v>
      </c>
      <c r="J15" s="376">
        <v>2001396</v>
      </c>
      <c r="K15" s="353"/>
      <c r="L15" s="353"/>
      <c r="M15" s="376">
        <v>4431</v>
      </c>
      <c r="N15" s="376">
        <v>38254</v>
      </c>
      <c r="O15" s="376">
        <v>29143</v>
      </c>
      <c r="P15" s="376">
        <v>2735</v>
      </c>
      <c r="Q15" s="376">
        <v>203553</v>
      </c>
      <c r="R15" s="354">
        <v>0</v>
      </c>
      <c r="S15" s="354">
        <v>0</v>
      </c>
      <c r="T15" s="355">
        <v>0</v>
      </c>
      <c r="U15" s="355">
        <v>0</v>
      </c>
      <c r="V15" s="376">
        <v>44</v>
      </c>
      <c r="W15" s="376">
        <v>15400</v>
      </c>
      <c r="X15" s="372">
        <v>79</v>
      </c>
      <c r="Y15" s="372">
        <v>3950</v>
      </c>
    </row>
    <row r="16" spans="1:25" ht="21.75" customHeight="1">
      <c r="A16" s="374"/>
      <c r="B16" s="348">
        <v>5</v>
      </c>
      <c r="C16" s="371"/>
      <c r="D16" s="375">
        <v>102121</v>
      </c>
      <c r="E16" s="353">
        <f t="shared" si="0"/>
        <v>128571</v>
      </c>
      <c r="F16" s="353">
        <f t="shared" si="0"/>
        <v>2833692</v>
      </c>
      <c r="G16" s="353">
        <f t="shared" si="0"/>
        <v>2058010</v>
      </c>
      <c r="H16" s="376">
        <v>123807</v>
      </c>
      <c r="I16" s="376">
        <v>2792120</v>
      </c>
      <c r="J16" s="376">
        <v>2026305</v>
      </c>
      <c r="K16" s="353"/>
      <c r="L16" s="353"/>
      <c r="M16" s="376">
        <v>4764</v>
      </c>
      <c r="N16" s="376">
        <v>41572</v>
      </c>
      <c r="O16" s="376">
        <v>31705</v>
      </c>
      <c r="P16" s="376">
        <v>2822</v>
      </c>
      <c r="Q16" s="376">
        <v>205729</v>
      </c>
      <c r="R16" s="354">
        <v>0</v>
      </c>
      <c r="S16" s="354">
        <v>0</v>
      </c>
      <c r="T16" s="355">
        <v>0</v>
      </c>
      <c r="U16" s="355">
        <v>0</v>
      </c>
      <c r="V16" s="376">
        <v>50</v>
      </c>
      <c r="W16" s="376">
        <v>17400</v>
      </c>
      <c r="X16" s="376">
        <f aca="true" t="shared" si="1" ref="X16:X26">Y16/50</f>
        <v>55</v>
      </c>
      <c r="Y16" s="372">
        <v>2750</v>
      </c>
    </row>
    <row r="17" spans="1:25" ht="21.75" customHeight="1">
      <c r="A17" s="374"/>
      <c r="B17" s="348">
        <v>6</v>
      </c>
      <c r="C17" s="371"/>
      <c r="D17" s="375">
        <v>102052</v>
      </c>
      <c r="E17" s="353">
        <f t="shared" si="0"/>
        <v>128324</v>
      </c>
      <c r="F17" s="353">
        <f t="shared" si="0"/>
        <v>2792927</v>
      </c>
      <c r="G17" s="353">
        <f t="shared" si="0"/>
        <v>2027709</v>
      </c>
      <c r="H17" s="376">
        <v>123501</v>
      </c>
      <c r="I17" s="376">
        <v>2750415</v>
      </c>
      <c r="J17" s="376">
        <v>1996268</v>
      </c>
      <c r="K17" s="353"/>
      <c r="L17" s="353"/>
      <c r="M17" s="376">
        <v>4823</v>
      </c>
      <c r="N17" s="376">
        <v>42512</v>
      </c>
      <c r="O17" s="376">
        <v>31441</v>
      </c>
      <c r="P17" s="376">
        <v>3334</v>
      </c>
      <c r="Q17" s="376">
        <v>222469</v>
      </c>
      <c r="R17" s="354">
        <v>0</v>
      </c>
      <c r="S17" s="354">
        <v>0</v>
      </c>
      <c r="T17" s="355">
        <v>0</v>
      </c>
      <c r="U17" s="355">
        <v>0</v>
      </c>
      <c r="V17" s="372">
        <v>58</v>
      </c>
      <c r="W17" s="372">
        <v>20300</v>
      </c>
      <c r="X17" s="376">
        <f t="shared" si="1"/>
        <v>77</v>
      </c>
      <c r="Y17" s="376">
        <v>3850</v>
      </c>
    </row>
    <row r="18" spans="1:25" ht="21.75" customHeight="1">
      <c r="A18" s="374"/>
      <c r="B18" s="348">
        <v>7</v>
      </c>
      <c r="C18" s="371"/>
      <c r="D18" s="375">
        <v>101891</v>
      </c>
      <c r="E18" s="353">
        <f t="shared" si="0"/>
        <v>129562</v>
      </c>
      <c r="F18" s="353">
        <f t="shared" si="0"/>
        <v>2957386</v>
      </c>
      <c r="G18" s="353">
        <f t="shared" si="0"/>
        <v>2148808</v>
      </c>
      <c r="H18" s="376">
        <v>124593</v>
      </c>
      <c r="I18" s="376">
        <v>2914842</v>
      </c>
      <c r="J18" s="376">
        <v>2117687</v>
      </c>
      <c r="K18" s="353"/>
      <c r="L18" s="353"/>
      <c r="M18" s="376">
        <v>4969</v>
      </c>
      <c r="N18" s="376">
        <v>42544</v>
      </c>
      <c r="O18" s="376">
        <v>31121</v>
      </c>
      <c r="P18" s="376">
        <v>3407</v>
      </c>
      <c r="Q18" s="376">
        <v>241531</v>
      </c>
      <c r="R18" s="354">
        <v>0</v>
      </c>
      <c r="S18" s="354">
        <v>0</v>
      </c>
      <c r="T18" s="355">
        <v>0</v>
      </c>
      <c r="U18" s="355">
        <v>0</v>
      </c>
      <c r="V18" s="372">
        <v>31</v>
      </c>
      <c r="W18" s="372">
        <v>10850</v>
      </c>
      <c r="X18" s="376">
        <f t="shared" si="1"/>
        <v>29</v>
      </c>
      <c r="Y18" s="372">
        <v>1450</v>
      </c>
    </row>
    <row r="19" spans="1:25" ht="21.75" customHeight="1">
      <c r="A19" s="374"/>
      <c r="B19" s="348">
        <v>8</v>
      </c>
      <c r="C19" s="371"/>
      <c r="D19" s="375">
        <v>101724</v>
      </c>
      <c r="E19" s="353">
        <f t="shared" si="0"/>
        <v>120523</v>
      </c>
      <c r="F19" s="353">
        <f t="shared" si="0"/>
        <v>2738207</v>
      </c>
      <c r="G19" s="353">
        <f t="shared" si="0"/>
        <v>1989217</v>
      </c>
      <c r="H19" s="376">
        <v>115411</v>
      </c>
      <c r="I19" s="376">
        <v>2694753</v>
      </c>
      <c r="J19" s="376">
        <v>1957509</v>
      </c>
      <c r="K19" s="353"/>
      <c r="L19" s="353"/>
      <c r="M19" s="376">
        <v>5112</v>
      </c>
      <c r="N19" s="376">
        <v>43454</v>
      </c>
      <c r="O19" s="376">
        <v>31708</v>
      </c>
      <c r="P19" s="376">
        <v>3467</v>
      </c>
      <c r="Q19" s="376">
        <v>231423</v>
      </c>
      <c r="R19" s="354">
        <v>0</v>
      </c>
      <c r="S19" s="354">
        <v>0</v>
      </c>
      <c r="T19" s="355">
        <v>0</v>
      </c>
      <c r="U19" s="355">
        <v>0</v>
      </c>
      <c r="V19" s="372">
        <v>32</v>
      </c>
      <c r="W19" s="372">
        <v>11200</v>
      </c>
      <c r="X19" s="376">
        <f t="shared" si="1"/>
        <v>47</v>
      </c>
      <c r="Y19" s="372">
        <v>2350</v>
      </c>
    </row>
    <row r="20" spans="1:25" ht="21.75" customHeight="1">
      <c r="A20" s="374"/>
      <c r="B20" s="348">
        <v>9</v>
      </c>
      <c r="C20" s="371"/>
      <c r="D20" s="375">
        <v>101662</v>
      </c>
      <c r="E20" s="353">
        <f t="shared" si="0"/>
        <v>125252</v>
      </c>
      <c r="F20" s="353">
        <f t="shared" si="0"/>
        <v>2805092</v>
      </c>
      <c r="G20" s="353">
        <f t="shared" si="0"/>
        <v>2037107</v>
      </c>
      <c r="H20" s="376">
        <v>120110</v>
      </c>
      <c r="I20" s="376">
        <v>2758649</v>
      </c>
      <c r="J20" s="376">
        <v>2003249</v>
      </c>
      <c r="K20" s="353"/>
      <c r="L20" s="353"/>
      <c r="M20" s="376">
        <v>5142</v>
      </c>
      <c r="N20" s="376">
        <v>46443</v>
      </c>
      <c r="O20" s="376">
        <v>33858</v>
      </c>
      <c r="P20" s="376">
        <v>3484</v>
      </c>
      <c r="Q20" s="376">
        <v>251150</v>
      </c>
      <c r="R20" s="354">
        <v>0</v>
      </c>
      <c r="S20" s="354">
        <v>0</v>
      </c>
      <c r="T20" s="355">
        <v>0</v>
      </c>
      <c r="U20" s="355">
        <v>0</v>
      </c>
      <c r="V20" s="372">
        <v>52</v>
      </c>
      <c r="W20" s="372">
        <v>18200</v>
      </c>
      <c r="X20" s="376">
        <f t="shared" si="1"/>
        <v>46</v>
      </c>
      <c r="Y20" s="376">
        <v>2300</v>
      </c>
    </row>
    <row r="21" spans="1:25" ht="21.75" customHeight="1">
      <c r="A21" s="374"/>
      <c r="B21" s="348">
        <v>10</v>
      </c>
      <c r="C21" s="371"/>
      <c r="D21" s="375">
        <v>101741</v>
      </c>
      <c r="E21" s="353">
        <f t="shared" si="0"/>
        <v>133041</v>
      </c>
      <c r="F21" s="353">
        <f t="shared" si="0"/>
        <v>3011167</v>
      </c>
      <c r="G21" s="353">
        <f t="shared" si="0"/>
        <v>2190535</v>
      </c>
      <c r="H21" s="376">
        <v>128110</v>
      </c>
      <c r="I21" s="376">
        <v>2969887</v>
      </c>
      <c r="J21" s="376">
        <v>2160446</v>
      </c>
      <c r="K21" s="353"/>
      <c r="L21" s="353"/>
      <c r="M21" s="376">
        <v>4931</v>
      </c>
      <c r="N21" s="376">
        <v>41280</v>
      </c>
      <c r="O21" s="376">
        <v>30089</v>
      </c>
      <c r="P21" s="376">
        <v>3445</v>
      </c>
      <c r="Q21" s="376">
        <v>242143</v>
      </c>
      <c r="R21" s="354">
        <v>0</v>
      </c>
      <c r="S21" s="354">
        <v>0</v>
      </c>
      <c r="T21" s="355">
        <v>0</v>
      </c>
      <c r="U21" s="355">
        <v>0</v>
      </c>
      <c r="V21" s="372">
        <v>51</v>
      </c>
      <c r="W21" s="372">
        <v>17850</v>
      </c>
      <c r="X21" s="376">
        <f t="shared" si="1"/>
        <v>44</v>
      </c>
      <c r="Y21" s="376">
        <v>2200</v>
      </c>
    </row>
    <row r="22" spans="1:25" ht="21.75" customHeight="1">
      <c r="A22" s="374"/>
      <c r="B22" s="348">
        <v>11</v>
      </c>
      <c r="C22" s="371"/>
      <c r="D22" s="375">
        <v>101625</v>
      </c>
      <c r="E22" s="353">
        <f t="shared" si="0"/>
        <v>125629</v>
      </c>
      <c r="F22" s="353">
        <f t="shared" si="0"/>
        <v>2770029</v>
      </c>
      <c r="G22" s="353">
        <f t="shared" si="0"/>
        <v>2011891</v>
      </c>
      <c r="H22" s="376">
        <v>120509</v>
      </c>
      <c r="I22" s="376">
        <v>2726717</v>
      </c>
      <c r="J22" s="376">
        <v>1980232</v>
      </c>
      <c r="K22" s="353"/>
      <c r="L22" s="353"/>
      <c r="M22" s="376">
        <v>5120</v>
      </c>
      <c r="N22" s="376">
        <v>43312</v>
      </c>
      <c r="O22" s="376">
        <v>31659</v>
      </c>
      <c r="P22" s="376">
        <v>3610</v>
      </c>
      <c r="Q22" s="376">
        <v>238454</v>
      </c>
      <c r="R22" s="354">
        <v>0</v>
      </c>
      <c r="S22" s="354">
        <v>0</v>
      </c>
      <c r="T22" s="355">
        <v>0</v>
      </c>
      <c r="U22" s="355">
        <v>0</v>
      </c>
      <c r="V22" s="372">
        <v>38</v>
      </c>
      <c r="W22" s="372">
        <v>13300</v>
      </c>
      <c r="X22" s="376">
        <f t="shared" si="1"/>
        <v>59</v>
      </c>
      <c r="Y22" s="376">
        <v>2950</v>
      </c>
    </row>
    <row r="23" spans="1:25" ht="21.75" customHeight="1">
      <c r="A23" s="374"/>
      <c r="B23" s="348">
        <v>12</v>
      </c>
      <c r="C23" s="371"/>
      <c r="D23" s="375">
        <v>101361</v>
      </c>
      <c r="E23" s="353">
        <f t="shared" si="0"/>
        <v>134154</v>
      </c>
      <c r="F23" s="353">
        <f t="shared" si="0"/>
        <v>2963267</v>
      </c>
      <c r="G23" s="353">
        <f t="shared" si="0"/>
        <v>2153950</v>
      </c>
      <c r="H23" s="376">
        <v>128917</v>
      </c>
      <c r="I23" s="376">
        <v>2919013</v>
      </c>
      <c r="J23" s="376">
        <v>2121687</v>
      </c>
      <c r="K23" s="353"/>
      <c r="L23" s="353"/>
      <c r="M23" s="376">
        <v>5237</v>
      </c>
      <c r="N23" s="376">
        <v>44254</v>
      </c>
      <c r="O23" s="376">
        <v>32263</v>
      </c>
      <c r="P23" s="376">
        <v>3648</v>
      </c>
      <c r="Q23" s="376">
        <v>249382</v>
      </c>
      <c r="R23" s="354">
        <v>0</v>
      </c>
      <c r="S23" s="354">
        <v>0</v>
      </c>
      <c r="T23" s="355">
        <v>0</v>
      </c>
      <c r="U23" s="355">
        <v>0</v>
      </c>
      <c r="V23" s="372">
        <v>29</v>
      </c>
      <c r="W23" s="372">
        <v>10150</v>
      </c>
      <c r="X23" s="376">
        <f t="shared" si="1"/>
        <v>43</v>
      </c>
      <c r="Y23" s="376">
        <v>2150</v>
      </c>
    </row>
    <row r="24" spans="1:25" ht="21.75" customHeight="1">
      <c r="A24" s="369">
        <f>A14+1</f>
        <v>21</v>
      </c>
      <c r="B24" s="348">
        <v>1</v>
      </c>
      <c r="C24" s="371" t="s">
        <v>389</v>
      </c>
      <c r="D24" s="375">
        <v>101237</v>
      </c>
      <c r="E24" s="353">
        <f t="shared" si="0"/>
        <v>128175</v>
      </c>
      <c r="F24" s="353">
        <f t="shared" si="0"/>
        <v>2804061</v>
      </c>
      <c r="G24" s="353">
        <f t="shared" si="0"/>
        <v>2037096</v>
      </c>
      <c r="H24" s="376">
        <v>123348</v>
      </c>
      <c r="I24" s="376">
        <v>2764641</v>
      </c>
      <c r="J24" s="376">
        <v>2008279</v>
      </c>
      <c r="K24" s="353"/>
      <c r="L24" s="353"/>
      <c r="M24" s="376">
        <v>4827</v>
      </c>
      <c r="N24" s="376">
        <v>39420</v>
      </c>
      <c r="O24" s="376">
        <v>28817</v>
      </c>
      <c r="P24" s="376">
        <v>3637</v>
      </c>
      <c r="Q24" s="376">
        <v>245779</v>
      </c>
      <c r="R24" s="354">
        <v>0</v>
      </c>
      <c r="S24" s="354">
        <v>0</v>
      </c>
      <c r="T24" s="355">
        <v>0</v>
      </c>
      <c r="U24" s="355">
        <v>0</v>
      </c>
      <c r="V24" s="372">
        <v>44</v>
      </c>
      <c r="W24" s="372">
        <v>16090</v>
      </c>
      <c r="X24" s="376">
        <f t="shared" si="1"/>
        <v>75</v>
      </c>
      <c r="Y24" s="376">
        <v>3750</v>
      </c>
    </row>
    <row r="25" spans="1:25" ht="21.75" customHeight="1">
      <c r="A25" s="356"/>
      <c r="B25" s="348">
        <v>2</v>
      </c>
      <c r="C25" s="371"/>
      <c r="D25" s="375">
        <v>101062</v>
      </c>
      <c r="E25" s="353">
        <f t="shared" si="0"/>
        <v>125168</v>
      </c>
      <c r="F25" s="353">
        <f t="shared" si="0"/>
        <v>2711083</v>
      </c>
      <c r="G25" s="353">
        <f t="shared" si="0"/>
        <v>1968683</v>
      </c>
      <c r="H25" s="376">
        <v>120285</v>
      </c>
      <c r="I25" s="376">
        <v>2669470</v>
      </c>
      <c r="J25" s="376">
        <v>1938326</v>
      </c>
      <c r="K25" s="353"/>
      <c r="L25" s="353"/>
      <c r="M25" s="376">
        <v>4883</v>
      </c>
      <c r="N25" s="376">
        <v>41613</v>
      </c>
      <c r="O25" s="376">
        <v>30357</v>
      </c>
      <c r="P25" s="376">
        <v>3718</v>
      </c>
      <c r="Q25" s="376">
        <v>252471</v>
      </c>
      <c r="R25" s="354">
        <v>0</v>
      </c>
      <c r="S25" s="354">
        <v>0</v>
      </c>
      <c r="T25" s="355">
        <v>0</v>
      </c>
      <c r="U25" s="355">
        <v>0</v>
      </c>
      <c r="V25" s="372">
        <v>26</v>
      </c>
      <c r="W25" s="372">
        <v>9820</v>
      </c>
      <c r="X25" s="376">
        <f t="shared" si="1"/>
        <v>51</v>
      </c>
      <c r="Y25" s="376">
        <v>2550</v>
      </c>
    </row>
    <row r="26" spans="1:25" s="339" customFormat="1" ht="21.75" customHeight="1">
      <c r="A26" s="343"/>
      <c r="B26" s="348">
        <v>3</v>
      </c>
      <c r="C26" s="371"/>
      <c r="D26" s="375">
        <v>100639</v>
      </c>
      <c r="E26" s="353">
        <f t="shared" si="0"/>
        <v>4857</v>
      </c>
      <c r="F26" s="353">
        <f t="shared" si="0"/>
        <v>40489</v>
      </c>
      <c r="G26" s="353">
        <f t="shared" si="0"/>
        <v>29462</v>
      </c>
      <c r="H26" s="354">
        <v>0</v>
      </c>
      <c r="I26" s="354">
        <v>0</v>
      </c>
      <c r="J26" s="354">
        <v>0</v>
      </c>
      <c r="K26" s="353"/>
      <c r="L26" s="353"/>
      <c r="M26" s="376">
        <v>4857</v>
      </c>
      <c r="N26" s="376">
        <v>40489</v>
      </c>
      <c r="O26" s="376">
        <v>29462</v>
      </c>
      <c r="P26" s="376">
        <v>3588</v>
      </c>
      <c r="Q26" s="376">
        <v>243275</v>
      </c>
      <c r="R26" s="354">
        <v>0</v>
      </c>
      <c r="S26" s="354">
        <v>0</v>
      </c>
      <c r="T26" s="355">
        <v>1</v>
      </c>
      <c r="U26" s="355">
        <v>3</v>
      </c>
      <c r="V26" s="372">
        <v>39</v>
      </c>
      <c r="W26" s="372">
        <v>14790</v>
      </c>
      <c r="X26" s="376">
        <f t="shared" si="1"/>
        <v>88</v>
      </c>
      <c r="Y26" s="376">
        <v>4400</v>
      </c>
    </row>
    <row r="27" spans="1:26" ht="13.5" customHeight="1">
      <c r="A27" s="356"/>
      <c r="B27" s="356"/>
      <c r="C27" s="365"/>
      <c r="D27" s="352"/>
      <c r="E27" s="353"/>
      <c r="F27" s="377"/>
      <c r="G27" s="377"/>
      <c r="H27" s="377"/>
      <c r="I27" s="377"/>
      <c r="J27" s="377"/>
      <c r="K27" s="377"/>
      <c r="L27" s="377"/>
      <c r="M27" s="377"/>
      <c r="N27" s="377"/>
      <c r="O27" s="377"/>
      <c r="P27" s="377"/>
      <c r="Q27" s="377"/>
      <c r="R27" s="354"/>
      <c r="S27" s="354"/>
      <c r="T27" s="355"/>
      <c r="U27" s="355"/>
      <c r="V27" s="372"/>
      <c r="W27" s="378"/>
      <c r="X27" s="377"/>
      <c r="Y27" s="377"/>
      <c r="Z27" s="339"/>
    </row>
    <row r="28" spans="1:26" ht="21.75" customHeight="1">
      <c r="A28" s="369">
        <f>A24</f>
        <v>21</v>
      </c>
      <c r="B28" s="370">
        <v>3</v>
      </c>
      <c r="C28" s="371" t="s">
        <v>389</v>
      </c>
      <c r="D28" s="354">
        <v>0</v>
      </c>
      <c r="E28" s="353">
        <f t="shared" si="0"/>
        <v>127518</v>
      </c>
      <c r="F28" s="353">
        <f>I28+N28</f>
        <v>2917263</v>
      </c>
      <c r="G28" s="353">
        <f>J28+O28</f>
        <v>2121256</v>
      </c>
      <c r="H28" s="372">
        <v>127518</v>
      </c>
      <c r="I28" s="372">
        <v>2917263</v>
      </c>
      <c r="J28" s="372">
        <v>2121256</v>
      </c>
      <c r="K28" s="353"/>
      <c r="L28" s="353"/>
      <c r="M28" s="354">
        <v>0</v>
      </c>
      <c r="N28" s="354">
        <v>0</v>
      </c>
      <c r="O28" s="354">
        <v>0</v>
      </c>
      <c r="P28" s="354">
        <v>0</v>
      </c>
      <c r="Q28" s="354">
        <v>0</v>
      </c>
      <c r="R28" s="354">
        <v>0</v>
      </c>
      <c r="S28" s="354">
        <v>0</v>
      </c>
      <c r="T28" s="354">
        <v>0</v>
      </c>
      <c r="U28" s="354">
        <v>0</v>
      </c>
      <c r="V28" s="354">
        <v>0</v>
      </c>
      <c r="W28" s="354">
        <v>0</v>
      </c>
      <c r="X28" s="354">
        <v>0</v>
      </c>
      <c r="Y28" s="354">
        <v>0</v>
      </c>
      <c r="Z28" s="373"/>
    </row>
    <row r="29" spans="1:25" ht="21.75" customHeight="1">
      <c r="A29" s="374"/>
      <c r="B29" s="348">
        <v>4</v>
      </c>
      <c r="C29" s="371"/>
      <c r="D29" s="375">
        <v>102249</v>
      </c>
      <c r="E29" s="353">
        <f t="shared" si="0"/>
        <v>130679</v>
      </c>
      <c r="F29" s="353">
        <f t="shared" si="0"/>
        <v>2943462</v>
      </c>
      <c r="G29" s="353">
        <f t="shared" si="0"/>
        <v>2136928</v>
      </c>
      <c r="H29" s="376">
        <v>125949</v>
      </c>
      <c r="I29" s="376">
        <v>2904813</v>
      </c>
      <c r="J29" s="376">
        <v>2108760</v>
      </c>
      <c r="K29" s="353"/>
      <c r="L29" s="353"/>
      <c r="M29" s="376">
        <v>4730</v>
      </c>
      <c r="N29" s="372">
        <v>38649</v>
      </c>
      <c r="O29" s="372">
        <v>28168</v>
      </c>
      <c r="P29" s="372">
        <v>3665</v>
      </c>
      <c r="Q29" s="372">
        <v>227851</v>
      </c>
      <c r="R29" s="354">
        <v>0</v>
      </c>
      <c r="S29" s="354">
        <v>0</v>
      </c>
      <c r="T29" s="354">
        <v>0</v>
      </c>
      <c r="U29" s="354">
        <v>0</v>
      </c>
      <c r="V29" s="372">
        <v>45</v>
      </c>
      <c r="W29" s="372">
        <v>17040</v>
      </c>
      <c r="X29" s="372">
        <v>24</v>
      </c>
      <c r="Y29" s="372">
        <v>1200</v>
      </c>
    </row>
    <row r="30" spans="1:25" ht="21.75" customHeight="1">
      <c r="A30" s="374"/>
      <c r="B30" s="348">
        <v>5</v>
      </c>
      <c r="C30" s="371"/>
      <c r="D30" s="375">
        <v>102072</v>
      </c>
      <c r="E30" s="353">
        <f t="shared" si="0"/>
        <v>128648</v>
      </c>
      <c r="F30" s="353">
        <f t="shared" si="0"/>
        <v>2884799</v>
      </c>
      <c r="G30" s="353">
        <f t="shared" si="0"/>
        <v>2092669</v>
      </c>
      <c r="H30" s="376">
        <v>123636</v>
      </c>
      <c r="I30" s="376">
        <v>2843029</v>
      </c>
      <c r="J30" s="376">
        <v>2062206</v>
      </c>
      <c r="K30" s="353"/>
      <c r="L30" s="353"/>
      <c r="M30" s="376">
        <v>5012</v>
      </c>
      <c r="N30" s="376">
        <v>41770</v>
      </c>
      <c r="O30" s="376">
        <v>30463</v>
      </c>
      <c r="P30" s="376">
        <v>3780</v>
      </c>
      <c r="Q30" s="376">
        <v>250349</v>
      </c>
      <c r="R30" s="354">
        <v>0</v>
      </c>
      <c r="S30" s="354">
        <v>0</v>
      </c>
      <c r="T30" s="354">
        <v>0</v>
      </c>
      <c r="U30" s="354">
        <v>0</v>
      </c>
      <c r="V30" s="376">
        <v>29</v>
      </c>
      <c r="W30" s="376">
        <v>10930</v>
      </c>
      <c r="X30" s="372">
        <v>58</v>
      </c>
      <c r="Y30" s="372">
        <v>2900</v>
      </c>
    </row>
    <row r="31" spans="1:25" ht="21.75" customHeight="1">
      <c r="A31" s="374"/>
      <c r="B31" s="348">
        <v>6</v>
      </c>
      <c r="C31" s="371"/>
      <c r="D31" s="375">
        <v>102096</v>
      </c>
      <c r="E31" s="353">
        <f t="shared" si="0"/>
        <v>132222</v>
      </c>
      <c r="F31" s="353">
        <f t="shared" si="0"/>
        <v>3030590</v>
      </c>
      <c r="G31" s="353">
        <f t="shared" si="0"/>
        <v>2197915</v>
      </c>
      <c r="H31" s="376">
        <v>127040</v>
      </c>
      <c r="I31" s="376">
        <v>2984606</v>
      </c>
      <c r="J31" s="376">
        <v>2164384</v>
      </c>
      <c r="K31" s="353"/>
      <c r="L31" s="353"/>
      <c r="M31" s="376">
        <v>5182</v>
      </c>
      <c r="N31" s="376">
        <v>45984</v>
      </c>
      <c r="O31" s="376">
        <v>33531</v>
      </c>
      <c r="P31" s="376">
        <v>3654</v>
      </c>
      <c r="Q31" s="376">
        <v>243021</v>
      </c>
      <c r="R31" s="354">
        <v>0</v>
      </c>
      <c r="S31" s="354">
        <v>0</v>
      </c>
      <c r="T31" s="354">
        <v>0</v>
      </c>
      <c r="U31" s="354">
        <v>0</v>
      </c>
      <c r="V31" s="376">
        <v>32</v>
      </c>
      <c r="W31" s="376">
        <v>12160</v>
      </c>
      <c r="X31" s="376">
        <v>45</v>
      </c>
      <c r="Y31" s="372">
        <v>2250</v>
      </c>
    </row>
    <row r="32" spans="1:25" ht="21.75" customHeight="1">
      <c r="A32" s="374"/>
      <c r="B32" s="348">
        <v>7</v>
      </c>
      <c r="C32" s="371"/>
      <c r="D32" s="375">
        <v>101838</v>
      </c>
      <c r="E32" s="353">
        <f t="shared" si="0"/>
        <v>132676</v>
      </c>
      <c r="F32" s="353">
        <f t="shared" si="0"/>
        <v>3052417</v>
      </c>
      <c r="G32" s="353">
        <f t="shared" si="0"/>
        <v>2214555</v>
      </c>
      <c r="H32" s="376">
        <v>127321</v>
      </c>
      <c r="I32" s="376">
        <v>3004864</v>
      </c>
      <c r="J32" s="376">
        <v>2179919</v>
      </c>
      <c r="K32" s="353"/>
      <c r="L32" s="353"/>
      <c r="M32" s="376">
        <v>5355</v>
      </c>
      <c r="N32" s="376">
        <v>47553</v>
      </c>
      <c r="O32" s="376">
        <v>34636</v>
      </c>
      <c r="P32" s="376">
        <v>3438</v>
      </c>
      <c r="Q32" s="376">
        <v>254523</v>
      </c>
      <c r="R32" s="354">
        <v>0</v>
      </c>
      <c r="S32" s="354">
        <v>0</v>
      </c>
      <c r="T32" s="354">
        <v>0</v>
      </c>
      <c r="U32" s="354">
        <v>0</v>
      </c>
      <c r="V32" s="372">
        <v>31</v>
      </c>
      <c r="W32" s="372">
        <v>11750</v>
      </c>
      <c r="X32" s="376">
        <v>54</v>
      </c>
      <c r="Y32" s="376">
        <v>2700</v>
      </c>
    </row>
    <row r="33" spans="1:25" ht="21.75" customHeight="1">
      <c r="A33" s="374"/>
      <c r="B33" s="348">
        <v>8</v>
      </c>
      <c r="C33" s="371"/>
      <c r="D33" s="375">
        <v>101735</v>
      </c>
      <c r="E33" s="353">
        <f t="shared" si="0"/>
        <v>127430</v>
      </c>
      <c r="F33" s="353">
        <f t="shared" si="0"/>
        <v>2832151</v>
      </c>
      <c r="G33" s="353">
        <f t="shared" si="0"/>
        <v>2057491</v>
      </c>
      <c r="H33" s="376">
        <v>121898</v>
      </c>
      <c r="I33" s="376">
        <v>2784252</v>
      </c>
      <c r="J33" s="376">
        <v>2022557</v>
      </c>
      <c r="K33" s="353"/>
      <c r="L33" s="353"/>
      <c r="M33" s="376">
        <v>5532</v>
      </c>
      <c r="N33" s="376">
        <v>47899</v>
      </c>
      <c r="O33" s="376">
        <v>34934</v>
      </c>
      <c r="P33" s="376">
        <v>3569</v>
      </c>
      <c r="Q33" s="376">
        <v>261957</v>
      </c>
      <c r="R33" s="354">
        <v>0</v>
      </c>
      <c r="S33" s="354">
        <v>0</v>
      </c>
      <c r="T33" s="354">
        <v>0</v>
      </c>
      <c r="U33" s="354">
        <v>0</v>
      </c>
      <c r="V33" s="372">
        <v>34</v>
      </c>
      <c r="W33" s="372">
        <v>12830</v>
      </c>
      <c r="X33" s="376">
        <v>33</v>
      </c>
      <c r="Y33" s="372">
        <v>1650</v>
      </c>
    </row>
    <row r="34" spans="1:25" ht="21.75" customHeight="1">
      <c r="A34" s="374"/>
      <c r="B34" s="348">
        <v>9</v>
      </c>
      <c r="C34" s="371"/>
      <c r="D34" s="375">
        <v>101806</v>
      </c>
      <c r="E34" s="353">
        <f t="shared" si="0"/>
        <v>128210</v>
      </c>
      <c r="F34" s="353">
        <f t="shared" si="0"/>
        <v>2853206</v>
      </c>
      <c r="G34" s="353">
        <f t="shared" si="0"/>
        <v>2071035</v>
      </c>
      <c r="H34" s="376">
        <v>122751</v>
      </c>
      <c r="I34" s="376">
        <v>2806503</v>
      </c>
      <c r="J34" s="376">
        <v>2036957</v>
      </c>
      <c r="K34" s="353"/>
      <c r="L34" s="353"/>
      <c r="M34" s="376">
        <v>5459</v>
      </c>
      <c r="N34" s="376">
        <v>46703</v>
      </c>
      <c r="O34" s="376">
        <v>34078</v>
      </c>
      <c r="P34" s="376">
        <v>3522</v>
      </c>
      <c r="Q34" s="376">
        <v>263368</v>
      </c>
      <c r="R34" s="354">
        <v>0</v>
      </c>
      <c r="S34" s="354">
        <v>0</v>
      </c>
      <c r="T34" s="354">
        <v>0</v>
      </c>
      <c r="U34" s="354">
        <v>0</v>
      </c>
      <c r="V34" s="372">
        <v>29</v>
      </c>
      <c r="W34" s="372">
        <v>10960</v>
      </c>
      <c r="X34" s="376">
        <v>42</v>
      </c>
      <c r="Y34" s="372">
        <v>2100</v>
      </c>
    </row>
    <row r="35" spans="1:25" ht="21.75" customHeight="1">
      <c r="A35" s="374"/>
      <c r="B35" s="348">
        <v>10</v>
      </c>
      <c r="C35" s="371"/>
      <c r="D35" s="375">
        <v>101701</v>
      </c>
      <c r="E35" s="353">
        <f t="shared" si="0"/>
        <v>135282</v>
      </c>
      <c r="F35" s="353">
        <f t="shared" si="0"/>
        <v>3010516</v>
      </c>
      <c r="G35" s="353">
        <f t="shared" si="0"/>
        <v>2186408</v>
      </c>
      <c r="H35" s="376">
        <v>130006</v>
      </c>
      <c r="I35" s="376">
        <v>2966590</v>
      </c>
      <c r="J35" s="376">
        <v>2154338</v>
      </c>
      <c r="K35" s="353"/>
      <c r="L35" s="353"/>
      <c r="M35" s="376">
        <v>5276</v>
      </c>
      <c r="N35" s="376">
        <v>43926</v>
      </c>
      <c r="O35" s="376">
        <v>32070</v>
      </c>
      <c r="P35" s="376">
        <v>3172</v>
      </c>
      <c r="Q35" s="376">
        <v>246326</v>
      </c>
      <c r="R35" s="354">
        <v>0</v>
      </c>
      <c r="S35" s="354">
        <v>0</v>
      </c>
      <c r="T35" s="354">
        <v>0</v>
      </c>
      <c r="U35" s="354">
        <v>0</v>
      </c>
      <c r="V35" s="372">
        <v>18</v>
      </c>
      <c r="W35" s="372">
        <v>7040</v>
      </c>
      <c r="X35" s="376">
        <v>42</v>
      </c>
      <c r="Y35" s="376">
        <v>2100</v>
      </c>
    </row>
    <row r="36" spans="1:25" ht="21.75" customHeight="1">
      <c r="A36" s="374"/>
      <c r="B36" s="348">
        <v>11</v>
      </c>
      <c r="C36" s="371"/>
      <c r="D36" s="375">
        <v>101463</v>
      </c>
      <c r="E36" s="353">
        <f t="shared" si="0"/>
        <v>130825</v>
      </c>
      <c r="F36" s="353">
        <f t="shared" si="0"/>
        <v>2853335</v>
      </c>
      <c r="G36" s="353">
        <f t="shared" si="0"/>
        <v>2070360</v>
      </c>
      <c r="H36" s="376">
        <v>125370</v>
      </c>
      <c r="I36" s="376">
        <v>2808012</v>
      </c>
      <c r="J36" s="376">
        <v>2037129</v>
      </c>
      <c r="K36" s="353"/>
      <c r="L36" s="353"/>
      <c r="M36" s="376">
        <v>5455</v>
      </c>
      <c r="N36" s="376">
        <v>45323</v>
      </c>
      <c r="O36" s="376">
        <v>33231</v>
      </c>
      <c r="P36" s="376">
        <v>3613</v>
      </c>
      <c r="Q36" s="376">
        <v>245660</v>
      </c>
      <c r="R36" s="354">
        <v>0</v>
      </c>
      <c r="S36" s="354">
        <v>0</v>
      </c>
      <c r="T36" s="354">
        <v>0</v>
      </c>
      <c r="U36" s="354">
        <v>0</v>
      </c>
      <c r="V36" s="372">
        <v>26</v>
      </c>
      <c r="W36" s="372">
        <v>10583</v>
      </c>
      <c r="X36" s="376">
        <v>54</v>
      </c>
      <c r="Y36" s="376">
        <v>2700</v>
      </c>
    </row>
    <row r="37" spans="1:25" ht="21.75" customHeight="1">
      <c r="A37" s="374"/>
      <c r="B37" s="348">
        <v>12</v>
      </c>
      <c r="C37" s="371"/>
      <c r="D37" s="375">
        <v>101307</v>
      </c>
      <c r="E37" s="353">
        <f t="shared" si="0"/>
        <v>132577</v>
      </c>
      <c r="F37" s="353">
        <f t="shared" si="0"/>
        <v>3026350</v>
      </c>
      <c r="G37" s="353">
        <f t="shared" si="0"/>
        <v>2198385</v>
      </c>
      <c r="H37" s="376">
        <v>127139</v>
      </c>
      <c r="I37" s="376">
        <v>2977697</v>
      </c>
      <c r="J37" s="376">
        <v>2162941</v>
      </c>
      <c r="K37" s="353"/>
      <c r="L37" s="353"/>
      <c r="M37" s="376">
        <v>5438</v>
      </c>
      <c r="N37" s="376">
        <v>48653</v>
      </c>
      <c r="O37" s="376">
        <v>35444</v>
      </c>
      <c r="P37" s="376">
        <v>3565</v>
      </c>
      <c r="Q37" s="376">
        <v>245857</v>
      </c>
      <c r="R37" s="354">
        <v>0</v>
      </c>
      <c r="S37" s="354">
        <v>0</v>
      </c>
      <c r="T37" s="354">
        <v>0</v>
      </c>
      <c r="U37" s="354">
        <v>0</v>
      </c>
      <c r="V37" s="372">
        <v>38</v>
      </c>
      <c r="W37" s="372">
        <v>15916</v>
      </c>
      <c r="X37" s="376">
        <v>48</v>
      </c>
      <c r="Y37" s="376">
        <v>2400</v>
      </c>
    </row>
    <row r="38" spans="1:25" ht="21.75" customHeight="1">
      <c r="A38" s="369">
        <f>A28+1</f>
        <v>22</v>
      </c>
      <c r="B38" s="348">
        <v>1</v>
      </c>
      <c r="C38" s="371" t="s">
        <v>389</v>
      </c>
      <c r="D38" s="375">
        <v>101147</v>
      </c>
      <c r="E38" s="353">
        <f t="shared" si="0"/>
        <v>125067</v>
      </c>
      <c r="F38" s="353">
        <f t="shared" si="0"/>
        <v>2895527</v>
      </c>
      <c r="G38" s="353">
        <f t="shared" si="0"/>
        <v>2103541</v>
      </c>
      <c r="H38" s="376">
        <v>120010</v>
      </c>
      <c r="I38" s="376">
        <v>2854265</v>
      </c>
      <c r="J38" s="376">
        <v>2073473</v>
      </c>
      <c r="K38" s="353"/>
      <c r="L38" s="353"/>
      <c r="M38" s="376">
        <v>5057</v>
      </c>
      <c r="N38" s="376">
        <v>41262</v>
      </c>
      <c r="O38" s="376">
        <v>30068</v>
      </c>
      <c r="P38" s="376">
        <v>3542</v>
      </c>
      <c r="Q38" s="376">
        <v>253529</v>
      </c>
      <c r="R38" s="354">
        <v>0</v>
      </c>
      <c r="S38" s="354">
        <v>0</v>
      </c>
      <c r="T38" s="354">
        <v>0</v>
      </c>
      <c r="U38" s="354">
        <v>0</v>
      </c>
      <c r="V38" s="372">
        <v>39</v>
      </c>
      <c r="W38" s="372">
        <v>16154</v>
      </c>
      <c r="X38" s="376">
        <v>51</v>
      </c>
      <c r="Y38" s="376">
        <v>2550</v>
      </c>
    </row>
    <row r="39" spans="1:25" ht="21.75" customHeight="1">
      <c r="A39" s="343"/>
      <c r="B39" s="348">
        <v>2</v>
      </c>
      <c r="C39" s="371"/>
      <c r="D39" s="375">
        <v>100710</v>
      </c>
      <c r="E39" s="353">
        <f t="shared" si="0"/>
        <v>125022</v>
      </c>
      <c r="F39" s="353">
        <f t="shared" si="0"/>
        <v>2804704</v>
      </c>
      <c r="G39" s="353">
        <f t="shared" si="0"/>
        <v>2040071</v>
      </c>
      <c r="H39" s="376">
        <v>120068</v>
      </c>
      <c r="I39" s="376">
        <v>2763128</v>
      </c>
      <c r="J39" s="376">
        <v>2009660</v>
      </c>
      <c r="K39" s="353"/>
      <c r="L39" s="353"/>
      <c r="M39" s="376">
        <v>4954</v>
      </c>
      <c r="N39" s="376">
        <v>41576</v>
      </c>
      <c r="O39" s="376">
        <v>30411</v>
      </c>
      <c r="P39" s="376">
        <v>3797</v>
      </c>
      <c r="Q39" s="376">
        <v>263581</v>
      </c>
      <c r="R39" s="354">
        <v>0</v>
      </c>
      <c r="S39" s="354">
        <v>0</v>
      </c>
      <c r="T39" s="354">
        <v>0</v>
      </c>
      <c r="U39" s="354">
        <v>0</v>
      </c>
      <c r="V39" s="372">
        <v>39</v>
      </c>
      <c r="W39" s="372">
        <v>16255</v>
      </c>
      <c r="X39" s="376">
        <v>51</v>
      </c>
      <c r="Y39" s="376">
        <v>2550</v>
      </c>
    </row>
    <row r="40" spans="1:25" ht="21.75" customHeight="1" thickBot="1">
      <c r="A40" s="379"/>
      <c r="B40" s="380">
        <v>3</v>
      </c>
      <c r="C40" s="381"/>
      <c r="D40" s="382">
        <v>100459</v>
      </c>
      <c r="E40" s="353">
        <f t="shared" si="0"/>
        <v>4680</v>
      </c>
      <c r="F40" s="353">
        <f t="shared" si="0"/>
        <v>39918</v>
      </c>
      <c r="G40" s="353">
        <f t="shared" si="0"/>
        <v>28996</v>
      </c>
      <c r="H40" s="383">
        <v>0</v>
      </c>
      <c r="I40" s="383">
        <v>0</v>
      </c>
      <c r="J40" s="383">
        <v>0</v>
      </c>
      <c r="K40" s="384"/>
      <c r="L40" s="384"/>
      <c r="M40" s="385">
        <v>4680</v>
      </c>
      <c r="N40" s="385">
        <v>39918</v>
      </c>
      <c r="O40" s="385">
        <v>28996</v>
      </c>
      <c r="P40" s="385">
        <v>3802</v>
      </c>
      <c r="Q40" s="385">
        <v>268600</v>
      </c>
      <c r="R40" s="385">
        <v>41</v>
      </c>
      <c r="S40" s="385">
        <v>1419</v>
      </c>
      <c r="T40" s="383">
        <v>0</v>
      </c>
      <c r="U40" s="383">
        <v>0</v>
      </c>
      <c r="V40" s="386">
        <v>36</v>
      </c>
      <c r="W40" s="386">
        <v>15036</v>
      </c>
      <c r="X40" s="385">
        <v>69</v>
      </c>
      <c r="Y40" s="385">
        <v>3450</v>
      </c>
    </row>
    <row r="41" spans="1:8" s="356" customFormat="1" ht="16.5" customHeight="1">
      <c r="A41" s="387" t="s">
        <v>390</v>
      </c>
      <c r="C41" s="343"/>
      <c r="D41" s="387"/>
      <c r="E41" s="387"/>
      <c r="F41" s="387"/>
      <c r="G41" s="387"/>
      <c r="H41" s="387"/>
    </row>
    <row r="42" spans="1:19" s="388" customFormat="1" ht="16.5" customHeight="1">
      <c r="A42" s="343" t="s">
        <v>572</v>
      </c>
      <c r="B42" s="356"/>
      <c r="C42" s="343"/>
      <c r="K42" s="389"/>
      <c r="L42" s="389"/>
      <c r="Q42" s="390"/>
      <c r="R42" s="390"/>
      <c r="S42" s="390"/>
    </row>
    <row r="43" spans="1:12" s="388" customFormat="1" ht="16.5" customHeight="1">
      <c r="A43" s="356" t="s">
        <v>573</v>
      </c>
      <c r="B43" s="356"/>
      <c r="C43" s="356"/>
      <c r="K43" s="389"/>
      <c r="L43" s="389"/>
    </row>
    <row r="44" ht="13.5">
      <c r="A44" s="335"/>
    </row>
    <row r="45" ht="13.5">
      <c r="A45" s="335"/>
    </row>
    <row r="46" ht="13.5">
      <c r="A46" s="335"/>
    </row>
    <row r="47" ht="13.5">
      <c r="K47" s="335"/>
    </row>
  </sheetData>
  <sheetProtection/>
  <mergeCells count="27">
    <mergeCell ref="A1:J1"/>
    <mergeCell ref="A3:C7"/>
    <mergeCell ref="D3:D4"/>
    <mergeCell ref="P4:Q5"/>
    <mergeCell ref="R4:S5"/>
    <mergeCell ref="I6:I7"/>
    <mergeCell ref="M6:M7"/>
    <mergeCell ref="N6:N7"/>
    <mergeCell ref="P6:P7"/>
    <mergeCell ref="V4:W4"/>
    <mergeCell ref="X4:Y5"/>
    <mergeCell ref="D5:D7"/>
    <mergeCell ref="E5:G5"/>
    <mergeCell ref="H5:J5"/>
    <mergeCell ref="M5:O5"/>
    <mergeCell ref="V5:W5"/>
    <mergeCell ref="E6:E7"/>
    <mergeCell ref="F6:F7"/>
    <mergeCell ref="H6:H7"/>
    <mergeCell ref="T4:U5"/>
    <mergeCell ref="Y6:Y7"/>
    <mergeCell ref="R6:R7"/>
    <mergeCell ref="T6:T7"/>
    <mergeCell ref="U6:U7"/>
    <mergeCell ref="V6:V7"/>
    <mergeCell ref="W6:W7"/>
    <mergeCell ref="X6:X7"/>
  </mergeCells>
  <printOptions/>
  <pageMargins left="0.5118110236220472" right="0.5118110236220472" top="0.7086614173228347" bottom="0.1968503937007874" header="0.7086614173228347" footer="0.2362204724409449"/>
  <pageSetup horizontalDpi="600" verticalDpi="600" orientation="portrait" paperSize="9" scale="97" r:id="rId3"/>
  <colBreaks count="2" manualBreakCount="2">
    <brk id="10" min="1" max="42" man="1"/>
    <brk id="12" min="1" max="42" man="1"/>
  </colBreaks>
  <legacyDrawing r:id="rId2"/>
</worksheet>
</file>

<file path=xl/worksheets/sheet7.xml><?xml version="1.0" encoding="utf-8"?>
<worksheet xmlns="http://schemas.openxmlformats.org/spreadsheetml/2006/main" xmlns:r="http://schemas.openxmlformats.org/officeDocument/2006/relationships">
  <dimension ref="A1:K39"/>
  <sheetViews>
    <sheetView showGridLines="0" showZeros="0" zoomScaleSheetLayoutView="80" zoomScalePageLayoutView="0" workbookViewId="0" topLeftCell="A1">
      <selection activeCell="AL1" sqref="AL1"/>
    </sheetView>
  </sheetViews>
  <sheetFormatPr defaultColWidth="10.57421875" defaultRowHeight="15"/>
  <cols>
    <col min="1" max="1" width="11.28125" style="3" customWidth="1"/>
    <col min="2" max="2" width="9.421875" style="3" customWidth="1"/>
    <col min="3" max="4" width="10.57421875" style="3" customWidth="1"/>
    <col min="5" max="5" width="10.140625" style="3" customWidth="1"/>
    <col min="6" max="6" width="11.8515625" style="3" customWidth="1"/>
    <col min="7" max="7" width="10.28125" style="3" customWidth="1"/>
    <col min="8" max="8" width="10.57421875" style="3" customWidth="1"/>
    <col min="9" max="9" width="10.140625" style="3" customWidth="1"/>
    <col min="10" max="10" width="12.00390625" style="3" customWidth="1"/>
    <col min="11" max="16384" width="10.57421875" style="3" customWidth="1"/>
  </cols>
  <sheetData>
    <row r="1" spans="1:11" s="1" customFormat="1" ht="18.75">
      <c r="A1" s="652" t="s">
        <v>0</v>
      </c>
      <c r="B1" s="652"/>
      <c r="C1" s="652"/>
      <c r="D1" s="652"/>
      <c r="E1" s="652"/>
      <c r="F1" s="652"/>
      <c r="G1" s="652"/>
      <c r="H1" s="652"/>
      <c r="I1" s="652"/>
      <c r="J1" s="652"/>
      <c r="K1" s="1" t="s">
        <v>520</v>
      </c>
    </row>
    <row r="2" spans="1:10" ht="12" customHeight="1">
      <c r="A2" s="2"/>
      <c r="B2" s="2"/>
      <c r="C2" s="2"/>
      <c r="D2" s="2"/>
      <c r="E2" s="2"/>
      <c r="F2" s="2"/>
      <c r="G2" s="2"/>
      <c r="H2" s="2"/>
      <c r="I2" s="2"/>
      <c r="J2" s="2"/>
    </row>
    <row r="3" spans="1:10" ht="18" customHeight="1" thickBot="1">
      <c r="A3" s="4"/>
      <c r="B3" s="4"/>
      <c r="C3" s="4"/>
      <c r="D3" s="4"/>
      <c r="E3" s="4"/>
      <c r="F3" s="4"/>
      <c r="G3" s="4"/>
      <c r="H3" s="4"/>
      <c r="I3" s="4"/>
      <c r="J3" s="5" t="s">
        <v>1</v>
      </c>
    </row>
    <row r="4" spans="1:11" ht="15" customHeight="1">
      <c r="A4" s="644" t="s">
        <v>521</v>
      </c>
      <c r="B4" s="653" t="s">
        <v>2</v>
      </c>
      <c r="C4" s="656" t="s">
        <v>3</v>
      </c>
      <c r="D4" s="656" t="s">
        <v>522</v>
      </c>
      <c r="E4" s="647" t="s">
        <v>4</v>
      </c>
      <c r="F4" s="648"/>
      <c r="G4" s="648"/>
      <c r="H4" s="648"/>
      <c r="I4" s="648"/>
      <c r="J4" s="648"/>
      <c r="K4" s="6"/>
    </row>
    <row r="5" spans="1:11" ht="15" customHeight="1">
      <c r="A5" s="645"/>
      <c r="B5" s="654"/>
      <c r="C5" s="657"/>
      <c r="D5" s="657"/>
      <c r="E5" s="659" t="s">
        <v>5</v>
      </c>
      <c r="F5" s="660"/>
      <c r="G5" s="649" t="s">
        <v>6</v>
      </c>
      <c r="H5" s="650"/>
      <c r="I5" s="650"/>
      <c r="J5" s="650"/>
      <c r="K5" s="6"/>
    </row>
    <row r="6" spans="1:11" ht="15" customHeight="1">
      <c r="A6" s="645"/>
      <c r="B6" s="654"/>
      <c r="C6" s="657"/>
      <c r="D6" s="657"/>
      <c r="E6" s="661"/>
      <c r="F6" s="662"/>
      <c r="G6" s="649" t="s">
        <v>7</v>
      </c>
      <c r="H6" s="651"/>
      <c r="I6" s="649" t="s">
        <v>8</v>
      </c>
      <c r="J6" s="650"/>
      <c r="K6" s="6"/>
    </row>
    <row r="7" spans="1:11" ht="15" customHeight="1">
      <c r="A7" s="646"/>
      <c r="B7" s="655"/>
      <c r="C7" s="658"/>
      <c r="D7" s="658"/>
      <c r="E7" s="7" t="s">
        <v>9</v>
      </c>
      <c r="F7" s="7" t="s">
        <v>10</v>
      </c>
      <c r="G7" s="7" t="s">
        <v>9</v>
      </c>
      <c r="H7" s="7" t="s">
        <v>10</v>
      </c>
      <c r="I7" s="7" t="s">
        <v>9</v>
      </c>
      <c r="J7" s="548" t="s">
        <v>10</v>
      </c>
      <c r="K7" s="6"/>
    </row>
    <row r="8" spans="1:11" s="13" customFormat="1" ht="16.5" customHeight="1">
      <c r="A8" s="8">
        <v>17</v>
      </c>
      <c r="B8" s="9">
        <v>10979</v>
      </c>
      <c r="C8" s="10">
        <v>154211</v>
      </c>
      <c r="D8" s="10">
        <v>269237</v>
      </c>
      <c r="E8" s="11">
        <v>115444</v>
      </c>
      <c r="F8" s="11">
        <v>4334030</v>
      </c>
      <c r="G8" s="10">
        <v>59429</v>
      </c>
      <c r="H8" s="10">
        <v>265259</v>
      </c>
      <c r="I8" s="10">
        <v>6200</v>
      </c>
      <c r="J8" s="10">
        <v>1110761</v>
      </c>
      <c r="K8" s="12"/>
    </row>
    <row r="9" spans="1:11" s="13" customFormat="1" ht="16.5" customHeight="1">
      <c r="A9" s="14">
        <f>A8+1</f>
        <v>18</v>
      </c>
      <c r="B9" s="9">
        <v>11147</v>
      </c>
      <c r="C9" s="10">
        <v>154118</v>
      </c>
      <c r="D9" s="10">
        <v>267406</v>
      </c>
      <c r="E9" s="11">
        <v>116389</v>
      </c>
      <c r="F9" s="11">
        <v>4157598</v>
      </c>
      <c r="G9" s="10">
        <v>61273</v>
      </c>
      <c r="H9" s="10">
        <v>276373</v>
      </c>
      <c r="I9" s="10">
        <v>5902</v>
      </c>
      <c r="J9" s="10">
        <v>1053001</v>
      </c>
      <c r="K9" s="12"/>
    </row>
    <row r="10" spans="1:11" s="13" customFormat="1" ht="16.5" customHeight="1">
      <c r="A10" s="14">
        <f>A9+1</f>
        <v>19</v>
      </c>
      <c r="B10" s="9">
        <v>11252</v>
      </c>
      <c r="C10" s="15">
        <v>154657</v>
      </c>
      <c r="D10" s="15">
        <v>267954</v>
      </c>
      <c r="E10" s="16">
        <v>136131</v>
      </c>
      <c r="F10" s="16">
        <v>3951466</v>
      </c>
      <c r="G10" s="15">
        <v>76109</v>
      </c>
      <c r="H10" s="15">
        <v>334843</v>
      </c>
      <c r="I10" s="15">
        <v>5703</v>
      </c>
      <c r="J10" s="15">
        <v>1096430</v>
      </c>
      <c r="K10" s="12"/>
    </row>
    <row r="11" spans="1:11" s="18" customFormat="1" ht="16.5" customHeight="1">
      <c r="A11" s="14">
        <f>A10+1</f>
        <v>20</v>
      </c>
      <c r="B11" s="9">
        <v>11413</v>
      </c>
      <c r="C11" s="15">
        <v>148385</v>
      </c>
      <c r="D11" s="15">
        <v>268477</v>
      </c>
      <c r="E11" s="16">
        <v>150419</v>
      </c>
      <c r="F11" s="16">
        <v>4387296</v>
      </c>
      <c r="G11" s="15">
        <v>86116</v>
      </c>
      <c r="H11" s="15">
        <v>382327</v>
      </c>
      <c r="I11" s="15">
        <v>7113</v>
      </c>
      <c r="J11" s="15">
        <v>1394476</v>
      </c>
      <c r="K11" s="17"/>
    </row>
    <row r="12" spans="1:11" s="23" customFormat="1" ht="16.5" customHeight="1" thickBot="1">
      <c r="A12" s="19">
        <f>A11+1</f>
        <v>21</v>
      </c>
      <c r="B12" s="20">
        <v>11529</v>
      </c>
      <c r="C12" s="561">
        <v>146702</v>
      </c>
      <c r="D12" s="561">
        <v>263552</v>
      </c>
      <c r="E12" s="21">
        <v>198284</v>
      </c>
      <c r="F12" s="21">
        <v>4557120</v>
      </c>
      <c r="G12" s="561">
        <v>118230</v>
      </c>
      <c r="H12" s="561">
        <v>507561</v>
      </c>
      <c r="I12" s="561">
        <v>8603</v>
      </c>
      <c r="J12" s="561">
        <v>1649605</v>
      </c>
      <c r="K12" s="22"/>
    </row>
    <row r="13" spans="2:10" ht="7.5" customHeight="1" thickBot="1">
      <c r="B13" s="24"/>
      <c r="C13" s="24"/>
      <c r="D13" s="24"/>
      <c r="E13" s="24"/>
      <c r="F13" s="24"/>
      <c r="G13" s="24"/>
      <c r="H13" s="24"/>
      <c r="I13" s="24"/>
      <c r="J13" s="24"/>
    </row>
    <row r="14" spans="1:10" ht="15" customHeight="1">
      <c r="A14" s="644" t="s">
        <v>521</v>
      </c>
      <c r="B14" s="647" t="s">
        <v>11</v>
      </c>
      <c r="C14" s="648"/>
      <c r="D14" s="648"/>
      <c r="E14" s="648"/>
      <c r="F14" s="648"/>
      <c r="G14" s="648"/>
      <c r="H14" s="648"/>
      <c r="I14" s="648"/>
      <c r="J14" s="24"/>
    </row>
    <row r="15" spans="1:10" ht="15" customHeight="1">
      <c r="A15" s="645"/>
      <c r="B15" s="649" t="s">
        <v>12</v>
      </c>
      <c r="C15" s="650"/>
      <c r="D15" s="650"/>
      <c r="E15" s="650"/>
      <c r="F15" s="650"/>
      <c r="G15" s="650"/>
      <c r="H15" s="650"/>
      <c r="I15" s="650"/>
      <c r="J15" s="24"/>
    </row>
    <row r="16" spans="1:10" ht="15" customHeight="1">
      <c r="A16" s="645"/>
      <c r="B16" s="649" t="s">
        <v>13</v>
      </c>
      <c r="C16" s="651"/>
      <c r="D16" s="649" t="s">
        <v>14</v>
      </c>
      <c r="E16" s="651"/>
      <c r="F16" s="649" t="s">
        <v>15</v>
      </c>
      <c r="G16" s="651"/>
      <c r="H16" s="649" t="s">
        <v>16</v>
      </c>
      <c r="I16" s="650"/>
      <c r="J16" s="24"/>
    </row>
    <row r="17" spans="1:10" ht="15" customHeight="1">
      <c r="A17" s="646"/>
      <c r="B17" s="7" t="s">
        <v>17</v>
      </c>
      <c r="C17" s="7" t="s">
        <v>18</v>
      </c>
      <c r="D17" s="7" t="s">
        <v>17</v>
      </c>
      <c r="E17" s="7" t="s">
        <v>18</v>
      </c>
      <c r="F17" s="7" t="s">
        <v>17</v>
      </c>
      <c r="G17" s="7" t="s">
        <v>18</v>
      </c>
      <c r="H17" s="7" t="s">
        <v>17</v>
      </c>
      <c r="I17" s="548" t="s">
        <v>18</v>
      </c>
      <c r="J17" s="24"/>
    </row>
    <row r="18" spans="1:10" s="13" customFormat="1" ht="16.5" customHeight="1">
      <c r="A18" s="8">
        <f>A8</f>
        <v>17</v>
      </c>
      <c r="B18" s="9">
        <v>311</v>
      </c>
      <c r="C18" s="10">
        <v>74547</v>
      </c>
      <c r="D18" s="10">
        <v>1195</v>
      </c>
      <c r="E18" s="10">
        <v>358500</v>
      </c>
      <c r="F18" s="10">
        <v>1130</v>
      </c>
      <c r="G18" s="10">
        <v>401705</v>
      </c>
      <c r="H18" s="10">
        <v>6085</v>
      </c>
      <c r="I18" s="10">
        <v>719420</v>
      </c>
      <c r="J18" s="25"/>
    </row>
    <row r="19" spans="1:10" s="13" customFormat="1" ht="16.5" customHeight="1">
      <c r="A19" s="14">
        <f>A18+1</f>
        <v>18</v>
      </c>
      <c r="B19" s="9">
        <v>283</v>
      </c>
      <c r="C19" s="10">
        <v>46916</v>
      </c>
      <c r="D19" s="10">
        <v>1165</v>
      </c>
      <c r="E19" s="10">
        <v>361600</v>
      </c>
      <c r="F19" s="10">
        <v>1105</v>
      </c>
      <c r="G19" s="10">
        <v>396412</v>
      </c>
      <c r="H19" s="10">
        <v>5975</v>
      </c>
      <c r="I19" s="10">
        <v>678255</v>
      </c>
      <c r="J19" s="25"/>
    </row>
    <row r="20" spans="1:10" s="13" customFormat="1" ht="16.5" customHeight="1">
      <c r="A20" s="14">
        <f>A19+1</f>
        <v>19</v>
      </c>
      <c r="B20" s="9">
        <v>261</v>
      </c>
      <c r="C20" s="15">
        <v>13025</v>
      </c>
      <c r="D20" s="15">
        <v>1258</v>
      </c>
      <c r="E20" s="15">
        <v>389000</v>
      </c>
      <c r="F20" s="15">
        <v>976</v>
      </c>
      <c r="G20" s="15">
        <v>374243</v>
      </c>
      <c r="H20" s="15">
        <v>4580</v>
      </c>
      <c r="I20" s="15">
        <v>435794</v>
      </c>
      <c r="J20" s="25"/>
    </row>
    <row r="21" spans="1:10" s="13" customFormat="1" ht="16.5" customHeight="1">
      <c r="A21" s="14">
        <f>A20+1</f>
        <v>20</v>
      </c>
      <c r="B21" s="9">
        <v>305</v>
      </c>
      <c r="C21" s="15">
        <v>15204</v>
      </c>
      <c r="D21" s="15">
        <v>1475</v>
      </c>
      <c r="E21" s="16">
        <v>452110</v>
      </c>
      <c r="F21" s="16">
        <v>1043</v>
      </c>
      <c r="G21" s="15">
        <v>408585</v>
      </c>
      <c r="H21" s="15">
        <v>5202</v>
      </c>
      <c r="I21" s="15">
        <v>391450</v>
      </c>
      <c r="J21" s="25"/>
    </row>
    <row r="22" spans="1:10" s="27" customFormat="1" ht="16.5" customHeight="1" thickBot="1">
      <c r="A22" s="19">
        <f>A21+1</f>
        <v>21</v>
      </c>
      <c r="B22" s="20">
        <v>234</v>
      </c>
      <c r="C22" s="561">
        <v>11700</v>
      </c>
      <c r="D22" s="561">
        <v>1236</v>
      </c>
      <c r="E22" s="561">
        <v>356281</v>
      </c>
      <c r="F22" s="561">
        <v>1188</v>
      </c>
      <c r="G22" s="561">
        <v>464578</v>
      </c>
      <c r="H22" s="561">
        <v>6586</v>
      </c>
      <c r="I22" s="561">
        <v>423764</v>
      </c>
      <c r="J22" s="26"/>
    </row>
    <row r="23" spans="2:10" ht="7.5" customHeight="1" thickBot="1">
      <c r="B23" s="24"/>
      <c r="C23" s="24"/>
      <c r="D23" s="24"/>
      <c r="E23" s="24"/>
      <c r="F23" s="24"/>
      <c r="G23" s="24"/>
      <c r="H23" s="24"/>
      <c r="I23" s="24"/>
      <c r="J23" s="24"/>
    </row>
    <row r="24" spans="1:11" ht="15" customHeight="1">
      <c r="A24" s="644" t="s">
        <v>521</v>
      </c>
      <c r="B24" s="647" t="s">
        <v>19</v>
      </c>
      <c r="C24" s="648"/>
      <c r="D24" s="648"/>
      <c r="E24" s="648"/>
      <c r="F24" s="648"/>
      <c r="G24" s="648"/>
      <c r="H24" s="648"/>
      <c r="I24" s="648"/>
      <c r="J24" s="28"/>
      <c r="K24" s="29"/>
    </row>
    <row r="25" spans="1:11" ht="15" customHeight="1">
      <c r="A25" s="645"/>
      <c r="B25" s="649" t="s">
        <v>20</v>
      </c>
      <c r="C25" s="650"/>
      <c r="D25" s="650"/>
      <c r="E25" s="650"/>
      <c r="F25" s="650"/>
      <c r="G25" s="650"/>
      <c r="H25" s="650"/>
      <c r="I25" s="650"/>
      <c r="J25" s="28"/>
      <c r="K25" s="29"/>
    </row>
    <row r="26" spans="1:11" ht="15" customHeight="1">
      <c r="A26" s="645"/>
      <c r="B26" s="649" t="s">
        <v>7</v>
      </c>
      <c r="C26" s="651"/>
      <c r="D26" s="649" t="s">
        <v>21</v>
      </c>
      <c r="E26" s="651"/>
      <c r="F26" s="649" t="s">
        <v>22</v>
      </c>
      <c r="G26" s="651"/>
      <c r="H26" s="649" t="s">
        <v>23</v>
      </c>
      <c r="I26" s="650"/>
      <c r="J26" s="30"/>
      <c r="K26" s="31"/>
    </row>
    <row r="27" spans="1:11" ht="15" customHeight="1">
      <c r="A27" s="646"/>
      <c r="B27" s="7" t="s">
        <v>24</v>
      </c>
      <c r="C27" s="7" t="s">
        <v>25</v>
      </c>
      <c r="D27" s="7" t="s">
        <v>24</v>
      </c>
      <c r="E27" s="7" t="s">
        <v>25</v>
      </c>
      <c r="F27" s="7" t="s">
        <v>24</v>
      </c>
      <c r="G27" s="7" t="s">
        <v>25</v>
      </c>
      <c r="H27" s="7" t="s">
        <v>24</v>
      </c>
      <c r="I27" s="548" t="s">
        <v>25</v>
      </c>
      <c r="J27" s="30"/>
      <c r="K27" s="31"/>
    </row>
    <row r="28" spans="1:11" s="13" customFormat="1" ht="16.5" customHeight="1">
      <c r="A28" s="8">
        <f>A18</f>
        <v>17</v>
      </c>
      <c r="B28" s="9">
        <v>32955</v>
      </c>
      <c r="C28" s="10">
        <v>172995</v>
      </c>
      <c r="D28" s="10">
        <v>847</v>
      </c>
      <c r="E28" s="10">
        <v>84700</v>
      </c>
      <c r="F28" s="10">
        <v>2261</v>
      </c>
      <c r="G28" s="10">
        <v>678300</v>
      </c>
      <c r="H28" s="10">
        <v>4991</v>
      </c>
      <c r="I28" s="10">
        <v>467843</v>
      </c>
      <c r="J28" s="32"/>
      <c r="K28" s="18"/>
    </row>
    <row r="29" spans="1:11" s="13" customFormat="1" ht="16.5" customHeight="1">
      <c r="A29" s="14">
        <f>A28+1</f>
        <v>18</v>
      </c>
      <c r="B29" s="9">
        <v>32984</v>
      </c>
      <c r="C29" s="10">
        <v>173871</v>
      </c>
      <c r="D29" s="10">
        <v>695</v>
      </c>
      <c r="E29" s="10">
        <v>54100</v>
      </c>
      <c r="F29" s="10">
        <v>2143</v>
      </c>
      <c r="G29" s="10">
        <v>674200</v>
      </c>
      <c r="H29" s="10">
        <v>4864</v>
      </c>
      <c r="I29" s="10">
        <v>442870</v>
      </c>
      <c r="J29" s="32"/>
      <c r="K29" s="18"/>
    </row>
    <row r="30" spans="1:11" s="13" customFormat="1" ht="16.5" customHeight="1">
      <c r="A30" s="14">
        <f>A29+1</f>
        <v>19</v>
      </c>
      <c r="B30" s="9">
        <v>40245</v>
      </c>
      <c r="C30" s="15">
        <v>207250</v>
      </c>
      <c r="D30" s="15">
        <v>713</v>
      </c>
      <c r="E30" s="15">
        <v>35950</v>
      </c>
      <c r="F30" s="15">
        <v>2498</v>
      </c>
      <c r="G30" s="15">
        <v>767800</v>
      </c>
      <c r="H30" s="15">
        <v>3788</v>
      </c>
      <c r="I30" s="15">
        <v>297129</v>
      </c>
      <c r="J30" s="32"/>
      <c r="K30" s="18"/>
    </row>
    <row r="31" spans="1:10" s="18" customFormat="1" ht="16.5" customHeight="1">
      <c r="A31" s="14">
        <f>A30+1</f>
        <v>20</v>
      </c>
      <c r="B31" s="9">
        <v>43068</v>
      </c>
      <c r="C31" s="15">
        <v>223939</v>
      </c>
      <c r="D31" s="15">
        <v>257</v>
      </c>
      <c r="E31" s="16">
        <v>12900</v>
      </c>
      <c r="F31" s="16">
        <v>2951</v>
      </c>
      <c r="G31" s="15">
        <v>910470</v>
      </c>
      <c r="H31" s="15">
        <v>2889</v>
      </c>
      <c r="I31" s="15">
        <v>195836</v>
      </c>
      <c r="J31" s="32"/>
    </row>
    <row r="32" spans="1:10" s="27" customFormat="1" ht="16.5" customHeight="1" thickBot="1">
      <c r="A32" s="19">
        <f>A31+1</f>
        <v>21</v>
      </c>
      <c r="B32" s="20">
        <v>56933</v>
      </c>
      <c r="C32" s="561">
        <v>285942</v>
      </c>
      <c r="D32" s="561">
        <v>225</v>
      </c>
      <c r="E32" s="561">
        <v>11250</v>
      </c>
      <c r="F32" s="561">
        <v>2397</v>
      </c>
      <c r="G32" s="561">
        <v>682271</v>
      </c>
      <c r="H32" s="561">
        <v>2652</v>
      </c>
      <c r="I32" s="561">
        <v>164166</v>
      </c>
      <c r="J32" s="26"/>
    </row>
    <row r="33" spans="1:11" s="6" customFormat="1" ht="16.5" customHeight="1">
      <c r="A33" s="33" t="s">
        <v>26</v>
      </c>
      <c r="B33" s="33"/>
      <c r="C33" s="33"/>
      <c r="D33" s="33"/>
      <c r="E33" s="33"/>
      <c r="F33" s="33"/>
      <c r="G33" s="33"/>
      <c r="H33" s="33"/>
      <c r="I33" s="33"/>
      <c r="J33" s="34"/>
      <c r="K33" s="34"/>
    </row>
    <row r="34" s="6" customFormat="1" ht="16.5" customHeight="1">
      <c r="A34" s="6" t="s">
        <v>27</v>
      </c>
    </row>
    <row r="35" s="6" customFormat="1" ht="16.5" customHeight="1">
      <c r="A35" s="6" t="s">
        <v>28</v>
      </c>
    </row>
    <row r="36" spans="1:9" ht="15" customHeight="1">
      <c r="A36" s="35"/>
      <c r="B36" s="35"/>
      <c r="C36" s="35"/>
      <c r="D36" s="35"/>
      <c r="E36" s="35"/>
      <c r="F36" s="35"/>
      <c r="G36" s="35"/>
      <c r="H36" s="35"/>
      <c r="I36" s="35"/>
    </row>
    <row r="37" spans="5:6" ht="13.5">
      <c r="E37" s="36"/>
      <c r="F37" s="36"/>
    </row>
    <row r="38" spans="5:6" ht="13.5">
      <c r="E38" s="36"/>
      <c r="F38" s="36"/>
    </row>
    <row r="39" spans="5:6" ht="13.5">
      <c r="E39" s="36"/>
      <c r="F39" s="36"/>
    </row>
  </sheetData>
  <sheetProtection/>
  <mergeCells count="24">
    <mergeCell ref="A1:J1"/>
    <mergeCell ref="A4:A7"/>
    <mergeCell ref="B4:B7"/>
    <mergeCell ref="C4:C7"/>
    <mergeCell ref="D4:D7"/>
    <mergeCell ref="E4:J4"/>
    <mergeCell ref="E5:F6"/>
    <mergeCell ref="G5:J5"/>
    <mergeCell ref="G6:H6"/>
    <mergeCell ref="I6:J6"/>
    <mergeCell ref="A14:A17"/>
    <mergeCell ref="B14:I14"/>
    <mergeCell ref="B15:I15"/>
    <mergeCell ref="B16:C16"/>
    <mergeCell ref="D16:E16"/>
    <mergeCell ref="F16:G16"/>
    <mergeCell ref="H16:I16"/>
    <mergeCell ref="A24:A27"/>
    <mergeCell ref="B24:I24"/>
    <mergeCell ref="B25:I25"/>
    <mergeCell ref="B26:C26"/>
    <mergeCell ref="D26:E26"/>
    <mergeCell ref="F26:G26"/>
    <mergeCell ref="H26:I26"/>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Z37"/>
  <sheetViews>
    <sheetView showGridLines="0" zoomScaleSheetLayoutView="100" zoomScalePageLayoutView="0" workbookViewId="0" topLeftCell="A1">
      <selection activeCell="AL1" sqref="AL1"/>
    </sheetView>
  </sheetViews>
  <sheetFormatPr defaultColWidth="15.421875" defaultRowHeight="15"/>
  <cols>
    <col min="1" max="1" width="11.421875" style="3" customWidth="1"/>
    <col min="2" max="2" width="6.57421875" style="3" customWidth="1"/>
    <col min="3" max="3" width="7.00390625" style="3" customWidth="1"/>
    <col min="4" max="4" width="6.57421875" style="3" customWidth="1"/>
    <col min="5" max="5" width="7.00390625" style="3" customWidth="1"/>
    <col min="6" max="6" width="6.57421875" style="3" customWidth="1"/>
    <col min="7" max="7" width="7.00390625" style="3" customWidth="1"/>
    <col min="8" max="8" width="6.57421875" style="3" customWidth="1"/>
    <col min="9" max="9" width="7.00390625" style="3" customWidth="1"/>
    <col min="10" max="10" width="6.57421875" style="3" customWidth="1"/>
    <col min="11" max="11" width="7.00390625" style="3" customWidth="1"/>
    <col min="12" max="12" width="6.57421875" style="3" customWidth="1"/>
    <col min="13" max="13" width="7.00390625" style="3" customWidth="1"/>
    <col min="14" max="14" width="5.140625" style="3" customWidth="1"/>
    <col min="15" max="15" width="7.00390625" style="3" customWidth="1"/>
    <col min="16" max="16" width="5.140625" style="3" customWidth="1"/>
    <col min="17" max="17" width="7.00390625" style="3" customWidth="1"/>
    <col min="18" max="18" width="5.140625" style="3" customWidth="1"/>
    <col min="19" max="19" width="7.00390625" style="3" customWidth="1"/>
    <col min="20" max="20" width="5.140625" style="3" customWidth="1"/>
    <col min="21" max="21" width="7.00390625" style="3" customWidth="1"/>
    <col min="22" max="22" width="4.8515625" style="3" customWidth="1"/>
    <col min="23" max="23" width="6.00390625" style="3" customWidth="1"/>
    <col min="24" max="24" width="8.421875" style="3" customWidth="1"/>
    <col min="25" max="25" width="7.28125" style="3" customWidth="1"/>
    <col min="26" max="26" width="9.421875" style="3" customWidth="1"/>
    <col min="27" max="27" width="15.421875" style="3" customWidth="1"/>
    <col min="28" max="28" width="7.421875" style="3" customWidth="1"/>
    <col min="29" max="29" width="9.00390625" style="3" customWidth="1"/>
    <col min="30" max="31" width="7.421875" style="3" customWidth="1"/>
    <col min="32" max="32" width="10.421875" style="3" customWidth="1"/>
    <col min="33" max="33" width="7.421875" style="3" customWidth="1"/>
    <col min="34" max="34" width="8.421875" style="3" customWidth="1"/>
    <col min="35" max="36" width="7.421875" style="3" customWidth="1"/>
    <col min="37" max="37" width="5.421875" style="3" customWidth="1"/>
    <col min="38" max="38" width="15.421875" style="3" customWidth="1"/>
    <col min="39" max="39" width="7.421875" style="3" customWidth="1"/>
    <col min="40" max="40" width="9.00390625" style="3" customWidth="1"/>
    <col min="41" max="42" width="7.421875" style="3" customWidth="1"/>
    <col min="43" max="43" width="10.421875" style="3" customWidth="1"/>
    <col min="44" max="44" width="7.421875" style="3" customWidth="1"/>
    <col min="45" max="45" width="8.421875" style="3" customWidth="1"/>
    <col min="46" max="47" width="7.421875" style="3" customWidth="1"/>
    <col min="48" max="48" width="11.421875" style="3" customWidth="1"/>
    <col min="49" max="49" width="19.421875" style="3" customWidth="1"/>
    <col min="50" max="62" width="11.421875" style="3" customWidth="1"/>
    <col min="63" max="63" width="19.421875" style="3" customWidth="1"/>
    <col min="64" max="77" width="11.421875" style="3" customWidth="1"/>
    <col min="78" max="85" width="9.00390625" style="3" customWidth="1"/>
    <col min="86" max="86" width="7.421875" style="3" customWidth="1"/>
    <col min="87" max="87" width="11.421875" style="3" customWidth="1"/>
    <col min="88" max="89" width="10.421875" style="3" customWidth="1"/>
    <col min="90" max="91" width="9.00390625" style="3" customWidth="1"/>
    <col min="92" max="92" width="10.421875" style="3" customWidth="1"/>
    <col min="93" max="95" width="6.421875" style="3" customWidth="1"/>
    <col min="96" max="97" width="7.421875" style="3" customWidth="1"/>
    <col min="98" max="98" width="31.421875" style="3" customWidth="1"/>
    <col min="99" max="99" width="11.421875" style="3" customWidth="1"/>
    <col min="100" max="100" width="31.421875" style="3" customWidth="1"/>
    <col min="101" max="101" width="11.421875" style="3" customWidth="1"/>
    <col min="102" max="102" width="8.421875" style="3" customWidth="1"/>
    <col min="103" max="103" width="13.421875" style="3" customWidth="1"/>
    <col min="104" max="106" width="9.00390625" style="3" customWidth="1"/>
    <col min="107" max="107" width="13.421875" style="3" customWidth="1"/>
    <col min="108" max="110" width="9.00390625" style="3" customWidth="1"/>
    <col min="111" max="112" width="11.421875" style="3" customWidth="1"/>
    <col min="113" max="113" width="6.421875" style="3" customWidth="1"/>
    <col min="114" max="114" width="8.421875" style="3" customWidth="1"/>
    <col min="115" max="115" width="6.421875" style="3" customWidth="1"/>
    <col min="116" max="116" width="8.421875" style="3" customWidth="1"/>
    <col min="117" max="117" width="6.421875" style="3" customWidth="1"/>
    <col min="118" max="118" width="8.421875" style="3" customWidth="1"/>
    <col min="119" max="119" width="6.421875" style="3" customWidth="1"/>
    <col min="120" max="120" width="8.421875" style="3" customWidth="1"/>
    <col min="121" max="121" width="6.421875" style="3" customWidth="1"/>
    <col min="122" max="122" width="8.421875" style="3" customWidth="1"/>
    <col min="123" max="123" width="11.421875" style="3" customWidth="1"/>
    <col min="124" max="124" width="24.421875" style="3" customWidth="1"/>
    <col min="125" max="127" width="19.421875" style="3" customWidth="1"/>
    <col min="128" max="128" width="11.421875" style="3" customWidth="1"/>
    <col min="129" max="129" width="15.421875" style="3" customWidth="1"/>
    <col min="130" max="130" width="6.421875" style="3" customWidth="1"/>
    <col min="131" max="132" width="7.421875" style="3" customWidth="1"/>
    <col min="133" max="135" width="4.421875" style="3" customWidth="1"/>
    <col min="136" max="139" width="5.421875" style="3" customWidth="1"/>
    <col min="140" max="141" width="7.421875" style="3" customWidth="1"/>
    <col min="142" max="142" width="8.421875" style="3" customWidth="1"/>
    <col min="143" max="143" width="15.421875" style="3" customWidth="1"/>
    <col min="144" max="146" width="22.421875" style="3" customWidth="1"/>
    <col min="147" max="147" width="11.421875" style="3" customWidth="1"/>
    <col min="148" max="148" width="15.421875" style="3" customWidth="1"/>
    <col min="149" max="157" width="7.421875" style="3" customWidth="1"/>
    <col min="158" max="16384" width="15.421875" style="3" customWidth="1"/>
  </cols>
  <sheetData>
    <row r="1" spans="1:13" ht="18.75">
      <c r="A1" s="652" t="s">
        <v>523</v>
      </c>
      <c r="B1" s="652"/>
      <c r="C1" s="652"/>
      <c r="D1" s="652"/>
      <c r="E1" s="652"/>
      <c r="F1" s="652"/>
      <c r="G1" s="652"/>
      <c r="H1" s="652"/>
      <c r="I1" s="652"/>
      <c r="J1" s="652"/>
      <c r="K1" s="652"/>
      <c r="L1" s="652"/>
      <c r="M1" s="652"/>
    </row>
    <row r="3" spans="1:26" ht="16.5" customHeight="1" thickBot="1">
      <c r="A3" s="4"/>
      <c r="B3" s="4"/>
      <c r="C3" s="4"/>
      <c r="D3" s="4"/>
      <c r="E3" s="4"/>
      <c r="F3" s="4"/>
      <c r="G3" s="4"/>
      <c r="H3" s="4"/>
      <c r="I3" s="4"/>
      <c r="J3" s="4"/>
      <c r="K3" s="4"/>
      <c r="L3" s="4"/>
      <c r="M3" s="5" t="s">
        <v>29</v>
      </c>
      <c r="N3" s="31"/>
      <c r="O3" s="31"/>
      <c r="P3" s="31"/>
      <c r="Q3" s="31"/>
      <c r="R3" s="31"/>
      <c r="S3" s="31"/>
      <c r="T3" s="31"/>
      <c r="U3" s="31"/>
      <c r="V3" s="31"/>
      <c r="W3" s="31"/>
      <c r="X3" s="31"/>
      <c r="Y3" s="31"/>
      <c r="Z3" s="31"/>
    </row>
    <row r="4" spans="1:13" ht="16.5" customHeight="1">
      <c r="A4" s="644" t="s">
        <v>30</v>
      </c>
      <c r="B4" s="690" t="s">
        <v>31</v>
      </c>
      <c r="C4" s="690" t="s">
        <v>524</v>
      </c>
      <c r="D4" s="693" t="s">
        <v>32</v>
      </c>
      <c r="E4" s="694"/>
      <c r="F4" s="699" t="s">
        <v>525</v>
      </c>
      <c r="G4" s="700"/>
      <c r="H4" s="700"/>
      <c r="I4" s="700"/>
      <c r="J4" s="700"/>
      <c r="K4" s="700"/>
      <c r="L4" s="700"/>
      <c r="M4" s="700"/>
    </row>
    <row r="5" spans="1:13" ht="16.5" customHeight="1">
      <c r="A5" s="645"/>
      <c r="B5" s="691"/>
      <c r="C5" s="691"/>
      <c r="D5" s="695"/>
      <c r="E5" s="696"/>
      <c r="F5" s="701" t="s">
        <v>5</v>
      </c>
      <c r="G5" s="702"/>
      <c r="H5" s="704" t="s">
        <v>33</v>
      </c>
      <c r="I5" s="705"/>
      <c r="J5" s="705"/>
      <c r="K5" s="705"/>
      <c r="L5" s="705"/>
      <c r="M5" s="705"/>
    </row>
    <row r="6" spans="1:13" ht="16.5" customHeight="1">
      <c r="A6" s="645"/>
      <c r="B6" s="691"/>
      <c r="C6" s="691"/>
      <c r="D6" s="695"/>
      <c r="E6" s="696"/>
      <c r="F6" s="703"/>
      <c r="G6" s="646"/>
      <c r="H6" s="684" t="s">
        <v>5</v>
      </c>
      <c r="I6" s="685"/>
      <c r="J6" s="684" t="s">
        <v>7</v>
      </c>
      <c r="K6" s="685"/>
      <c r="L6" s="684" t="s">
        <v>34</v>
      </c>
      <c r="M6" s="686"/>
    </row>
    <row r="7" spans="1:13" ht="16.5" customHeight="1">
      <c r="A7" s="646"/>
      <c r="B7" s="692"/>
      <c r="C7" s="692"/>
      <c r="D7" s="697"/>
      <c r="E7" s="698"/>
      <c r="F7" s="37" t="s">
        <v>35</v>
      </c>
      <c r="G7" s="37" t="s">
        <v>526</v>
      </c>
      <c r="H7" s="37" t="s">
        <v>35</v>
      </c>
      <c r="I7" s="37" t="s">
        <v>526</v>
      </c>
      <c r="J7" s="37" t="s">
        <v>35</v>
      </c>
      <c r="K7" s="37" t="s">
        <v>526</v>
      </c>
      <c r="L7" s="37" t="s">
        <v>35</v>
      </c>
      <c r="M7" s="559" t="s">
        <v>526</v>
      </c>
    </row>
    <row r="8" spans="1:13" s="13" customFormat="1" ht="16.5" customHeight="1">
      <c r="A8" s="8">
        <v>17</v>
      </c>
      <c r="B8" s="38">
        <v>125</v>
      </c>
      <c r="C8" s="560">
        <v>1049</v>
      </c>
      <c r="D8" s="687">
        <v>347296</v>
      </c>
      <c r="E8" s="687"/>
      <c r="F8" s="560">
        <v>1025</v>
      </c>
      <c r="G8" s="560">
        <v>67304</v>
      </c>
      <c r="H8" s="560">
        <v>484</v>
      </c>
      <c r="I8" s="560">
        <v>44798</v>
      </c>
      <c r="J8" s="560">
        <v>314</v>
      </c>
      <c r="K8" s="560">
        <v>2661</v>
      </c>
      <c r="L8" s="560">
        <v>155</v>
      </c>
      <c r="M8" s="560">
        <v>39311</v>
      </c>
    </row>
    <row r="9" spans="1:13" s="13" customFormat="1" ht="16.5" customHeight="1">
      <c r="A9" s="14">
        <f>A8+1</f>
        <v>18</v>
      </c>
      <c r="B9" s="38">
        <v>122</v>
      </c>
      <c r="C9" s="560">
        <v>1035</v>
      </c>
      <c r="D9" s="688">
        <v>348572</v>
      </c>
      <c r="E9" s="688"/>
      <c r="F9" s="560">
        <v>970</v>
      </c>
      <c r="G9" s="560">
        <v>66628</v>
      </c>
      <c r="H9" s="560">
        <v>457</v>
      </c>
      <c r="I9" s="560">
        <v>48909</v>
      </c>
      <c r="J9" s="560">
        <v>298</v>
      </c>
      <c r="K9" s="560">
        <v>2437</v>
      </c>
      <c r="L9" s="560">
        <v>125</v>
      </c>
      <c r="M9" s="560">
        <v>36234</v>
      </c>
    </row>
    <row r="10" spans="1:13" s="13" customFormat="1" ht="16.5" customHeight="1">
      <c r="A10" s="14">
        <f>A9+1</f>
        <v>19</v>
      </c>
      <c r="B10" s="38">
        <v>118</v>
      </c>
      <c r="C10" s="560">
        <v>1044</v>
      </c>
      <c r="D10" s="688">
        <v>351268</v>
      </c>
      <c r="E10" s="688"/>
      <c r="F10" s="560">
        <v>993</v>
      </c>
      <c r="G10" s="560">
        <v>56815</v>
      </c>
      <c r="H10" s="560">
        <v>451</v>
      </c>
      <c r="I10" s="560">
        <v>38406</v>
      </c>
      <c r="J10" s="560">
        <v>314</v>
      </c>
      <c r="K10" s="560">
        <v>1735</v>
      </c>
      <c r="L10" s="560">
        <v>114</v>
      </c>
      <c r="M10" s="560">
        <v>30984</v>
      </c>
    </row>
    <row r="11" spans="1:16" s="13" customFormat="1" ht="16.5" customHeight="1">
      <c r="A11" s="14">
        <f>A10+1</f>
        <v>20</v>
      </c>
      <c r="B11" s="38">
        <v>118</v>
      </c>
      <c r="C11" s="560">
        <v>1074</v>
      </c>
      <c r="D11" s="688">
        <v>349292</v>
      </c>
      <c r="E11" s="688"/>
      <c r="F11" s="560">
        <v>946</v>
      </c>
      <c r="G11" s="560">
        <v>52281</v>
      </c>
      <c r="H11" s="560">
        <v>418</v>
      </c>
      <c r="I11" s="560">
        <v>38278</v>
      </c>
      <c r="J11" s="560">
        <v>296</v>
      </c>
      <c r="K11" s="560">
        <v>1592</v>
      </c>
      <c r="L11" s="560">
        <v>107</v>
      </c>
      <c r="M11" s="560">
        <v>34674</v>
      </c>
      <c r="N11" s="18"/>
      <c r="O11" s="18"/>
      <c r="P11" s="18"/>
    </row>
    <row r="12" spans="1:13" s="26" customFormat="1" ht="16.5" customHeight="1" thickBot="1">
      <c r="A12" s="19">
        <f>A11+1</f>
        <v>21</v>
      </c>
      <c r="B12" s="20">
        <v>117</v>
      </c>
      <c r="C12" s="561">
        <v>979</v>
      </c>
      <c r="D12" s="689">
        <v>349038</v>
      </c>
      <c r="E12" s="689"/>
      <c r="F12" s="556" t="s">
        <v>527</v>
      </c>
      <c r="G12" s="556" t="s">
        <v>527</v>
      </c>
      <c r="H12" s="556" t="s">
        <v>527</v>
      </c>
      <c r="I12" s="556" t="s">
        <v>527</v>
      </c>
      <c r="J12" s="556" t="s">
        <v>527</v>
      </c>
      <c r="K12" s="556" t="s">
        <v>527</v>
      </c>
      <c r="L12" s="556" t="s">
        <v>527</v>
      </c>
      <c r="M12" s="556" t="s">
        <v>527</v>
      </c>
    </row>
    <row r="13" spans="2:13" s="24" customFormat="1" ht="9" customHeight="1" thickBot="1">
      <c r="B13" s="30"/>
      <c r="C13" s="30"/>
      <c r="D13" s="30"/>
      <c r="E13" s="30"/>
      <c r="F13" s="30"/>
      <c r="G13" s="30"/>
      <c r="H13" s="30"/>
      <c r="I13" s="30"/>
      <c r="J13" s="30"/>
      <c r="K13" s="30"/>
      <c r="L13" s="30"/>
      <c r="M13" s="30"/>
    </row>
    <row r="14" spans="1:13" s="24" customFormat="1" ht="16.5" customHeight="1">
      <c r="A14" s="668" t="s">
        <v>30</v>
      </c>
      <c r="B14" s="679" t="s">
        <v>36</v>
      </c>
      <c r="C14" s="680"/>
      <c r="D14" s="680"/>
      <c r="E14" s="680"/>
      <c r="F14" s="680"/>
      <c r="G14" s="680"/>
      <c r="H14" s="680"/>
      <c r="I14" s="680"/>
      <c r="J14" s="680"/>
      <c r="K14" s="680"/>
      <c r="L14" s="680"/>
      <c r="M14" s="680"/>
    </row>
    <row r="15" spans="1:13" s="24" customFormat="1" ht="16.5" customHeight="1">
      <c r="A15" s="669"/>
      <c r="B15" s="681" t="s">
        <v>37</v>
      </c>
      <c r="C15" s="682"/>
      <c r="D15" s="682"/>
      <c r="E15" s="683"/>
      <c r="F15" s="649" t="s">
        <v>38</v>
      </c>
      <c r="G15" s="650"/>
      <c r="H15" s="650"/>
      <c r="I15" s="650"/>
      <c r="J15" s="650"/>
      <c r="K15" s="650"/>
      <c r="L15" s="650"/>
      <c r="M15" s="650"/>
    </row>
    <row r="16" spans="1:13" s="24" customFormat="1" ht="16.5" customHeight="1">
      <c r="A16" s="669"/>
      <c r="B16" s="684" t="s">
        <v>39</v>
      </c>
      <c r="C16" s="685"/>
      <c r="D16" s="684" t="s">
        <v>16</v>
      </c>
      <c r="E16" s="686"/>
      <c r="F16" s="649" t="s">
        <v>5</v>
      </c>
      <c r="G16" s="651"/>
      <c r="H16" s="649" t="s">
        <v>7</v>
      </c>
      <c r="I16" s="651"/>
      <c r="J16" s="649" t="s">
        <v>40</v>
      </c>
      <c r="K16" s="651"/>
      <c r="L16" s="649" t="s">
        <v>16</v>
      </c>
      <c r="M16" s="650"/>
    </row>
    <row r="17" spans="1:13" s="24" customFormat="1" ht="16.5" customHeight="1">
      <c r="A17" s="662"/>
      <c r="B17" s="37" t="s">
        <v>35</v>
      </c>
      <c r="C17" s="37" t="s">
        <v>526</v>
      </c>
      <c r="D17" s="37" t="s">
        <v>35</v>
      </c>
      <c r="E17" s="559" t="s">
        <v>526</v>
      </c>
      <c r="F17" s="7" t="s">
        <v>35</v>
      </c>
      <c r="G17" s="7" t="s">
        <v>526</v>
      </c>
      <c r="H17" s="7" t="s">
        <v>35</v>
      </c>
      <c r="I17" s="7" t="s">
        <v>526</v>
      </c>
      <c r="J17" s="7" t="s">
        <v>35</v>
      </c>
      <c r="K17" s="7" t="s">
        <v>526</v>
      </c>
      <c r="L17" s="7" t="s">
        <v>35</v>
      </c>
      <c r="M17" s="548" t="s">
        <v>526</v>
      </c>
    </row>
    <row r="18" spans="1:13" s="25" customFormat="1" ht="16.5" customHeight="1">
      <c r="A18" s="8">
        <f>A8</f>
        <v>17</v>
      </c>
      <c r="B18" s="560">
        <v>2</v>
      </c>
      <c r="C18" s="560">
        <v>1420</v>
      </c>
      <c r="D18" s="560">
        <v>13</v>
      </c>
      <c r="E18" s="560">
        <v>1406</v>
      </c>
      <c r="F18" s="9">
        <v>541</v>
      </c>
      <c r="G18" s="15">
        <v>22506</v>
      </c>
      <c r="H18" s="15">
        <v>423</v>
      </c>
      <c r="I18" s="15">
        <v>1713</v>
      </c>
      <c r="J18" s="15">
        <v>13</v>
      </c>
      <c r="K18" s="15">
        <v>7448</v>
      </c>
      <c r="L18" s="15">
        <v>105</v>
      </c>
      <c r="M18" s="15">
        <v>13345</v>
      </c>
    </row>
    <row r="19" spans="1:13" s="25" customFormat="1" ht="16.5" customHeight="1">
      <c r="A19" s="14">
        <f>A18+1</f>
        <v>18</v>
      </c>
      <c r="B19" s="560">
        <v>9</v>
      </c>
      <c r="C19" s="560">
        <v>6256</v>
      </c>
      <c r="D19" s="560">
        <v>25</v>
      </c>
      <c r="E19" s="560">
        <v>3982</v>
      </c>
      <c r="F19" s="9">
        <v>513</v>
      </c>
      <c r="G19" s="15">
        <v>17719</v>
      </c>
      <c r="H19" s="15">
        <v>401</v>
      </c>
      <c r="I19" s="15">
        <v>1687</v>
      </c>
      <c r="J19" s="15">
        <v>8</v>
      </c>
      <c r="K19" s="15">
        <v>3948</v>
      </c>
      <c r="L19" s="15">
        <v>104</v>
      </c>
      <c r="M19" s="15">
        <v>12084</v>
      </c>
    </row>
    <row r="20" spans="1:13" s="25" customFormat="1" ht="16.5" customHeight="1">
      <c r="A20" s="14">
        <f>A19+1</f>
        <v>19</v>
      </c>
      <c r="B20" s="560">
        <v>2</v>
      </c>
      <c r="C20" s="560">
        <v>1280</v>
      </c>
      <c r="D20" s="560">
        <v>21</v>
      </c>
      <c r="E20" s="560">
        <v>4405</v>
      </c>
      <c r="F20" s="9">
        <v>542</v>
      </c>
      <c r="G20" s="15">
        <v>18410</v>
      </c>
      <c r="H20" s="15">
        <v>453</v>
      </c>
      <c r="I20" s="15">
        <v>2579</v>
      </c>
      <c r="J20" s="15">
        <v>7</v>
      </c>
      <c r="K20" s="15">
        <v>3724</v>
      </c>
      <c r="L20" s="15">
        <v>82</v>
      </c>
      <c r="M20" s="15">
        <v>12107</v>
      </c>
    </row>
    <row r="21" spans="1:13" s="25" customFormat="1" ht="16.5" customHeight="1">
      <c r="A21" s="14">
        <f>A20+1</f>
        <v>20</v>
      </c>
      <c r="B21" s="560">
        <v>1</v>
      </c>
      <c r="C21" s="560">
        <v>720</v>
      </c>
      <c r="D21" s="560">
        <v>14</v>
      </c>
      <c r="E21" s="560">
        <v>1292</v>
      </c>
      <c r="F21" s="38">
        <v>528</v>
      </c>
      <c r="G21" s="560">
        <v>14003</v>
      </c>
      <c r="H21" s="560">
        <v>475</v>
      </c>
      <c r="I21" s="560">
        <v>2021</v>
      </c>
      <c r="J21" s="560">
        <v>6</v>
      </c>
      <c r="K21" s="560">
        <v>3234</v>
      </c>
      <c r="L21" s="560">
        <v>47</v>
      </c>
      <c r="M21" s="560">
        <v>8748</v>
      </c>
    </row>
    <row r="22" spans="1:13" s="24" customFormat="1" ht="16.5" customHeight="1" thickBot="1">
      <c r="A22" s="19">
        <f>A21+1</f>
        <v>21</v>
      </c>
      <c r="B22" s="556" t="s">
        <v>527</v>
      </c>
      <c r="C22" s="556" t="s">
        <v>527</v>
      </c>
      <c r="D22" s="556" t="s">
        <v>527</v>
      </c>
      <c r="E22" s="556" t="s">
        <v>527</v>
      </c>
      <c r="F22" s="39" t="s">
        <v>527</v>
      </c>
      <c r="G22" s="556" t="s">
        <v>527</v>
      </c>
      <c r="H22" s="556" t="s">
        <v>527</v>
      </c>
      <c r="I22" s="556" t="s">
        <v>527</v>
      </c>
      <c r="J22" s="556" t="s">
        <v>527</v>
      </c>
      <c r="K22" s="556" t="s">
        <v>527</v>
      </c>
      <c r="L22" s="556" t="s">
        <v>527</v>
      </c>
      <c r="M22" s="556" t="s">
        <v>527</v>
      </c>
    </row>
    <row r="23" s="24" customFormat="1" ht="9" customHeight="1" thickBot="1"/>
    <row r="24" spans="1:7" s="24" customFormat="1" ht="16.5" customHeight="1">
      <c r="A24" s="668" t="s">
        <v>30</v>
      </c>
      <c r="B24" s="647" t="s">
        <v>41</v>
      </c>
      <c r="C24" s="648"/>
      <c r="D24" s="648"/>
      <c r="E24" s="648"/>
      <c r="F24" s="648"/>
      <c r="G24" s="648"/>
    </row>
    <row r="25" spans="1:7" s="24" customFormat="1" ht="16.5" customHeight="1">
      <c r="A25" s="669"/>
      <c r="B25" s="670" t="s">
        <v>31</v>
      </c>
      <c r="C25" s="670" t="s">
        <v>42</v>
      </c>
      <c r="D25" s="671" t="s">
        <v>32</v>
      </c>
      <c r="E25" s="672"/>
      <c r="F25" s="659" t="s">
        <v>43</v>
      </c>
      <c r="G25" s="677"/>
    </row>
    <row r="26" spans="1:7" s="24" customFormat="1" ht="16.5" customHeight="1">
      <c r="A26" s="669"/>
      <c r="B26" s="657"/>
      <c r="C26" s="657"/>
      <c r="D26" s="673"/>
      <c r="E26" s="674"/>
      <c r="F26" s="661"/>
      <c r="G26" s="678"/>
    </row>
    <row r="27" spans="1:7" s="24" customFormat="1" ht="16.5" customHeight="1">
      <c r="A27" s="662"/>
      <c r="B27" s="658"/>
      <c r="C27" s="658"/>
      <c r="D27" s="675"/>
      <c r="E27" s="676"/>
      <c r="F27" s="7" t="s">
        <v>44</v>
      </c>
      <c r="G27" s="548" t="s">
        <v>526</v>
      </c>
    </row>
    <row r="28" spans="1:7" s="25" customFormat="1" ht="16.5" customHeight="1">
      <c r="A28" s="8">
        <f>A18</f>
        <v>17</v>
      </c>
      <c r="B28" s="15">
        <v>123</v>
      </c>
      <c r="C28" s="15">
        <v>992</v>
      </c>
      <c r="D28" s="663">
        <v>351873</v>
      </c>
      <c r="E28" s="663"/>
      <c r="F28" s="15">
        <v>214</v>
      </c>
      <c r="G28" s="15">
        <v>34273</v>
      </c>
    </row>
    <row r="29" spans="1:7" s="25" customFormat="1" ht="16.5" customHeight="1">
      <c r="A29" s="14">
        <f>A28+1</f>
        <v>18</v>
      </c>
      <c r="B29" s="15">
        <v>119</v>
      </c>
      <c r="C29" s="15">
        <v>973</v>
      </c>
      <c r="D29" s="664">
        <v>353377</v>
      </c>
      <c r="E29" s="664"/>
      <c r="F29" s="15">
        <v>213</v>
      </c>
      <c r="G29" s="15">
        <v>31369</v>
      </c>
    </row>
    <row r="30" spans="1:7" s="25" customFormat="1" ht="16.5" customHeight="1">
      <c r="A30" s="14">
        <f>A29+1</f>
        <v>19</v>
      </c>
      <c r="B30" s="15">
        <v>112</v>
      </c>
      <c r="C30" s="15">
        <v>982</v>
      </c>
      <c r="D30" s="664">
        <v>355505</v>
      </c>
      <c r="E30" s="664"/>
      <c r="F30" s="15">
        <v>192</v>
      </c>
      <c r="G30" s="15">
        <v>27221</v>
      </c>
    </row>
    <row r="31" spans="1:7" s="25" customFormat="1" ht="16.5" customHeight="1">
      <c r="A31" s="14">
        <f>A30+1</f>
        <v>20</v>
      </c>
      <c r="B31" s="560">
        <v>109</v>
      </c>
      <c r="C31" s="560">
        <v>962</v>
      </c>
      <c r="D31" s="665">
        <v>339378</v>
      </c>
      <c r="E31" s="665"/>
      <c r="F31" s="560">
        <v>206</v>
      </c>
      <c r="G31" s="560">
        <v>26745</v>
      </c>
    </row>
    <row r="32" spans="1:13" s="24" customFormat="1" ht="16.5" customHeight="1" thickBot="1">
      <c r="A32" s="19">
        <f>A31+1</f>
        <v>21</v>
      </c>
      <c r="B32" s="556" t="s">
        <v>527</v>
      </c>
      <c r="C32" s="556" t="s">
        <v>527</v>
      </c>
      <c r="D32" s="666" t="s">
        <v>527</v>
      </c>
      <c r="E32" s="666"/>
      <c r="F32" s="556" t="s">
        <v>527</v>
      </c>
      <c r="G32" s="556" t="s">
        <v>527</v>
      </c>
      <c r="H32" s="30"/>
      <c r="I32" s="30"/>
      <c r="J32" s="30"/>
      <c r="K32" s="30"/>
      <c r="L32" s="30"/>
      <c r="M32" s="30"/>
    </row>
    <row r="33" spans="1:13" s="6" customFormat="1" ht="16.5" customHeight="1">
      <c r="A33" s="33" t="s">
        <v>45</v>
      </c>
      <c r="B33" s="33"/>
      <c r="C33" s="33"/>
      <c r="D33" s="33"/>
      <c r="E33" s="33"/>
      <c r="F33" s="33"/>
      <c r="G33" s="33"/>
      <c r="H33" s="34"/>
      <c r="I33" s="34"/>
      <c r="J33" s="34"/>
      <c r="K33" s="34"/>
      <c r="L33" s="34"/>
      <c r="M33" s="34"/>
    </row>
    <row r="34" spans="1:13" s="6" customFormat="1" ht="16.5" customHeight="1">
      <c r="A34" s="667" t="s">
        <v>46</v>
      </c>
      <c r="B34" s="667"/>
      <c r="C34" s="667"/>
      <c r="D34" s="667"/>
      <c r="E34" s="667"/>
      <c r="F34" s="667"/>
      <c r="G34" s="667"/>
      <c r="H34" s="667"/>
      <c r="I34" s="667"/>
      <c r="J34" s="667"/>
      <c r="K34" s="667"/>
      <c r="L34" s="667"/>
      <c r="M34" s="667"/>
    </row>
    <row r="35" spans="1:13" s="6" customFormat="1" ht="16.5" customHeight="1">
      <c r="A35" s="667"/>
      <c r="B35" s="667"/>
      <c r="C35" s="667"/>
      <c r="D35" s="667"/>
      <c r="E35" s="667"/>
      <c r="F35" s="667"/>
      <c r="G35" s="667"/>
      <c r="H35" s="667"/>
      <c r="I35" s="667"/>
      <c r="J35" s="667"/>
      <c r="K35" s="667"/>
      <c r="L35" s="667"/>
      <c r="M35" s="667"/>
    </row>
    <row r="37" ht="13.5">
      <c r="O37" s="31"/>
    </row>
  </sheetData>
  <sheetProtection/>
  <mergeCells count="38">
    <mergeCell ref="D12:E12"/>
    <mergeCell ref="A1:M1"/>
    <mergeCell ref="A4:A7"/>
    <mergeCell ref="B4:B7"/>
    <mergeCell ref="C4:C7"/>
    <mergeCell ref="D4:E7"/>
    <mergeCell ref="F4:M4"/>
    <mergeCell ref="F5:G6"/>
    <mergeCell ref="H5:M5"/>
    <mergeCell ref="H6:I6"/>
    <mergeCell ref="J6:K6"/>
    <mergeCell ref="L6:M6"/>
    <mergeCell ref="D8:E8"/>
    <mergeCell ref="D9:E9"/>
    <mergeCell ref="D10:E10"/>
    <mergeCell ref="D11:E11"/>
    <mergeCell ref="A14:A17"/>
    <mergeCell ref="B14:M14"/>
    <mergeCell ref="B15:E15"/>
    <mergeCell ref="F15:M15"/>
    <mergeCell ref="B16:C16"/>
    <mergeCell ref="D16:E16"/>
    <mergeCell ref="F16:G16"/>
    <mergeCell ref="H16:I16"/>
    <mergeCell ref="J16:K16"/>
    <mergeCell ref="L16:M16"/>
    <mergeCell ref="A34:M35"/>
    <mergeCell ref="A24:A27"/>
    <mergeCell ref="B24:G24"/>
    <mergeCell ref="B25:B27"/>
    <mergeCell ref="C25:C27"/>
    <mergeCell ref="D25:E27"/>
    <mergeCell ref="F25:G26"/>
    <mergeCell ref="D28:E28"/>
    <mergeCell ref="D29:E29"/>
    <mergeCell ref="D30:E30"/>
    <mergeCell ref="D31:E31"/>
    <mergeCell ref="D32:E32"/>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36"/>
  <sheetViews>
    <sheetView showGridLines="0" showZeros="0" zoomScalePageLayoutView="0" workbookViewId="0" topLeftCell="A1">
      <pane ySplit="5" topLeftCell="A6" activePane="bottomLeft" state="frozen"/>
      <selection pane="topLeft" activeCell="AL1" sqref="AL1"/>
      <selection pane="bottomLeft" activeCell="AL1" sqref="AL1"/>
    </sheetView>
  </sheetViews>
  <sheetFormatPr defaultColWidth="15.421875" defaultRowHeight="15"/>
  <cols>
    <col min="1" max="1" width="16.8515625" style="3" customWidth="1"/>
    <col min="2" max="6" width="15.00390625" style="3" customWidth="1"/>
    <col min="7" max="7" width="7.421875" style="3" customWidth="1"/>
    <col min="8" max="8" width="9.00390625" style="3" customWidth="1"/>
    <col min="9" max="10" width="7.421875" style="3" customWidth="1"/>
    <col min="11" max="11" width="10.421875" style="3" customWidth="1"/>
    <col min="12" max="12" width="7.421875" style="3" customWidth="1"/>
    <col min="13" max="13" width="8.421875" style="3" customWidth="1"/>
    <col min="14" max="15" width="7.421875" style="3" customWidth="1"/>
    <col min="16" max="16" width="5.421875" style="3" customWidth="1"/>
    <col min="17" max="17" width="15.421875" style="3" customWidth="1"/>
    <col min="18" max="18" width="7.421875" style="3" customWidth="1"/>
    <col min="19" max="19" width="9.00390625" style="3" customWidth="1"/>
    <col min="20" max="21" width="7.421875" style="3" customWidth="1"/>
    <col min="22" max="22" width="10.421875" style="3" customWidth="1"/>
    <col min="23" max="23" width="7.421875" style="3" customWidth="1"/>
    <col min="24" max="24" width="8.421875" style="3" customWidth="1"/>
    <col min="25" max="26" width="7.421875" style="3" customWidth="1"/>
    <col min="27" max="27" width="11.421875" style="3" customWidth="1"/>
    <col min="28" max="28" width="19.421875" style="3" customWidth="1"/>
    <col min="29" max="41" width="11.421875" style="3" customWidth="1"/>
    <col min="42" max="42" width="19.421875" style="3" customWidth="1"/>
    <col min="43" max="56" width="11.421875" style="3" customWidth="1"/>
    <col min="57" max="64" width="9.00390625" style="3" customWidth="1"/>
    <col min="65" max="65" width="7.421875" style="3" customWidth="1"/>
    <col min="66" max="66" width="11.421875" style="3" customWidth="1"/>
    <col min="67" max="68" width="10.421875" style="3" customWidth="1"/>
    <col min="69" max="70" width="9.00390625" style="3" customWidth="1"/>
    <col min="71" max="71" width="10.421875" style="3" customWidth="1"/>
    <col min="72" max="74" width="6.421875" style="3" customWidth="1"/>
    <col min="75" max="76" width="7.421875" style="3" customWidth="1"/>
    <col min="77" max="77" width="31.421875" style="3" customWidth="1"/>
    <col min="78" max="78" width="11.421875" style="3" customWidth="1"/>
    <col min="79" max="79" width="31.421875" style="3" customWidth="1"/>
    <col min="80" max="80" width="11.421875" style="3" customWidth="1"/>
    <col min="81" max="81" width="8.421875" style="3" customWidth="1"/>
    <col min="82" max="82" width="13.421875" style="3" customWidth="1"/>
    <col min="83" max="85" width="9.00390625" style="3" customWidth="1"/>
    <col min="86" max="86" width="13.421875" style="3" customWidth="1"/>
    <col min="87" max="89" width="9.00390625" style="3" customWidth="1"/>
    <col min="90" max="91" width="11.421875" style="3" customWidth="1"/>
    <col min="92" max="92" width="6.421875" style="3" customWidth="1"/>
    <col min="93" max="93" width="8.421875" style="3" customWidth="1"/>
    <col min="94" max="94" width="6.421875" style="3" customWidth="1"/>
    <col min="95" max="95" width="8.421875" style="3" customWidth="1"/>
    <col min="96" max="96" width="6.421875" style="3" customWidth="1"/>
    <col min="97" max="97" width="8.421875" style="3" customWidth="1"/>
    <col min="98" max="98" width="6.421875" style="3" customWidth="1"/>
    <col min="99" max="99" width="8.421875" style="3" customWidth="1"/>
    <col min="100" max="100" width="6.421875" style="3" customWidth="1"/>
    <col min="101" max="101" width="8.421875" style="3" customWidth="1"/>
    <col min="102" max="102" width="11.421875" style="3" customWidth="1"/>
    <col min="103" max="103" width="24.421875" style="3" customWidth="1"/>
    <col min="104" max="106" width="19.421875" style="3" customWidth="1"/>
    <col min="107" max="107" width="11.421875" style="3" customWidth="1"/>
    <col min="108" max="108" width="15.421875" style="3" customWidth="1"/>
    <col min="109" max="109" width="6.421875" style="3" customWidth="1"/>
    <col min="110" max="111" width="7.421875" style="3" customWidth="1"/>
    <col min="112" max="114" width="4.421875" style="3" customWidth="1"/>
    <col min="115" max="118" width="5.421875" style="3" customWidth="1"/>
    <col min="119" max="120" width="7.421875" style="3" customWidth="1"/>
    <col min="121" max="121" width="8.421875" style="3" customWidth="1"/>
    <col min="122" max="122" width="15.421875" style="3" customWidth="1"/>
    <col min="123" max="125" width="22.421875" style="3" customWidth="1"/>
    <col min="126" max="126" width="11.421875" style="3" customWidth="1"/>
    <col min="127" max="127" width="15.421875" style="3" customWidth="1"/>
    <col min="128" max="136" width="7.421875" style="3" customWidth="1"/>
    <col min="137" max="16384" width="15.421875" style="3" customWidth="1"/>
  </cols>
  <sheetData>
    <row r="1" spans="1:9" ht="21">
      <c r="A1" s="652" t="s">
        <v>528</v>
      </c>
      <c r="B1" s="652"/>
      <c r="C1" s="652"/>
      <c r="D1" s="652"/>
      <c r="E1" s="652"/>
      <c r="F1" s="652"/>
      <c r="G1" s="40"/>
      <c r="H1" s="40"/>
      <c r="I1" s="40"/>
    </row>
    <row r="3" spans="1:6" ht="16.5" customHeight="1" thickBot="1">
      <c r="A3" s="4"/>
      <c r="B3" s="4"/>
      <c r="C3" s="4"/>
      <c r="D3" s="4"/>
      <c r="E3" s="4"/>
      <c r="F3" s="5" t="s">
        <v>47</v>
      </c>
    </row>
    <row r="4" spans="1:6" ht="15.75" customHeight="1">
      <c r="A4" s="644" t="s">
        <v>48</v>
      </c>
      <c r="B4" s="41" t="s">
        <v>49</v>
      </c>
      <c r="C4" s="41" t="s">
        <v>50</v>
      </c>
      <c r="D4" s="41" t="s">
        <v>51</v>
      </c>
      <c r="E4" s="41" t="s">
        <v>52</v>
      </c>
      <c r="F4" s="706" t="s">
        <v>53</v>
      </c>
    </row>
    <row r="5" spans="1:6" ht="15.75" customHeight="1">
      <c r="A5" s="646"/>
      <c r="B5" s="42" t="s">
        <v>54</v>
      </c>
      <c r="C5" s="42" t="s">
        <v>55</v>
      </c>
      <c r="D5" s="42" t="s">
        <v>56</v>
      </c>
      <c r="E5" s="42" t="s">
        <v>57</v>
      </c>
      <c r="F5" s="703"/>
    </row>
    <row r="6" spans="1:6" s="31" customFormat="1" ht="1.5" customHeight="1">
      <c r="A6" s="563"/>
      <c r="B6" s="562"/>
      <c r="C6" s="43"/>
      <c r="D6" s="43"/>
      <c r="E6" s="43"/>
      <c r="F6" s="43"/>
    </row>
    <row r="7" spans="1:6" ht="15" customHeight="1">
      <c r="A7" s="544" t="s">
        <v>58</v>
      </c>
      <c r="B7" s="44"/>
      <c r="C7" s="45"/>
      <c r="D7" s="45"/>
      <c r="E7" s="45"/>
      <c r="F7" s="45"/>
    </row>
    <row r="8" spans="1:6" s="49" customFormat="1" ht="15" customHeight="1">
      <c r="A8" s="46">
        <v>17</v>
      </c>
      <c r="B8" s="47">
        <v>9027</v>
      </c>
      <c r="C8" s="48">
        <v>8344</v>
      </c>
      <c r="D8" s="48">
        <v>6935</v>
      </c>
      <c r="E8" s="48">
        <v>32994</v>
      </c>
      <c r="F8" s="48">
        <v>4227860</v>
      </c>
    </row>
    <row r="9" spans="1:6" s="49" customFormat="1" ht="15" customHeight="1">
      <c r="A9" s="14">
        <f>A8+1</f>
        <v>18</v>
      </c>
      <c r="B9" s="47">
        <v>8951</v>
      </c>
      <c r="C9" s="48">
        <v>8224</v>
      </c>
      <c r="D9" s="48">
        <v>6689</v>
      </c>
      <c r="E9" s="48">
        <v>30313</v>
      </c>
      <c r="F9" s="48">
        <v>3706215</v>
      </c>
    </row>
    <row r="10" spans="1:6" s="49" customFormat="1" ht="15" customHeight="1">
      <c r="A10" s="14">
        <f>A9+1</f>
        <v>19</v>
      </c>
      <c r="B10" s="47">
        <v>8553</v>
      </c>
      <c r="C10" s="48">
        <v>7797</v>
      </c>
      <c r="D10" s="48">
        <v>6538</v>
      </c>
      <c r="E10" s="48">
        <v>30276</v>
      </c>
      <c r="F10" s="48">
        <v>3718787</v>
      </c>
    </row>
    <row r="11" spans="1:6" s="49" customFormat="1" ht="15" customHeight="1">
      <c r="A11" s="14">
        <f>A10+1</f>
        <v>20</v>
      </c>
      <c r="B11" s="47">
        <v>8472</v>
      </c>
      <c r="C11" s="48">
        <v>8008</v>
      </c>
      <c r="D11" s="48">
        <v>6712</v>
      </c>
      <c r="E11" s="48">
        <v>30972</v>
      </c>
      <c r="F11" s="48">
        <v>3728757</v>
      </c>
    </row>
    <row r="12" spans="1:6" s="53" customFormat="1" ht="15" customHeight="1">
      <c r="A12" s="50">
        <f>A11+1</f>
        <v>21</v>
      </c>
      <c r="B12" s="51">
        <v>8696</v>
      </c>
      <c r="C12" s="52">
        <v>8139</v>
      </c>
      <c r="D12" s="52">
        <v>7198</v>
      </c>
      <c r="E12" s="52">
        <v>34931</v>
      </c>
      <c r="F12" s="52">
        <v>4094050</v>
      </c>
    </row>
    <row r="13" spans="1:6" ht="3" customHeight="1">
      <c r="A13" s="544"/>
      <c r="B13" s="54"/>
      <c r="C13" s="55"/>
      <c r="D13" s="55"/>
      <c r="E13" s="55"/>
      <c r="F13" s="55"/>
    </row>
    <row r="14" spans="1:6" ht="15" customHeight="1">
      <c r="A14" s="56" t="s">
        <v>59</v>
      </c>
      <c r="B14" s="54"/>
      <c r="C14" s="55"/>
      <c r="D14" s="55"/>
      <c r="E14" s="55"/>
      <c r="F14" s="55"/>
    </row>
    <row r="15" spans="1:7" s="57" customFormat="1" ht="15" customHeight="1">
      <c r="A15" s="46">
        <f>A8</f>
        <v>17</v>
      </c>
      <c r="B15" s="47">
        <v>3479</v>
      </c>
      <c r="C15" s="48">
        <v>3408</v>
      </c>
      <c r="D15" s="48">
        <v>2629</v>
      </c>
      <c r="E15" s="48">
        <v>13993</v>
      </c>
      <c r="F15" s="48">
        <v>2113342</v>
      </c>
      <c r="G15" s="49"/>
    </row>
    <row r="16" spans="1:7" s="57" customFormat="1" ht="15" customHeight="1">
      <c r="A16" s="14">
        <f>A15+1</f>
        <v>18</v>
      </c>
      <c r="B16" s="47">
        <v>3553</v>
      </c>
      <c r="C16" s="48">
        <v>3453</v>
      </c>
      <c r="D16" s="48">
        <v>2575</v>
      </c>
      <c r="E16" s="48">
        <v>12539</v>
      </c>
      <c r="F16" s="48">
        <v>1798693</v>
      </c>
      <c r="G16" s="49"/>
    </row>
    <row r="17" spans="1:7" s="57" customFormat="1" ht="15" customHeight="1">
      <c r="A17" s="14">
        <f>A16+1</f>
        <v>19</v>
      </c>
      <c r="B17" s="47">
        <v>3252</v>
      </c>
      <c r="C17" s="48">
        <v>3183</v>
      </c>
      <c r="D17" s="48">
        <v>2556</v>
      </c>
      <c r="E17" s="48">
        <v>12659</v>
      </c>
      <c r="F17" s="48">
        <v>1822091</v>
      </c>
      <c r="G17" s="49"/>
    </row>
    <row r="18" spans="1:7" s="57" customFormat="1" ht="15" customHeight="1">
      <c r="A18" s="14">
        <f>A17+1</f>
        <v>20</v>
      </c>
      <c r="B18" s="47">
        <v>3414</v>
      </c>
      <c r="C18" s="48">
        <v>3458</v>
      </c>
      <c r="D18" s="48">
        <v>2745</v>
      </c>
      <c r="E18" s="48">
        <v>13488</v>
      </c>
      <c r="F18" s="48">
        <v>1868521</v>
      </c>
      <c r="G18" s="49"/>
    </row>
    <row r="19" spans="1:6" s="53" customFormat="1" ht="15" customHeight="1">
      <c r="A19" s="50">
        <f>A18+1</f>
        <v>21</v>
      </c>
      <c r="B19" s="51">
        <v>3735</v>
      </c>
      <c r="C19" s="52">
        <v>3642</v>
      </c>
      <c r="D19" s="52">
        <v>3209</v>
      </c>
      <c r="E19" s="52">
        <v>17003</v>
      </c>
      <c r="F19" s="52">
        <v>2262548</v>
      </c>
    </row>
    <row r="20" spans="1:6" ht="3" customHeight="1">
      <c r="A20" s="29"/>
      <c r="B20" s="54"/>
      <c r="C20" s="55"/>
      <c r="D20" s="55"/>
      <c r="E20" s="55"/>
      <c r="F20" s="55"/>
    </row>
    <row r="21" spans="1:6" ht="15" customHeight="1">
      <c r="A21" s="56" t="s">
        <v>60</v>
      </c>
      <c r="B21" s="54"/>
      <c r="C21" s="55"/>
      <c r="D21" s="55"/>
      <c r="E21" s="55"/>
      <c r="F21" s="55"/>
    </row>
    <row r="22" spans="1:6" s="57" customFormat="1" ht="15" customHeight="1">
      <c r="A22" s="46">
        <f>A15</f>
        <v>17</v>
      </c>
      <c r="B22" s="47">
        <v>5548</v>
      </c>
      <c r="C22" s="48">
        <v>4936</v>
      </c>
      <c r="D22" s="48">
        <v>4306</v>
      </c>
      <c r="E22" s="48">
        <v>19001</v>
      </c>
      <c r="F22" s="48">
        <v>2114518</v>
      </c>
    </row>
    <row r="23" spans="1:6" s="57" customFormat="1" ht="15" customHeight="1">
      <c r="A23" s="14">
        <f>A22+1</f>
        <v>18</v>
      </c>
      <c r="B23" s="47">
        <v>5398</v>
      </c>
      <c r="C23" s="48">
        <v>4771</v>
      </c>
      <c r="D23" s="48">
        <v>4114</v>
      </c>
      <c r="E23" s="48">
        <v>17774</v>
      </c>
      <c r="F23" s="48">
        <v>1907522</v>
      </c>
    </row>
    <row r="24" spans="1:6" s="57" customFormat="1" ht="15" customHeight="1">
      <c r="A24" s="14">
        <f>A23+1</f>
        <v>19</v>
      </c>
      <c r="B24" s="47">
        <v>5301</v>
      </c>
      <c r="C24" s="48">
        <v>4614</v>
      </c>
      <c r="D24" s="48">
        <v>3982</v>
      </c>
      <c r="E24" s="48">
        <v>17617</v>
      </c>
      <c r="F24" s="48">
        <v>1896696</v>
      </c>
    </row>
    <row r="25" spans="1:6" s="57" customFormat="1" ht="15" customHeight="1">
      <c r="A25" s="14">
        <f>A24+1</f>
        <v>20</v>
      </c>
      <c r="B25" s="47">
        <v>5058</v>
      </c>
      <c r="C25" s="48">
        <v>4550</v>
      </c>
      <c r="D25" s="48">
        <v>3967</v>
      </c>
      <c r="E25" s="48">
        <v>17484</v>
      </c>
      <c r="F25" s="48">
        <v>1860236</v>
      </c>
    </row>
    <row r="26" spans="1:6" s="60" customFormat="1" ht="15" customHeight="1">
      <c r="A26" s="50">
        <f>A25+1</f>
        <v>21</v>
      </c>
      <c r="B26" s="58">
        <v>4961</v>
      </c>
      <c r="C26" s="59">
        <v>4497</v>
      </c>
      <c r="D26" s="59">
        <v>3989</v>
      </c>
      <c r="E26" s="59">
        <v>17928</v>
      </c>
      <c r="F26" s="59">
        <v>1831502</v>
      </c>
    </row>
    <row r="27" spans="1:6" s="24" customFormat="1" ht="3" customHeight="1">
      <c r="A27" s="557"/>
      <c r="B27" s="61"/>
      <c r="C27" s="62"/>
      <c r="D27" s="62"/>
      <c r="E27" s="62"/>
      <c r="F27" s="62"/>
    </row>
    <row r="28" spans="1:6" s="24" customFormat="1" ht="15" customHeight="1">
      <c r="A28" s="557" t="s">
        <v>61</v>
      </c>
      <c r="B28" s="61"/>
      <c r="C28" s="62"/>
      <c r="D28" s="62"/>
      <c r="E28" s="62"/>
      <c r="F28" s="62"/>
    </row>
    <row r="29" spans="1:6" s="65" customFormat="1" ht="15" customHeight="1">
      <c r="A29" s="46">
        <f>A22</f>
        <v>17</v>
      </c>
      <c r="B29" s="63">
        <v>752</v>
      </c>
      <c r="C29" s="64">
        <v>695</v>
      </c>
      <c r="D29" s="64">
        <v>578</v>
      </c>
      <c r="E29" s="64">
        <v>2750</v>
      </c>
      <c r="F29" s="64">
        <v>352322</v>
      </c>
    </row>
    <row r="30" spans="1:6" s="65" customFormat="1" ht="15" customHeight="1">
      <c r="A30" s="14">
        <f>A29+1</f>
        <v>18</v>
      </c>
      <c r="B30" s="63">
        <v>746</v>
      </c>
      <c r="C30" s="64">
        <v>685</v>
      </c>
      <c r="D30" s="64">
        <v>557</v>
      </c>
      <c r="E30" s="64">
        <v>2526</v>
      </c>
      <c r="F30" s="64">
        <v>308851</v>
      </c>
    </row>
    <row r="31" spans="1:6" s="65" customFormat="1" ht="15" customHeight="1">
      <c r="A31" s="14">
        <f>A30+1</f>
        <v>19</v>
      </c>
      <c r="B31" s="63">
        <v>713</v>
      </c>
      <c r="C31" s="64">
        <v>650</v>
      </c>
      <c r="D31" s="64">
        <v>545</v>
      </c>
      <c r="E31" s="64">
        <v>2523</v>
      </c>
      <c r="F31" s="64">
        <v>309899</v>
      </c>
    </row>
    <row r="32" spans="1:6" s="65" customFormat="1" ht="15" customHeight="1">
      <c r="A32" s="14">
        <f>A31+1</f>
        <v>20</v>
      </c>
      <c r="B32" s="47">
        <v>706</v>
      </c>
      <c r="C32" s="48">
        <v>667</v>
      </c>
      <c r="D32" s="48">
        <v>559</v>
      </c>
      <c r="E32" s="48">
        <v>2581</v>
      </c>
      <c r="F32" s="48">
        <v>310730</v>
      </c>
    </row>
    <row r="33" spans="1:6" s="60" customFormat="1" ht="15" customHeight="1">
      <c r="A33" s="50">
        <f>A32+1</f>
        <v>21</v>
      </c>
      <c r="B33" s="58">
        <v>725</v>
      </c>
      <c r="C33" s="59">
        <v>678</v>
      </c>
      <c r="D33" s="59">
        <v>600</v>
      </c>
      <c r="E33" s="59">
        <v>2911</v>
      </c>
      <c r="F33" s="59">
        <v>341171</v>
      </c>
    </row>
    <row r="34" spans="1:6" s="53" customFormat="1" ht="4.5" customHeight="1" thickBot="1">
      <c r="A34" s="66"/>
      <c r="B34" s="67"/>
      <c r="C34" s="67"/>
      <c r="D34" s="67"/>
      <c r="E34" s="67"/>
      <c r="F34" s="67"/>
    </row>
    <row r="35" spans="1:6" s="6" customFormat="1" ht="15.75" customHeight="1">
      <c r="A35" s="33" t="s">
        <v>62</v>
      </c>
      <c r="B35" s="33"/>
      <c r="C35" s="68"/>
      <c r="D35" s="68"/>
      <c r="E35" s="68"/>
      <c r="F35" s="68"/>
    </row>
    <row r="36" spans="1:14" s="571" customFormat="1" ht="15.75" customHeight="1">
      <c r="A36" s="69" t="s">
        <v>63</v>
      </c>
      <c r="B36" s="70"/>
      <c r="C36" s="70"/>
      <c r="D36" s="70"/>
      <c r="E36" s="70"/>
      <c r="F36" s="70"/>
      <c r="G36" s="70"/>
      <c r="H36" s="70"/>
      <c r="I36" s="70"/>
      <c r="J36" s="70"/>
      <c r="K36" s="70"/>
      <c r="L36" s="70"/>
      <c r="M36" s="69"/>
      <c r="N36" s="69"/>
    </row>
  </sheetData>
  <sheetProtection/>
  <mergeCells count="3">
    <mergeCell ref="A1:F1"/>
    <mergeCell ref="A4:A5"/>
    <mergeCell ref="F4:F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2011-05-12T06:18:04Z</dcterms:modified>
  <cp:category/>
  <cp:version/>
  <cp:contentType/>
  <cp:contentStatus/>
</cp:coreProperties>
</file>