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32" sheetId="1" r:id="rId1"/>
    <sheet name="33-1" sheetId="2" r:id="rId2"/>
    <sheet name="33-2" sheetId="3" r:id="rId3"/>
    <sheet name="34" sheetId="4" r:id="rId4"/>
    <sheet name="35" sheetId="5" r:id="rId5"/>
    <sheet name="36" sheetId="6" r:id="rId6"/>
  </sheets>
  <definedNames>
    <definedName name="_xlnm.Print_Area" localSheetId="0">'32'!$A$3:$Q$37</definedName>
    <definedName name="_xlnm.Print_Area" localSheetId="1">'33-1'!$A$3:$U$37</definedName>
    <definedName name="_xlnm.Print_Area" localSheetId="2">'33-2'!$A$3:$T$35</definedName>
    <definedName name="_xlnm.Print_Area" localSheetId="3">'34'!$A$3:$R$47</definedName>
    <definedName name="_xlnm.Print_Area" localSheetId="4">'35'!$A$3:$Q$13</definedName>
    <definedName name="_xlnm.Print_Area" localSheetId="5">'36'!$A$3:$AO$43</definedName>
  </definedNames>
  <calcPr fullCalcOnLoad="1"/>
</workbook>
</file>

<file path=xl/sharedStrings.xml><?xml version="1.0" encoding="utf-8"?>
<sst xmlns="http://schemas.openxmlformats.org/spreadsheetml/2006/main" count="1137" uniqueCount="223">
  <si>
    <t>工業統計調査（各年12月31日）結果</t>
  </si>
  <si>
    <t>従業者４人以上の事業所（単位：人，万円）</t>
  </si>
  <si>
    <t>産 業 中 分 類</t>
  </si>
  <si>
    <t>平　　成</t>
  </si>
  <si>
    <t>19 　年</t>
  </si>
  <si>
    <t>事  業
所  数</t>
  </si>
  <si>
    <t>従  業  者  数</t>
  </si>
  <si>
    <t>付加価値額</t>
  </si>
  <si>
    <t>総　      　　数</t>
  </si>
  <si>
    <t>09</t>
  </si>
  <si>
    <t>食料品製造業</t>
  </si>
  <si>
    <t>食料品製造業</t>
  </si>
  <si>
    <t>飲料・たばこ・飼料製造業</t>
  </si>
  <si>
    <t>飲料・たばこ・飼料製造業</t>
  </si>
  <si>
    <t>繊維工業（衣服,その他の繊維製品を除く）</t>
  </si>
  <si>
    <t>繊維工業</t>
  </si>
  <si>
    <t>衣服,その他の繊維製品製造業</t>
  </si>
  <si>
    <t>木材・木製品製造業(家具を除く)</t>
  </si>
  <si>
    <t>木材・木製品製造業(家具を除く)</t>
  </si>
  <si>
    <t>家具・装備品製造業</t>
  </si>
  <si>
    <t>家具・装備品製造業</t>
  </si>
  <si>
    <t>パルプ・紙・紙加工品製造業</t>
  </si>
  <si>
    <t>パルプ・紙・紙加工品製造業</t>
  </si>
  <si>
    <t>印刷・同関連業</t>
  </si>
  <si>
    <t>印刷・同関連産業</t>
  </si>
  <si>
    <t>化学工業</t>
  </si>
  <si>
    <t>化学工業</t>
  </si>
  <si>
    <t>石油製品・石炭製品製造業</t>
  </si>
  <si>
    <t>石油製品・石炭製品製造業</t>
  </si>
  <si>
    <t>プラスチック製品製造業</t>
  </si>
  <si>
    <t>プラスチック製品製造業</t>
  </si>
  <si>
    <t>ゴム製品製造業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</si>
  <si>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</si>
  <si>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</si>
  <si>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</si>
  <si>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</si>
  <si>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</si>
  <si>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</si>
  <si>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</si>
  <si>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</si>
  <si>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一般機械器具製造業</t>
  </si>
  <si>
    <t>生産用機械器具製造業</t>
  </si>
  <si>
    <t>電気機械器具製造業</t>
  </si>
  <si>
    <t>業務用機械器具製造業</t>
  </si>
  <si>
    <t>情報通信機械器具製造業</t>
  </si>
  <si>
    <t>-</t>
  </si>
  <si>
    <t xml:space="preserve">- </t>
  </si>
  <si>
    <t>電子部品・デバイス・電子回路製造業</t>
  </si>
  <si>
    <t>電子部品・デバイス製造業</t>
  </si>
  <si>
    <t>輸送用機械器具製造業</t>
  </si>
  <si>
    <t>精密機械器具製造業</t>
  </si>
  <si>
    <t>輸送用機械器具製造業</t>
  </si>
  <si>
    <t>その他の製造業</t>
  </si>
  <si>
    <t>その他の製造業</t>
  </si>
  <si>
    <t>・調査対象は，日本標準産業分類Ｆ－製造業に属する事業所である。ただし国に属するものは除く。</t>
  </si>
  <si>
    <t>　　　　　（つづきのシートが１枚あります）</t>
  </si>
  <si>
    <t>従業者４人以上の事業所（単位：万円，％）</t>
  </si>
  <si>
    <t>平成19年</t>
  </si>
  <si>
    <t>構成比</t>
  </si>
  <si>
    <t>平成20年</t>
  </si>
  <si>
    <t>総　　          　数</t>
  </si>
  <si>
    <t>繊維工業（衣服,その他の繊維製品を除く）</t>
  </si>
  <si>
    <t>情報通信機械器具製造業</t>
  </si>
  <si>
    <t>電子部品・デバイス製造業</t>
  </si>
  <si>
    <t>・製造品出荷額等，付加価値額は従業者４人以上の事業所。</t>
  </si>
  <si>
    <t>・付加価値額のうち従業者９人以下の事業所は粗付加価値額である。</t>
  </si>
  <si>
    <t>工業統計調査（平成20年12月31日）結果</t>
  </si>
  <si>
    <t>従業者４人以上の事業所 (単位：万円)</t>
  </si>
  <si>
    <t>事　業
所　数</t>
  </si>
  <si>
    <t>従      業      者      数</t>
  </si>
  <si>
    <t>　 製   造   品 　出 　荷 　額   等</t>
  </si>
  <si>
    <t>諸 　経 　費 　内 　訳</t>
  </si>
  <si>
    <t>分  類 番  号</t>
  </si>
  <si>
    <t>総  数</t>
  </si>
  <si>
    <t>常 用 労 働 者</t>
  </si>
  <si>
    <t>事業主・無給家族</t>
  </si>
  <si>
    <t>総　　額</t>
  </si>
  <si>
    <t xml:space="preserve">製造品    </t>
  </si>
  <si>
    <t>加工賃</t>
  </si>
  <si>
    <t>その他の</t>
  </si>
  <si>
    <t>現金給</t>
  </si>
  <si>
    <t>原材料</t>
  </si>
  <si>
    <t>（従業者９人以下は粗付加価値額）</t>
  </si>
  <si>
    <t>計</t>
  </si>
  <si>
    <t>男</t>
  </si>
  <si>
    <t>女</t>
  </si>
  <si>
    <t>出荷額</t>
  </si>
  <si>
    <t>収入額</t>
  </si>
  <si>
    <t>与総額</t>
  </si>
  <si>
    <t>使用額等</t>
  </si>
  <si>
    <t>総数</t>
  </si>
  <si>
    <t>09</t>
  </si>
  <si>
    <t>統　  計　  区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</si>
  <si>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</si>
  <si>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</si>
  <si>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</si>
  <si>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</si>
  <si>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</si>
  <si>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</si>
  <si>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全市</t>
  </si>
  <si>
    <t>本　   庁 (1～9)</t>
  </si>
  <si>
    <t>１</t>
  </si>
  <si>
    <t>四番丁</t>
  </si>
  <si>
    <t>２</t>
  </si>
  <si>
    <t>築地</t>
  </si>
  <si>
    <t>３</t>
  </si>
  <si>
    <t>新塩屋町</t>
  </si>
  <si>
    <t>４</t>
  </si>
  <si>
    <t>松島</t>
  </si>
  <si>
    <t>５</t>
  </si>
  <si>
    <t>花園</t>
  </si>
  <si>
    <t>６</t>
  </si>
  <si>
    <t>栗林</t>
  </si>
  <si>
    <t>７</t>
  </si>
  <si>
    <t>亀阜</t>
  </si>
  <si>
    <t>８</t>
  </si>
  <si>
    <t>日新</t>
  </si>
  <si>
    <t>９</t>
  </si>
  <si>
    <t>二番丁</t>
  </si>
  <si>
    <t>10</t>
  </si>
  <si>
    <t>屋島</t>
  </si>
  <si>
    <t>11</t>
  </si>
  <si>
    <t>古高松</t>
  </si>
  <si>
    <t>12</t>
  </si>
  <si>
    <t>木太</t>
  </si>
  <si>
    <t>13</t>
  </si>
  <si>
    <t>太田</t>
  </si>
  <si>
    <t>14</t>
  </si>
  <si>
    <t>鶴尾</t>
  </si>
  <si>
    <t>15</t>
  </si>
  <si>
    <t>弦打</t>
  </si>
  <si>
    <t>16</t>
  </si>
  <si>
    <t>鬼無</t>
  </si>
  <si>
    <t>17</t>
  </si>
  <si>
    <t>香西</t>
  </si>
  <si>
    <t>18</t>
  </si>
  <si>
    <t>下笠居</t>
  </si>
  <si>
    <t>19</t>
  </si>
  <si>
    <t>前田</t>
  </si>
  <si>
    <t>20</t>
  </si>
  <si>
    <t>川添</t>
  </si>
  <si>
    <t>21</t>
  </si>
  <si>
    <t>林</t>
  </si>
  <si>
    <t>22</t>
  </si>
  <si>
    <t>多肥</t>
  </si>
  <si>
    <t>23</t>
  </si>
  <si>
    <t>仏生山</t>
  </si>
  <si>
    <t>24</t>
  </si>
  <si>
    <t>一宮</t>
  </si>
  <si>
    <t>25</t>
  </si>
  <si>
    <t>円座</t>
  </si>
  <si>
    <t>26</t>
  </si>
  <si>
    <t>檀紙</t>
  </si>
  <si>
    <t>27</t>
  </si>
  <si>
    <t>山田</t>
  </si>
  <si>
    <t>28</t>
  </si>
  <si>
    <t>三谷</t>
  </si>
  <si>
    <t>29</t>
  </si>
  <si>
    <t>川岡</t>
  </si>
  <si>
    <t>30</t>
  </si>
  <si>
    <t>雌雄島</t>
  </si>
  <si>
    <t>31</t>
  </si>
  <si>
    <t>塩江</t>
  </si>
  <si>
    <t>32</t>
  </si>
  <si>
    <t>牟礼</t>
  </si>
  <si>
    <t>33</t>
  </si>
  <si>
    <t>庵治</t>
  </si>
  <si>
    <t>34</t>
  </si>
  <si>
    <t>香川</t>
  </si>
  <si>
    <t>35</t>
  </si>
  <si>
    <t>香南</t>
  </si>
  <si>
    <t>36</t>
  </si>
  <si>
    <t>国分寺</t>
  </si>
  <si>
    <t>工業統計調査（各年12月31日）結果</t>
  </si>
  <si>
    <t>従業者規模別</t>
  </si>
  <si>
    <t>事  業  所  数</t>
  </si>
  <si>
    <t>製  造  品  出  荷  額  等</t>
  </si>
  <si>
    <t>平成19年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</si>
  <si>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</si>
  <si>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</si>
  <si>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</si>
  <si>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</si>
  <si>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</si>
  <si>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</si>
  <si>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</si>
  <si>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工業統計調査（平成20年12月31日）結果</t>
  </si>
  <si>
    <t>分類</t>
  </si>
  <si>
    <t>番号</t>
  </si>
  <si>
    <t>印刷・同関連産業</t>
  </si>
  <si>
    <t>プラスチック製品製造業</t>
  </si>
  <si>
    <t>従  業  
者  数</t>
  </si>
  <si>
    <t>製造品       
出荷額等</t>
  </si>
  <si>
    <t>平　　成　　18　　年</t>
  </si>
  <si>
    <t>平　　成　　20　　年</t>
  </si>
  <si>
    <t>製造品       
出荷額等</t>
  </si>
  <si>
    <t>（従業者９人以下は
粗付加価値額）</t>
  </si>
  <si>
    <t>・日本標準産業分類の改訂に伴い，平成20年以降の調査結果は新しい産業中分類項目に基づいて示している。</t>
  </si>
  <si>
    <t>電気機械器具製造業</t>
  </si>
  <si>
    <t>情報通信機械器具製造業</t>
  </si>
  <si>
    <t>平成19年</t>
  </si>
  <si>
    <t>平成20年</t>
  </si>
  <si>
    <t>事　業　所　数</t>
  </si>
  <si>
    <t>従　業　者　数</t>
  </si>
  <si>
    <t>製造品出荷額等</t>
  </si>
  <si>
    <t>付 加 価 値 額</t>
  </si>
  <si>
    <t>繊維工業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</si>
  <si>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</si>
  <si>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</si>
  <si>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</si>
  <si>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</si>
  <si>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</si>
  <si>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従業者４人以上の事業所</t>
  </si>
  <si>
    <t>３５　従業者規模別事業所数，従業者数および製造品出荷額等</t>
  </si>
  <si>
    <t xml:space="preserve">３４　統  計  区  別　工　業　の　概　況 </t>
  </si>
  <si>
    <t xml:space="preserve">３３　業  種  別  工  業　の　概　況　……　つ　づ　き   </t>
  </si>
  <si>
    <t xml:space="preserve">３３　業  種  別  工  業　の　概　況   </t>
  </si>
  <si>
    <t xml:space="preserve">３２　工  業  生  産　の　推　移  </t>
  </si>
  <si>
    <t xml:space="preserve">３６　統 計 区 ・ 業 種 別 事 業 所 数  </t>
  </si>
  <si>
    <t>産 業 中 分 類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</si>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</sst>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\-"/>
    <numFmt numFmtId="177" formatCode="0.0"/>
    <numFmt numFmtId="178" formatCode="#,##0_ ;[Red]\-#,##0\ "/>
    <numFmt numFmtId="179" formatCode="#,##0.0;[Red]\-#,##0.0"/>
    <numFmt numFmtId="180" formatCode="#,##0_ "/>
    <numFmt numFmtId="181" formatCode="0.0_ "/>
    <numFmt numFmtId="182" formatCode="#,##0_);[Red]\(#,##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9"/>
      <color indexed="8"/>
      <name val="明朝"/>
      <family val="1"/>
    </font>
    <font>
      <sz val="6"/>
      <name val="明朝"/>
      <family val="1"/>
    </font>
    <font>
      <sz val="20"/>
      <name val="ＭＳ Ｐゴシック"/>
      <family val="3"/>
    </font>
    <font>
      <sz val="19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明朝"/>
      <family val="1"/>
    </font>
    <font>
      <i/>
      <sz val="11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9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1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0" fillId="0" borderId="12" xfId="49" applyFont="1" applyBorder="1" applyAlignment="1">
      <alignment vertical="center" wrapText="1"/>
    </xf>
    <xf numFmtId="38" fontId="0" fillId="0" borderId="12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 wrapText="1"/>
    </xf>
    <xf numFmtId="38" fontId="10" fillId="0" borderId="13" xfId="49" applyFont="1" applyFill="1" applyBorder="1" applyAlignment="1">
      <alignment horizontal="right" vertical="center"/>
    </xf>
    <xf numFmtId="38" fontId="0" fillId="0" borderId="0" xfId="49" applyFont="1" applyBorder="1" applyAlignment="1">
      <alignment vertical="center" wrapText="1"/>
    </xf>
    <xf numFmtId="38" fontId="10" fillId="0" borderId="1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0" fillId="0" borderId="15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1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49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38" fontId="6" fillId="0" borderId="0" xfId="49" applyFont="1" applyAlignment="1">
      <alignment vertical="center"/>
    </xf>
    <xf numFmtId="3" fontId="8" fillId="0" borderId="0" xfId="0" applyNumberFormat="1" applyFont="1" applyAlignment="1">
      <alignment vertical="center"/>
    </xf>
    <xf numFmtId="38" fontId="8" fillId="0" borderId="0" xfId="49" applyFont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8" fontId="18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38" fontId="17" fillId="0" borderId="0" xfId="49" applyFont="1" applyBorder="1" applyAlignment="1">
      <alignment horizontal="center" vertical="center"/>
    </xf>
    <xf numFmtId="38" fontId="16" fillId="0" borderId="11" xfId="49" applyFont="1" applyBorder="1" applyAlignment="1">
      <alignment horizontal="center" vertical="center"/>
    </xf>
    <xf numFmtId="38" fontId="16" fillId="0" borderId="11" xfId="49" applyFont="1" applyFill="1" applyBorder="1" applyAlignment="1">
      <alignment horizontal="center" vertical="center"/>
    </xf>
    <xf numFmtId="176" fontId="19" fillId="0" borderId="0" xfId="0" applyNumberFormat="1" applyFont="1" applyAlignment="1">
      <alignment horizontal="right"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38" fontId="20" fillId="0" borderId="0" xfId="49" applyFont="1" applyAlignment="1">
      <alignment/>
    </xf>
    <xf numFmtId="38" fontId="6" fillId="0" borderId="0" xfId="49" applyFont="1" applyAlignment="1">
      <alignment horizontal="right" vertical="center" shrinkToFit="1"/>
    </xf>
    <xf numFmtId="38" fontId="0" fillId="0" borderId="13" xfId="49" applyFont="1" applyBorder="1" applyAlignment="1">
      <alignment vertical="center" shrinkToFit="1"/>
    </xf>
    <xf numFmtId="38" fontId="10" fillId="0" borderId="13" xfId="49" applyFont="1" applyFill="1" applyBorder="1" applyAlignment="1">
      <alignment horizontal="left" vertical="center" shrinkToFit="1"/>
    </xf>
    <xf numFmtId="38" fontId="10" fillId="0" borderId="13" xfId="49" applyFont="1" applyFill="1" applyBorder="1" applyAlignment="1">
      <alignment horizontal="right" vertical="center" shrinkToFit="1"/>
    </xf>
    <xf numFmtId="38" fontId="5" fillId="0" borderId="0" xfId="49" applyFont="1" applyAlignment="1">
      <alignment/>
    </xf>
    <xf numFmtId="38" fontId="22" fillId="0" borderId="0" xfId="49" applyFont="1" applyFill="1" applyBorder="1" applyAlignment="1">
      <alignment horizontal="center" vertical="center" wrapText="1"/>
    </xf>
    <xf numFmtId="38" fontId="6" fillId="0" borderId="0" xfId="49" applyFont="1" applyAlignment="1">
      <alignment/>
    </xf>
    <xf numFmtId="38" fontId="12" fillId="0" borderId="0" xfId="49" applyFont="1" applyAlignment="1">
      <alignment/>
    </xf>
    <xf numFmtId="38" fontId="6" fillId="0" borderId="0" xfId="49" applyFont="1" applyAlignment="1">
      <alignment vertical="center" shrinkToFit="1"/>
    </xf>
    <xf numFmtId="38" fontId="6" fillId="0" borderId="16" xfId="49" applyFont="1" applyBorder="1" applyAlignment="1">
      <alignment vertical="center" wrapText="1"/>
    </xf>
    <xf numFmtId="38" fontId="6" fillId="0" borderId="13" xfId="49" applyFont="1" applyBorder="1" applyAlignment="1">
      <alignment vertical="center" shrinkToFit="1"/>
    </xf>
    <xf numFmtId="38" fontId="6" fillId="0" borderId="17" xfId="49" applyFont="1" applyBorder="1" applyAlignment="1">
      <alignment vertical="center" shrinkToFit="1"/>
    </xf>
    <xf numFmtId="38" fontId="6" fillId="0" borderId="0" xfId="49" applyFont="1" applyFill="1" applyBorder="1" applyAlignment="1">
      <alignment vertical="center"/>
    </xf>
    <xf numFmtId="38" fontId="5" fillId="0" borderId="0" xfId="49" applyFont="1" applyAlignment="1">
      <alignment horizontal="right" vertical="center" shrinkToFit="1"/>
    </xf>
    <xf numFmtId="38" fontId="24" fillId="0" borderId="0" xfId="49" applyFont="1" applyFill="1" applyAlignment="1">
      <alignment horizontal="right" vertical="center" shrinkToFit="1"/>
    </xf>
    <xf numFmtId="38" fontId="5" fillId="0" borderId="0" xfId="49" applyFont="1" applyFill="1" applyAlignment="1">
      <alignment horizontal="right" vertical="center" shrinkToFit="1"/>
    </xf>
    <xf numFmtId="38" fontId="5" fillId="0" borderId="0" xfId="49" applyFont="1" applyFill="1" applyAlignment="1">
      <alignment horizontal="right" vertical="center"/>
    </xf>
    <xf numFmtId="38" fontId="24" fillId="0" borderId="12" xfId="49" applyFont="1" applyFill="1" applyBorder="1" applyAlignment="1">
      <alignment horizontal="right" vertical="center" shrinkToFit="1"/>
    </xf>
    <xf numFmtId="38" fontId="24" fillId="0" borderId="0" xfId="49" applyFont="1" applyFill="1" applyAlignment="1">
      <alignment horizontal="right" vertical="center"/>
    </xf>
    <xf numFmtId="38" fontId="5" fillId="0" borderId="0" xfId="49" applyFont="1" applyBorder="1" applyAlignment="1">
      <alignment horizontal="right" vertical="center" shrinkToFit="1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 wrapText="1"/>
    </xf>
    <xf numFmtId="38" fontId="6" fillId="0" borderId="18" xfId="49" applyFont="1" applyBorder="1" applyAlignment="1">
      <alignment vertical="center"/>
    </xf>
    <xf numFmtId="38" fontId="25" fillId="0" borderId="17" xfId="49" applyFont="1" applyFill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25" fillId="0" borderId="13" xfId="49" applyFont="1" applyFill="1" applyBorder="1" applyAlignment="1">
      <alignment horizontal="left" vertical="center"/>
    </xf>
    <xf numFmtId="38" fontId="25" fillId="0" borderId="13" xfId="49" applyFont="1" applyFill="1" applyBorder="1" applyAlignment="1">
      <alignment horizontal="right" vertical="center"/>
    </xf>
    <xf numFmtId="38" fontId="26" fillId="0" borderId="0" xfId="49" applyFont="1" applyFill="1" applyAlignment="1">
      <alignment horizontal="left" vertical="center"/>
    </xf>
    <xf numFmtId="38" fontId="26" fillId="0" borderId="0" xfId="49" applyFont="1" applyFill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176" fontId="2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29" fillId="0" borderId="0" xfId="49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right" vertical="center"/>
    </xf>
    <xf numFmtId="49" fontId="5" fillId="0" borderId="0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8" fontId="8" fillId="0" borderId="0" xfId="49" applyNumberFormat="1" applyFont="1" applyFill="1" applyBorder="1" applyAlignment="1">
      <alignment horizontal="right" vertical="center" shrinkToFit="1"/>
    </xf>
    <xf numFmtId="179" fontId="8" fillId="0" borderId="0" xfId="49" applyNumberFormat="1" applyFont="1" applyFill="1" applyBorder="1" applyAlignment="1">
      <alignment horizontal="right" vertical="center" shrinkToFit="1"/>
    </xf>
    <xf numFmtId="180" fontId="8" fillId="0" borderId="0" xfId="42" applyNumberFormat="1" applyFont="1" applyFill="1" applyBorder="1" applyAlignment="1">
      <alignment horizontal="right" vertical="center" shrinkToFit="1"/>
    </xf>
    <xf numFmtId="38" fontId="8" fillId="0" borderId="0" xfId="49" applyFont="1" applyFill="1" applyAlignment="1">
      <alignment horizontal="right" vertical="center" shrinkToFit="1"/>
    </xf>
    <xf numFmtId="181" fontId="8" fillId="0" borderId="0" xfId="42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182" fontId="8" fillId="0" borderId="0" xfId="49" applyNumberFormat="1" applyFont="1" applyFill="1" applyBorder="1" applyAlignment="1">
      <alignment horizontal="right" vertical="center" shrinkToFit="1"/>
    </xf>
    <xf numFmtId="182" fontId="8" fillId="0" borderId="0" xfId="42" applyNumberFormat="1" applyFont="1" applyFill="1" applyBorder="1" applyAlignment="1">
      <alignment horizontal="right" vertical="center" shrinkToFit="1"/>
    </xf>
    <xf numFmtId="38" fontId="7" fillId="0" borderId="0" xfId="49" applyFont="1" applyFill="1" applyAlignment="1">
      <alignment horizontal="right" vertical="center" shrinkToFit="1"/>
    </xf>
    <xf numFmtId="49" fontId="8" fillId="0" borderId="0" xfId="49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 shrinkToFit="1"/>
    </xf>
    <xf numFmtId="0" fontId="20" fillId="0" borderId="0" xfId="0" applyFont="1" applyFill="1" applyAlignment="1">
      <alignment/>
    </xf>
    <xf numFmtId="38" fontId="20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12" fillId="0" borderId="0" xfId="49" applyFont="1" applyFill="1" applyAlignment="1">
      <alignment horizontal="right"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38" fontId="27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 wrapText="1"/>
    </xf>
    <xf numFmtId="38" fontId="6" fillId="0" borderId="16" xfId="49" applyFont="1" applyFill="1" applyBorder="1" applyAlignment="1">
      <alignment vertical="center" wrapText="1"/>
    </xf>
    <xf numFmtId="38" fontId="27" fillId="0" borderId="13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15" xfId="49" applyFont="1" applyFill="1" applyBorder="1" applyAlignment="1">
      <alignment/>
    </xf>
    <xf numFmtId="38" fontId="6" fillId="0" borderId="12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center" vertical="center"/>
    </xf>
    <xf numFmtId="38" fontId="5" fillId="0" borderId="0" xfId="49" applyFont="1" applyFill="1" applyAlignment="1">
      <alignment/>
    </xf>
    <xf numFmtId="38" fontId="24" fillId="0" borderId="0" xfId="49" applyFont="1" applyFill="1" applyBorder="1" applyAlignment="1">
      <alignment horizontal="right" vertical="center"/>
    </xf>
    <xf numFmtId="0" fontId="6" fillId="0" borderId="0" xfId="0" applyFont="1" applyAlignment="1">
      <alignment/>
    </xf>
    <xf numFmtId="38" fontId="6" fillId="0" borderId="16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right"/>
    </xf>
    <xf numFmtId="38" fontId="8" fillId="0" borderId="0" xfId="49" applyFont="1" applyFill="1" applyAlignment="1">
      <alignment/>
    </xf>
    <xf numFmtId="38" fontId="9" fillId="0" borderId="10" xfId="49" applyFont="1" applyFill="1" applyBorder="1" applyAlignment="1">
      <alignment vertical="center"/>
    </xf>
    <xf numFmtId="38" fontId="8" fillId="0" borderId="12" xfId="49" applyFont="1" applyFill="1" applyBorder="1" applyAlignment="1">
      <alignment/>
    </xf>
    <xf numFmtId="38" fontId="9" fillId="0" borderId="14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/>
    </xf>
    <xf numFmtId="38" fontId="9" fillId="0" borderId="0" xfId="49" applyFont="1" applyFill="1" applyAlignment="1">
      <alignment/>
    </xf>
    <xf numFmtId="38" fontId="9" fillId="0" borderId="0" xfId="49" applyFont="1" applyFill="1" applyBorder="1" applyAlignment="1">
      <alignment vertical="center"/>
    </xf>
    <xf numFmtId="38" fontId="9" fillId="0" borderId="13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left"/>
    </xf>
    <xf numFmtId="38" fontId="9" fillId="0" borderId="0" xfId="49" applyFont="1" applyFill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0" xfId="49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176" fontId="24" fillId="0" borderId="0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/>
    </xf>
    <xf numFmtId="38" fontId="22" fillId="0" borderId="0" xfId="49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38" fontId="6" fillId="0" borderId="13" xfId="49" applyFont="1" applyBorder="1" applyAlignment="1">
      <alignment horizontal="center"/>
    </xf>
    <xf numFmtId="0" fontId="6" fillId="0" borderId="17" xfId="0" applyFont="1" applyBorder="1" applyAlignment="1">
      <alignment/>
    </xf>
    <xf numFmtId="0" fontId="21" fillId="0" borderId="0" xfId="0" applyFont="1" applyAlignment="1">
      <alignment/>
    </xf>
    <xf numFmtId="179" fontId="21" fillId="0" borderId="0" xfId="49" applyNumberFormat="1" applyFont="1" applyFill="1" applyBorder="1" applyAlignment="1">
      <alignment horizontal="right"/>
    </xf>
    <xf numFmtId="179" fontId="21" fillId="0" borderId="0" xfId="49" applyNumberFormat="1" applyFont="1" applyBorder="1" applyAlignment="1">
      <alignment horizontal="right"/>
    </xf>
    <xf numFmtId="38" fontId="21" fillId="0" borderId="0" xfId="49" applyFont="1" applyAlignment="1">
      <alignment/>
    </xf>
    <xf numFmtId="38" fontId="31" fillId="0" borderId="0" xfId="49" applyFont="1" applyBorder="1" applyAlignment="1">
      <alignment/>
    </xf>
    <xf numFmtId="38" fontId="5" fillId="0" borderId="13" xfId="49" applyFont="1" applyBorder="1" applyAlignment="1">
      <alignment horizontal="right"/>
    </xf>
    <xf numFmtId="179" fontId="5" fillId="0" borderId="13" xfId="49" applyNumberFormat="1" applyFont="1" applyFill="1" applyBorder="1" applyAlignment="1">
      <alignment horizontal="right"/>
    </xf>
    <xf numFmtId="179" fontId="5" fillId="0" borderId="13" xfId="49" applyNumberFormat="1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0" fontId="22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1" fontId="24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41" fontId="24" fillId="0" borderId="16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38" fontId="22" fillId="0" borderId="13" xfId="0" applyNumberFormat="1" applyFont="1" applyBorder="1" applyAlignment="1">
      <alignment horizontal="right" vertical="center"/>
    </xf>
    <xf numFmtId="38" fontId="22" fillId="0" borderId="13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22" fillId="0" borderId="13" xfId="49" applyFont="1" applyBorder="1" applyAlignment="1">
      <alignment horizontal="right" vertical="center"/>
    </xf>
    <xf numFmtId="38" fontId="22" fillId="0" borderId="13" xfId="49" applyFont="1" applyFill="1" applyBorder="1" applyAlignment="1">
      <alignment horizontal="right" vertical="center"/>
    </xf>
    <xf numFmtId="38" fontId="6" fillId="0" borderId="1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38" fontId="22" fillId="0" borderId="0" xfId="49" applyFont="1" applyFill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38" fontId="22" fillId="0" borderId="19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10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38" fontId="6" fillId="0" borderId="11" xfId="49" applyFont="1" applyFill="1" applyBorder="1" applyAlignment="1">
      <alignment horizontal="distributed" vertical="center" wrapText="1"/>
    </xf>
    <xf numFmtId="38" fontId="6" fillId="0" borderId="21" xfId="49" applyFont="1" applyFill="1" applyBorder="1" applyAlignment="1">
      <alignment horizontal="distributed" vertical="center" wrapText="1"/>
    </xf>
    <xf numFmtId="38" fontId="6" fillId="0" borderId="22" xfId="49" applyFont="1" applyFill="1" applyBorder="1" applyAlignment="1">
      <alignment vertical="center"/>
    </xf>
    <xf numFmtId="38" fontId="22" fillId="0" borderId="19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17" fillId="0" borderId="24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22" fillId="0" borderId="15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19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38" fontId="22" fillId="0" borderId="25" xfId="49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/>
    </xf>
    <xf numFmtId="38" fontId="17" fillId="0" borderId="0" xfId="49" applyFont="1" applyFill="1" applyBorder="1" applyAlignment="1">
      <alignment horizontal="center" vertical="center"/>
    </xf>
    <xf numFmtId="38" fontId="22" fillId="0" borderId="27" xfId="49" applyFont="1" applyFill="1" applyBorder="1" applyAlignment="1">
      <alignment horizontal="center" vertical="center"/>
    </xf>
    <xf numFmtId="38" fontId="22" fillId="0" borderId="26" xfId="49" applyFont="1" applyFill="1" applyBorder="1" applyAlignment="1">
      <alignment horizontal="center" vertical="center"/>
    </xf>
    <xf numFmtId="38" fontId="22" fillId="0" borderId="22" xfId="49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3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38" fontId="22" fillId="0" borderId="19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center" vertical="center" wrapText="1"/>
    </xf>
    <xf numFmtId="38" fontId="6" fillId="0" borderId="34" xfId="49" applyFont="1" applyFill="1" applyBorder="1" applyAlignment="1">
      <alignment horizontal="center" vertical="center" wrapText="1"/>
    </xf>
    <xf numFmtId="38" fontId="6" fillId="0" borderId="21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34" xfId="49" applyFont="1" applyFill="1" applyBorder="1" applyAlignment="1">
      <alignment horizontal="distributed" vertical="center" wrapText="1"/>
    </xf>
    <xf numFmtId="38" fontId="6" fillId="0" borderId="21" xfId="49" applyFont="1" applyFill="1" applyBorder="1" applyAlignment="1">
      <alignment horizontal="distributed" vertical="center" wrapText="1"/>
    </xf>
    <xf numFmtId="38" fontId="23" fillId="0" borderId="12" xfId="49" applyFont="1" applyFill="1" applyBorder="1" applyAlignment="1">
      <alignment horizontal="distributed" vertical="center" wrapText="1"/>
    </xf>
    <xf numFmtId="38" fontId="23" fillId="0" borderId="33" xfId="49" applyFont="1" applyFill="1" applyBorder="1" applyAlignment="1">
      <alignment horizontal="distributed" vertical="center" wrapText="1"/>
    </xf>
    <xf numFmtId="38" fontId="6" fillId="0" borderId="0" xfId="49" applyFont="1" applyBorder="1" applyAlignment="1">
      <alignment horizontal="center" vertical="center" shrinkToFit="1"/>
    </xf>
    <xf numFmtId="38" fontId="6" fillId="0" borderId="16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distributed" vertical="center" wrapText="1"/>
    </xf>
    <xf numFmtId="38" fontId="6" fillId="0" borderId="12" xfId="49" applyFont="1" applyFill="1" applyBorder="1" applyAlignment="1">
      <alignment horizontal="distributed" vertical="center" wrapText="1"/>
    </xf>
    <xf numFmtId="38" fontId="6" fillId="0" borderId="33" xfId="49" applyFont="1" applyFill="1" applyBorder="1" applyAlignment="1">
      <alignment horizontal="distributed" vertical="center" wrapText="1"/>
    </xf>
    <xf numFmtId="38" fontId="23" fillId="0" borderId="34" xfId="49" applyFont="1" applyFill="1" applyBorder="1" applyAlignment="1">
      <alignment horizontal="distributed" vertical="center" wrapText="1"/>
    </xf>
    <xf numFmtId="38" fontId="23" fillId="0" borderId="21" xfId="49" applyFont="1" applyFill="1" applyBorder="1" applyAlignment="1">
      <alignment horizontal="distributed" vertical="center" wrapText="1"/>
    </xf>
    <xf numFmtId="38" fontId="23" fillId="0" borderId="0" xfId="49" applyFont="1" applyFill="1" applyBorder="1" applyAlignment="1">
      <alignment horizontal="distributed" vertical="center" wrapText="1"/>
    </xf>
    <xf numFmtId="38" fontId="23" fillId="0" borderId="30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22" fillId="0" borderId="15" xfId="49" applyFont="1" applyFill="1" applyBorder="1" applyAlignment="1">
      <alignment horizontal="center" vertical="center"/>
    </xf>
    <xf numFmtId="38" fontId="22" fillId="0" borderId="29" xfId="49" applyFont="1" applyFill="1" applyBorder="1" applyAlignment="1">
      <alignment horizontal="center" vertical="center"/>
    </xf>
    <xf numFmtId="38" fontId="22" fillId="0" borderId="0" xfId="49" applyFont="1" applyFill="1" applyBorder="1" applyAlignment="1">
      <alignment horizontal="center" vertical="center"/>
    </xf>
    <xf numFmtId="38" fontId="22" fillId="0" borderId="16" xfId="49" applyFont="1" applyFill="1" applyBorder="1" applyAlignment="1">
      <alignment horizontal="center" vertical="center"/>
    </xf>
    <xf numFmtId="38" fontId="22" fillId="0" borderId="30" xfId="49" applyFont="1" applyFill="1" applyBorder="1" applyAlignment="1">
      <alignment horizontal="center" vertical="center"/>
    </xf>
    <xf numFmtId="38" fontId="22" fillId="0" borderId="31" xfId="49" applyFont="1" applyFill="1" applyBorder="1" applyAlignment="1">
      <alignment horizontal="center" vertical="center"/>
    </xf>
    <xf numFmtId="38" fontId="8" fillId="0" borderId="24" xfId="49" applyFont="1" applyFill="1" applyBorder="1" applyAlignment="1">
      <alignment horizontal="center" vertical="center" wrapText="1"/>
    </xf>
    <xf numFmtId="38" fontId="8" fillId="0" borderId="34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38" fontId="22" fillId="0" borderId="19" xfId="49" applyFont="1" applyFill="1" applyBorder="1" applyAlignment="1">
      <alignment horizontal="center" vertical="center"/>
    </xf>
    <xf numFmtId="38" fontId="22" fillId="0" borderId="23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distributed" vertical="center" wrapText="1"/>
    </xf>
    <xf numFmtId="38" fontId="8" fillId="0" borderId="2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distributed" vertical="center" wrapText="1"/>
    </xf>
    <xf numFmtId="38" fontId="8" fillId="0" borderId="21" xfId="49" applyFont="1" applyFill="1" applyBorder="1" applyAlignment="1">
      <alignment horizontal="distributed" vertical="center" wrapText="1"/>
    </xf>
    <xf numFmtId="38" fontId="30" fillId="0" borderId="34" xfId="49" applyFont="1" applyFill="1" applyBorder="1" applyAlignment="1">
      <alignment vertical="center" wrapText="1"/>
    </xf>
    <xf numFmtId="38" fontId="30" fillId="0" borderId="21" xfId="49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38" fontId="22" fillId="0" borderId="0" xfId="49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38" fontId="22" fillId="0" borderId="22" xfId="49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31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32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192"/>
  <sheetViews>
    <sheetView showGridLines="0" tabSelected="1" zoomScale="80" zoomScaleNormal="80" zoomScaleSheetLayoutView="90" zoomScalePageLayoutView="0" workbookViewId="0" topLeftCell="A1">
      <pane ySplit="7" topLeftCell="A17" activePane="bottomLeft" state="frozen"/>
      <selection pane="topLeft" activeCell="A1" sqref="A1"/>
      <selection pane="bottomLeft" activeCell="AK30" sqref="AK30"/>
    </sheetView>
  </sheetViews>
  <sheetFormatPr defaultColWidth="11.3984375" defaultRowHeight="14.25"/>
  <cols>
    <col min="1" max="1" width="3.09765625" style="103" customWidth="1"/>
    <col min="2" max="2" width="31.09765625" style="103" customWidth="1"/>
    <col min="3" max="3" width="6.8984375" style="1" customWidth="1"/>
    <col min="4" max="4" width="7.09765625" style="1" customWidth="1"/>
    <col min="5" max="5" width="12.19921875" style="1" customWidth="1"/>
    <col min="6" max="6" width="16.59765625" style="1" customWidth="1"/>
    <col min="7" max="7" width="6.8984375" style="1" customWidth="1"/>
    <col min="8" max="8" width="7.09765625" style="1" customWidth="1"/>
    <col min="9" max="9" width="12.3984375" style="1" customWidth="1"/>
    <col min="10" max="10" width="4.5" style="1" customWidth="1"/>
    <col min="11" max="11" width="16.09765625" style="1" customWidth="1"/>
    <col min="12" max="12" width="3.19921875" style="1" customWidth="1"/>
    <col min="13" max="13" width="36.5" style="103" customWidth="1"/>
    <col min="14" max="14" width="6.8984375" style="1" customWidth="1"/>
    <col min="15" max="15" width="10.09765625" style="1" customWidth="1"/>
    <col min="16" max="16" width="14.59765625" style="1" customWidth="1"/>
    <col min="17" max="17" width="16.09765625" style="1" customWidth="1"/>
    <col min="18" max="16384" width="11.3984375" style="1" customWidth="1"/>
  </cols>
  <sheetData>
    <row r="1" spans="1:2" ht="24">
      <c r="A1" s="104"/>
      <c r="B1" s="96" t="s">
        <v>216</v>
      </c>
    </row>
    <row r="2" ht="13.5">
      <c r="J2" s="2"/>
    </row>
    <row r="3" spans="1:18" s="69" customFormat="1" ht="21" customHeight="1" thickBot="1">
      <c r="A3" s="272" t="s">
        <v>173</v>
      </c>
      <c r="B3" s="273"/>
      <c r="C3" s="273"/>
      <c r="D3" s="273"/>
      <c r="E3" s="273"/>
      <c r="F3" s="273"/>
      <c r="G3" s="273"/>
      <c r="H3" s="273"/>
      <c r="I3" s="273"/>
      <c r="J3" s="210"/>
      <c r="K3" s="274"/>
      <c r="L3" s="274"/>
      <c r="M3" s="274"/>
      <c r="N3" s="273"/>
      <c r="O3" s="273"/>
      <c r="P3" s="273"/>
      <c r="Q3" s="275" t="s">
        <v>1</v>
      </c>
      <c r="R3" s="210"/>
    </row>
    <row r="4" spans="1:18" s="172" customFormat="1" ht="22.5" customHeight="1">
      <c r="A4" s="354" t="s">
        <v>218</v>
      </c>
      <c r="B4" s="329"/>
      <c r="C4" s="326" t="s">
        <v>192</v>
      </c>
      <c r="D4" s="334"/>
      <c r="E4" s="334"/>
      <c r="F4" s="334"/>
      <c r="G4" s="326" t="s">
        <v>3</v>
      </c>
      <c r="H4" s="327"/>
      <c r="I4" s="327"/>
      <c r="J4" s="102"/>
      <c r="K4" s="288" t="s">
        <v>4</v>
      </c>
      <c r="L4" s="328" t="s">
        <v>2</v>
      </c>
      <c r="M4" s="329"/>
      <c r="N4" s="326" t="s">
        <v>193</v>
      </c>
      <c r="O4" s="334"/>
      <c r="P4" s="334"/>
      <c r="Q4" s="334"/>
      <c r="R4" s="289"/>
    </row>
    <row r="5" spans="1:18" s="172" customFormat="1" ht="18.75" customHeight="1">
      <c r="A5" s="355"/>
      <c r="B5" s="331"/>
      <c r="C5" s="335" t="s">
        <v>5</v>
      </c>
      <c r="D5" s="338" t="s">
        <v>6</v>
      </c>
      <c r="E5" s="338" t="s">
        <v>194</v>
      </c>
      <c r="F5" s="291" t="s">
        <v>7</v>
      </c>
      <c r="G5" s="335" t="s">
        <v>5</v>
      </c>
      <c r="H5" s="338" t="s">
        <v>6</v>
      </c>
      <c r="I5" s="347" t="s">
        <v>194</v>
      </c>
      <c r="J5" s="292"/>
      <c r="K5" s="293" t="s">
        <v>7</v>
      </c>
      <c r="L5" s="330"/>
      <c r="M5" s="331"/>
      <c r="N5" s="335" t="s">
        <v>5</v>
      </c>
      <c r="O5" s="335" t="s">
        <v>190</v>
      </c>
      <c r="P5" s="338" t="s">
        <v>191</v>
      </c>
      <c r="Q5" s="291" t="s">
        <v>7</v>
      </c>
      <c r="R5" s="289"/>
    </row>
    <row r="6" spans="1:18" s="172" customFormat="1" ht="17.25" customHeight="1">
      <c r="A6" s="355"/>
      <c r="B6" s="331"/>
      <c r="C6" s="336"/>
      <c r="D6" s="339"/>
      <c r="E6" s="339"/>
      <c r="F6" s="350" t="s">
        <v>195</v>
      </c>
      <c r="G6" s="336"/>
      <c r="H6" s="339"/>
      <c r="I6" s="348"/>
      <c r="J6" s="292"/>
      <c r="K6" s="352" t="s">
        <v>195</v>
      </c>
      <c r="L6" s="330"/>
      <c r="M6" s="331"/>
      <c r="N6" s="336"/>
      <c r="O6" s="336"/>
      <c r="P6" s="339"/>
      <c r="Q6" s="341" t="s">
        <v>195</v>
      </c>
      <c r="R6" s="289"/>
    </row>
    <row r="7" spans="1:18" s="172" customFormat="1" ht="17.25" customHeight="1">
      <c r="A7" s="356"/>
      <c r="B7" s="333"/>
      <c r="C7" s="337"/>
      <c r="D7" s="340"/>
      <c r="E7" s="340"/>
      <c r="F7" s="351"/>
      <c r="G7" s="337"/>
      <c r="H7" s="340"/>
      <c r="I7" s="349"/>
      <c r="J7" s="292"/>
      <c r="K7" s="353"/>
      <c r="L7" s="332"/>
      <c r="M7" s="333"/>
      <c r="N7" s="337"/>
      <c r="O7" s="337"/>
      <c r="P7" s="340"/>
      <c r="Q7" s="342"/>
      <c r="R7" s="289"/>
    </row>
    <row r="8" spans="3:18" ht="9" customHeight="1">
      <c r="C8" s="3"/>
      <c r="D8" s="4"/>
      <c r="E8" s="4"/>
      <c r="F8" s="4"/>
      <c r="G8" s="4"/>
      <c r="H8" s="4"/>
      <c r="I8" s="4"/>
      <c r="J8" s="5"/>
      <c r="K8" s="4"/>
      <c r="L8" s="3"/>
      <c r="M8" s="119"/>
      <c r="N8" s="6"/>
      <c r="O8" s="6"/>
      <c r="P8" s="6"/>
      <c r="Q8" s="6"/>
      <c r="R8" s="2"/>
    </row>
    <row r="9" spans="1:18" ht="35.25" customHeight="1">
      <c r="A9" s="343" t="s">
        <v>8</v>
      </c>
      <c r="B9" s="344"/>
      <c r="C9" s="111">
        <v>747</v>
      </c>
      <c r="D9" s="112">
        <v>16612</v>
      </c>
      <c r="E9" s="111">
        <v>33403406</v>
      </c>
      <c r="F9" s="112">
        <v>13443374</v>
      </c>
      <c r="G9" s="111">
        <v>706</v>
      </c>
      <c r="H9" s="112">
        <v>16450</v>
      </c>
      <c r="I9" s="111">
        <v>33474193</v>
      </c>
      <c r="J9" s="101"/>
      <c r="K9" s="113">
        <v>13499754</v>
      </c>
      <c r="L9" s="345" t="s">
        <v>8</v>
      </c>
      <c r="M9" s="346"/>
      <c r="N9" s="9">
        <v>787</v>
      </c>
      <c r="O9" s="9">
        <v>17000</v>
      </c>
      <c r="P9" s="10">
        <v>36104315</v>
      </c>
      <c r="Q9" s="9">
        <v>13733534</v>
      </c>
      <c r="R9" s="2"/>
    </row>
    <row r="10" spans="1:18" ht="9" customHeight="1">
      <c r="A10" s="105"/>
      <c r="B10" s="105"/>
      <c r="C10" s="114"/>
      <c r="D10" s="111"/>
      <c r="E10" s="111"/>
      <c r="F10" s="111"/>
      <c r="G10" s="111"/>
      <c r="H10" s="111"/>
      <c r="I10" s="111"/>
      <c r="J10" s="101"/>
      <c r="K10" s="115"/>
      <c r="L10" s="11"/>
      <c r="M10" s="106"/>
      <c r="N10" s="103"/>
      <c r="O10" s="103"/>
      <c r="P10" s="103"/>
      <c r="Q10" s="103"/>
      <c r="R10" s="2"/>
    </row>
    <row r="11" spans="1:18" ht="26.25" customHeight="1">
      <c r="A11" s="97">
        <v>9</v>
      </c>
      <c r="B11" s="106" t="s">
        <v>10</v>
      </c>
      <c r="C11" s="111">
        <v>109</v>
      </c>
      <c r="D11" s="111">
        <v>2374</v>
      </c>
      <c r="E11" s="111">
        <v>2693569</v>
      </c>
      <c r="F11" s="111">
        <v>1078599</v>
      </c>
      <c r="G11" s="111">
        <v>104</v>
      </c>
      <c r="H11" s="111">
        <v>2412</v>
      </c>
      <c r="I11" s="111">
        <v>2777944</v>
      </c>
      <c r="J11" s="101"/>
      <c r="K11" s="115">
        <v>838572</v>
      </c>
      <c r="L11" s="12" t="s">
        <v>9</v>
      </c>
      <c r="M11" s="106" t="s">
        <v>11</v>
      </c>
      <c r="N11" s="13">
        <v>120</v>
      </c>
      <c r="O11" s="13">
        <v>2537</v>
      </c>
      <c r="P11" s="13">
        <v>3407355</v>
      </c>
      <c r="Q11" s="13">
        <v>1174727</v>
      </c>
      <c r="R11" s="2"/>
    </row>
    <row r="12" spans="1:18" ht="26.25" customHeight="1">
      <c r="A12" s="105">
        <v>10</v>
      </c>
      <c r="B12" s="106" t="s">
        <v>12</v>
      </c>
      <c r="C12" s="111">
        <v>6</v>
      </c>
      <c r="D12" s="111">
        <v>55</v>
      </c>
      <c r="E12" s="111">
        <v>114172</v>
      </c>
      <c r="F12" s="111">
        <v>54743</v>
      </c>
      <c r="G12" s="111">
        <v>6</v>
      </c>
      <c r="H12" s="111">
        <v>58</v>
      </c>
      <c r="I12" s="111">
        <v>124928</v>
      </c>
      <c r="J12" s="101"/>
      <c r="K12" s="115">
        <v>66923</v>
      </c>
      <c r="L12" s="14">
        <v>10</v>
      </c>
      <c r="M12" s="106" t="s">
        <v>13</v>
      </c>
      <c r="N12" s="13">
        <v>4</v>
      </c>
      <c r="O12" s="13">
        <v>29</v>
      </c>
      <c r="P12" s="13">
        <v>76810</v>
      </c>
      <c r="Q12" s="13">
        <v>38683</v>
      </c>
      <c r="R12" s="2"/>
    </row>
    <row r="13" spans="1:18" ht="26.25" customHeight="1">
      <c r="A13" s="105">
        <v>11</v>
      </c>
      <c r="B13" s="106" t="s">
        <v>14</v>
      </c>
      <c r="C13" s="111">
        <v>4</v>
      </c>
      <c r="D13" s="111">
        <v>90</v>
      </c>
      <c r="E13" s="111">
        <v>213795</v>
      </c>
      <c r="F13" s="111">
        <v>50904</v>
      </c>
      <c r="G13" s="111">
        <v>4</v>
      </c>
      <c r="H13" s="111">
        <v>87</v>
      </c>
      <c r="I13" s="111">
        <v>169904</v>
      </c>
      <c r="J13" s="101"/>
      <c r="K13" s="115">
        <v>12557</v>
      </c>
      <c r="L13" s="14">
        <v>11</v>
      </c>
      <c r="M13" s="106" t="s">
        <v>15</v>
      </c>
      <c r="N13" s="13">
        <v>49</v>
      </c>
      <c r="O13" s="13">
        <v>776</v>
      </c>
      <c r="P13" s="13">
        <v>950227</v>
      </c>
      <c r="Q13" s="13">
        <v>541143</v>
      </c>
      <c r="R13" s="2"/>
    </row>
    <row r="14" spans="1:18" ht="26.25" customHeight="1">
      <c r="A14" s="105">
        <v>12</v>
      </c>
      <c r="B14" s="106" t="s">
        <v>16</v>
      </c>
      <c r="C14" s="111">
        <v>38</v>
      </c>
      <c r="D14" s="111">
        <v>671</v>
      </c>
      <c r="E14" s="111">
        <v>682340</v>
      </c>
      <c r="F14" s="111">
        <v>357676</v>
      </c>
      <c r="G14" s="111">
        <v>36</v>
      </c>
      <c r="H14" s="111">
        <v>611</v>
      </c>
      <c r="I14" s="111">
        <v>676625</v>
      </c>
      <c r="J14" s="101"/>
      <c r="K14" s="115">
        <v>329776</v>
      </c>
      <c r="L14" s="14">
        <v>12</v>
      </c>
      <c r="M14" s="106" t="s">
        <v>17</v>
      </c>
      <c r="N14" s="13">
        <v>20</v>
      </c>
      <c r="O14" s="13">
        <v>181</v>
      </c>
      <c r="P14" s="13">
        <v>240941</v>
      </c>
      <c r="Q14" s="13">
        <v>93330</v>
      </c>
      <c r="R14" s="2"/>
    </row>
    <row r="15" spans="1:18" ht="26.25" customHeight="1">
      <c r="A15" s="105">
        <v>13</v>
      </c>
      <c r="B15" s="106" t="s">
        <v>18</v>
      </c>
      <c r="C15" s="111">
        <v>19</v>
      </c>
      <c r="D15" s="111">
        <v>207</v>
      </c>
      <c r="E15" s="111">
        <v>231342</v>
      </c>
      <c r="F15" s="111">
        <v>84670</v>
      </c>
      <c r="G15" s="111">
        <v>15</v>
      </c>
      <c r="H15" s="111">
        <v>128</v>
      </c>
      <c r="I15" s="111">
        <v>184551</v>
      </c>
      <c r="J15" s="101"/>
      <c r="K15" s="115">
        <v>52499</v>
      </c>
      <c r="L15" s="14">
        <v>13</v>
      </c>
      <c r="M15" s="106" t="s">
        <v>19</v>
      </c>
      <c r="N15" s="13">
        <v>62</v>
      </c>
      <c r="O15" s="13">
        <v>622</v>
      </c>
      <c r="P15" s="13">
        <v>596971</v>
      </c>
      <c r="Q15" s="13">
        <v>301819</v>
      </c>
      <c r="R15" s="2"/>
    </row>
    <row r="16" spans="1:18" ht="26.25" customHeight="1">
      <c r="A16" s="105">
        <v>14</v>
      </c>
      <c r="B16" s="106" t="s">
        <v>20</v>
      </c>
      <c r="C16" s="111">
        <v>58</v>
      </c>
      <c r="D16" s="111">
        <v>649</v>
      </c>
      <c r="E16" s="111">
        <v>643185</v>
      </c>
      <c r="F16" s="111">
        <v>338672</v>
      </c>
      <c r="G16" s="111">
        <v>53</v>
      </c>
      <c r="H16" s="111">
        <v>608</v>
      </c>
      <c r="I16" s="111">
        <v>618119</v>
      </c>
      <c r="J16" s="101"/>
      <c r="K16" s="115">
        <v>322973</v>
      </c>
      <c r="L16" s="14">
        <v>14</v>
      </c>
      <c r="M16" s="106" t="s">
        <v>21</v>
      </c>
      <c r="N16" s="13">
        <v>9</v>
      </c>
      <c r="O16" s="13">
        <v>285</v>
      </c>
      <c r="P16" s="13">
        <v>1105153</v>
      </c>
      <c r="Q16" s="13">
        <v>212119</v>
      </c>
      <c r="R16" s="2"/>
    </row>
    <row r="17" spans="1:18" ht="26.25" customHeight="1">
      <c r="A17" s="105">
        <v>15</v>
      </c>
      <c r="B17" s="106" t="s">
        <v>22</v>
      </c>
      <c r="C17" s="111">
        <v>10</v>
      </c>
      <c r="D17" s="111">
        <v>323</v>
      </c>
      <c r="E17" s="111">
        <v>971222</v>
      </c>
      <c r="F17" s="111">
        <v>270299</v>
      </c>
      <c r="G17" s="111">
        <v>9</v>
      </c>
      <c r="H17" s="111">
        <v>302</v>
      </c>
      <c r="I17" s="111">
        <v>988655</v>
      </c>
      <c r="J17" s="101"/>
      <c r="K17" s="115">
        <v>139493</v>
      </c>
      <c r="L17" s="14">
        <v>15</v>
      </c>
      <c r="M17" s="106" t="s">
        <v>23</v>
      </c>
      <c r="N17" s="13">
        <v>67</v>
      </c>
      <c r="O17" s="13">
        <v>1979</v>
      </c>
      <c r="P17" s="13">
        <v>3746807</v>
      </c>
      <c r="Q17" s="13">
        <v>1587722</v>
      </c>
      <c r="R17" s="2"/>
    </row>
    <row r="18" spans="1:18" ht="26.25" customHeight="1">
      <c r="A18" s="105">
        <v>16</v>
      </c>
      <c r="B18" s="106" t="s">
        <v>24</v>
      </c>
      <c r="C18" s="111">
        <v>65</v>
      </c>
      <c r="D18" s="111">
        <v>1866</v>
      </c>
      <c r="E18" s="111">
        <v>3546902</v>
      </c>
      <c r="F18" s="111">
        <v>1438808</v>
      </c>
      <c r="G18" s="111">
        <v>65</v>
      </c>
      <c r="H18" s="111">
        <v>1980</v>
      </c>
      <c r="I18" s="111">
        <v>3564028</v>
      </c>
      <c r="J18" s="101"/>
      <c r="K18" s="115">
        <v>1489900</v>
      </c>
      <c r="L18" s="14">
        <v>16</v>
      </c>
      <c r="M18" s="106" t="s">
        <v>25</v>
      </c>
      <c r="N18" s="13">
        <v>16</v>
      </c>
      <c r="O18" s="13">
        <v>509</v>
      </c>
      <c r="P18" s="13">
        <v>1215890</v>
      </c>
      <c r="Q18" s="13">
        <v>486396</v>
      </c>
      <c r="R18" s="2"/>
    </row>
    <row r="19" spans="1:18" ht="26.25" customHeight="1">
      <c r="A19" s="105">
        <v>17</v>
      </c>
      <c r="B19" s="106" t="s">
        <v>26</v>
      </c>
      <c r="C19" s="111">
        <v>13</v>
      </c>
      <c r="D19" s="111">
        <v>397</v>
      </c>
      <c r="E19" s="111">
        <v>750359</v>
      </c>
      <c r="F19" s="111">
        <v>352211</v>
      </c>
      <c r="G19" s="111">
        <v>13</v>
      </c>
      <c r="H19" s="111">
        <v>434</v>
      </c>
      <c r="I19" s="111">
        <v>855505</v>
      </c>
      <c r="J19" s="101"/>
      <c r="K19" s="115">
        <v>397941</v>
      </c>
      <c r="L19" s="14">
        <v>17</v>
      </c>
      <c r="M19" s="106" t="s">
        <v>27</v>
      </c>
      <c r="N19" s="13">
        <v>3</v>
      </c>
      <c r="O19" s="13">
        <v>22</v>
      </c>
      <c r="P19" s="13">
        <v>139713</v>
      </c>
      <c r="Q19" s="13">
        <v>44061</v>
      </c>
      <c r="R19" s="2"/>
    </row>
    <row r="20" spans="1:18" ht="26.25" customHeight="1">
      <c r="A20" s="97">
        <v>18</v>
      </c>
      <c r="B20" s="106" t="s">
        <v>28</v>
      </c>
      <c r="C20" s="111">
        <v>4</v>
      </c>
      <c r="D20" s="111">
        <v>26</v>
      </c>
      <c r="E20" s="111">
        <v>134185</v>
      </c>
      <c r="F20" s="111">
        <v>57427</v>
      </c>
      <c r="G20" s="111">
        <v>4</v>
      </c>
      <c r="H20" s="111">
        <v>26</v>
      </c>
      <c r="I20" s="111">
        <v>147039</v>
      </c>
      <c r="J20" s="101"/>
      <c r="K20" s="115">
        <v>43565</v>
      </c>
      <c r="L20" s="15">
        <v>18</v>
      </c>
      <c r="M20" s="106" t="s">
        <v>29</v>
      </c>
      <c r="N20" s="13">
        <v>22</v>
      </c>
      <c r="O20" s="13">
        <v>495</v>
      </c>
      <c r="P20" s="13">
        <v>847404</v>
      </c>
      <c r="Q20" s="13">
        <v>238234</v>
      </c>
      <c r="R20" s="2"/>
    </row>
    <row r="21" spans="1:18" ht="26.25" customHeight="1">
      <c r="A21" s="105">
        <v>19</v>
      </c>
      <c r="B21" s="106" t="s">
        <v>30</v>
      </c>
      <c r="C21" s="111">
        <v>18</v>
      </c>
      <c r="D21" s="111">
        <v>475</v>
      </c>
      <c r="E21" s="111">
        <v>731630</v>
      </c>
      <c r="F21" s="111">
        <v>222277</v>
      </c>
      <c r="G21" s="111">
        <v>17</v>
      </c>
      <c r="H21" s="111">
        <v>466</v>
      </c>
      <c r="I21" s="111">
        <v>732133</v>
      </c>
      <c r="J21" s="101"/>
      <c r="K21" s="115">
        <v>201348</v>
      </c>
      <c r="L21" s="14">
        <v>19</v>
      </c>
      <c r="M21" s="106" t="s">
        <v>31</v>
      </c>
      <c r="N21" s="13">
        <v>2</v>
      </c>
      <c r="O21" s="13" t="s">
        <v>219</v>
      </c>
      <c r="P21" s="13" t="s">
        <v>219</v>
      </c>
      <c r="Q21" s="13" t="s">
        <v>220</v>
      </c>
      <c r="R21" s="2"/>
    </row>
    <row r="22" spans="1:18" ht="26.25" customHeight="1">
      <c r="A22" s="97">
        <v>20</v>
      </c>
      <c r="B22" s="106" t="s">
        <v>32</v>
      </c>
      <c r="C22" s="111">
        <v>2</v>
      </c>
      <c r="D22" s="111" t="s">
        <v>33</v>
      </c>
      <c r="E22" s="111" t="s">
        <v>33</v>
      </c>
      <c r="F22" s="111" t="s">
        <v>33</v>
      </c>
      <c r="G22" s="111">
        <v>2</v>
      </c>
      <c r="H22" s="111" t="s">
        <v>33</v>
      </c>
      <c r="I22" s="111" t="s">
        <v>33</v>
      </c>
      <c r="J22" s="101"/>
      <c r="K22" s="115" t="s">
        <v>33</v>
      </c>
      <c r="L22" s="15">
        <v>20</v>
      </c>
      <c r="M22" s="106" t="s">
        <v>34</v>
      </c>
      <c r="N22" s="13">
        <v>2</v>
      </c>
      <c r="O22" s="13" t="s">
        <v>219</v>
      </c>
      <c r="P22" s="13" t="s">
        <v>219</v>
      </c>
      <c r="Q22" s="13" t="s">
        <v>220</v>
      </c>
      <c r="R22" s="2"/>
    </row>
    <row r="23" spans="1:18" ht="26.25" customHeight="1">
      <c r="A23" s="97">
        <v>21</v>
      </c>
      <c r="B23" s="106" t="s">
        <v>34</v>
      </c>
      <c r="C23" s="111">
        <v>1</v>
      </c>
      <c r="D23" s="111" t="s">
        <v>33</v>
      </c>
      <c r="E23" s="111" t="s">
        <v>33</v>
      </c>
      <c r="F23" s="111" t="s">
        <v>33</v>
      </c>
      <c r="G23" s="111">
        <v>1</v>
      </c>
      <c r="H23" s="111" t="s">
        <v>33</v>
      </c>
      <c r="I23" s="111" t="s">
        <v>33</v>
      </c>
      <c r="J23" s="101"/>
      <c r="K23" s="115" t="s">
        <v>33</v>
      </c>
      <c r="L23" s="12">
        <v>21</v>
      </c>
      <c r="M23" s="106" t="s">
        <v>35</v>
      </c>
      <c r="N23" s="13">
        <v>102</v>
      </c>
      <c r="O23" s="13">
        <v>1005</v>
      </c>
      <c r="P23" s="13">
        <v>1425475</v>
      </c>
      <c r="Q23" s="13">
        <v>674930</v>
      </c>
      <c r="R23" s="2"/>
    </row>
    <row r="24" spans="1:18" ht="26.25" customHeight="1">
      <c r="A24" s="105">
        <v>22</v>
      </c>
      <c r="B24" s="106" t="s">
        <v>35</v>
      </c>
      <c r="C24" s="111">
        <v>108</v>
      </c>
      <c r="D24" s="111">
        <v>1170</v>
      </c>
      <c r="E24" s="111">
        <v>1999678</v>
      </c>
      <c r="F24" s="111">
        <v>1051333</v>
      </c>
      <c r="G24" s="111">
        <v>98</v>
      </c>
      <c r="H24" s="111">
        <v>1042</v>
      </c>
      <c r="I24" s="111">
        <v>1557407</v>
      </c>
      <c r="J24" s="101"/>
      <c r="K24" s="115">
        <v>710394</v>
      </c>
      <c r="L24" s="14">
        <v>22</v>
      </c>
      <c r="M24" s="106" t="s">
        <v>36</v>
      </c>
      <c r="N24" s="13">
        <v>14</v>
      </c>
      <c r="O24" s="13">
        <v>295</v>
      </c>
      <c r="P24" s="13">
        <v>1805702</v>
      </c>
      <c r="Q24" s="13">
        <v>427271</v>
      </c>
      <c r="R24" s="2"/>
    </row>
    <row r="25" spans="1:18" ht="26.25" customHeight="1">
      <c r="A25" s="105">
        <v>23</v>
      </c>
      <c r="B25" s="106" t="s">
        <v>36</v>
      </c>
      <c r="C25" s="111">
        <v>11</v>
      </c>
      <c r="D25" s="111">
        <v>227</v>
      </c>
      <c r="E25" s="111">
        <v>1094333</v>
      </c>
      <c r="F25" s="111">
        <v>338237</v>
      </c>
      <c r="G25" s="111">
        <v>12</v>
      </c>
      <c r="H25" s="111">
        <v>286</v>
      </c>
      <c r="I25" s="111">
        <v>1435610</v>
      </c>
      <c r="J25" s="101"/>
      <c r="K25" s="115">
        <v>211005</v>
      </c>
      <c r="L25" s="14">
        <v>23</v>
      </c>
      <c r="M25" s="106" t="s">
        <v>37</v>
      </c>
      <c r="N25" s="13">
        <v>4</v>
      </c>
      <c r="O25" s="13">
        <v>158</v>
      </c>
      <c r="P25" s="13">
        <v>343877</v>
      </c>
      <c r="Q25" s="13">
        <v>117923</v>
      </c>
      <c r="R25" s="2"/>
    </row>
    <row r="26" spans="1:18" ht="26.25" customHeight="1">
      <c r="A26" s="105">
        <v>24</v>
      </c>
      <c r="B26" s="106" t="s">
        <v>37</v>
      </c>
      <c r="C26" s="111">
        <v>3</v>
      </c>
      <c r="D26" s="111">
        <v>150</v>
      </c>
      <c r="E26" s="111">
        <v>375560</v>
      </c>
      <c r="F26" s="111">
        <v>153229</v>
      </c>
      <c r="G26" s="111">
        <v>3</v>
      </c>
      <c r="H26" s="111">
        <v>157</v>
      </c>
      <c r="I26" s="111">
        <v>369487</v>
      </c>
      <c r="J26" s="101"/>
      <c r="K26" s="115">
        <v>126796</v>
      </c>
      <c r="L26" s="14">
        <v>24</v>
      </c>
      <c r="M26" s="106" t="s">
        <v>38</v>
      </c>
      <c r="N26" s="13">
        <v>111</v>
      </c>
      <c r="O26" s="13">
        <v>1844</v>
      </c>
      <c r="P26" s="13">
        <v>4200547</v>
      </c>
      <c r="Q26" s="13">
        <v>1792309</v>
      </c>
      <c r="R26" s="2"/>
    </row>
    <row r="27" spans="1:18" ht="26.25" customHeight="1">
      <c r="A27" s="105">
        <v>25</v>
      </c>
      <c r="B27" s="106" t="s">
        <v>38</v>
      </c>
      <c r="C27" s="111">
        <v>110</v>
      </c>
      <c r="D27" s="111">
        <v>1894</v>
      </c>
      <c r="E27" s="111">
        <v>4142942</v>
      </c>
      <c r="F27" s="111">
        <v>2042774</v>
      </c>
      <c r="G27" s="111">
        <v>105</v>
      </c>
      <c r="H27" s="111">
        <v>1809</v>
      </c>
      <c r="I27" s="111">
        <v>4136485</v>
      </c>
      <c r="J27" s="101"/>
      <c r="K27" s="115">
        <v>1908699</v>
      </c>
      <c r="L27" s="14">
        <v>25</v>
      </c>
      <c r="M27" s="106" t="s">
        <v>39</v>
      </c>
      <c r="N27" s="13">
        <v>46</v>
      </c>
      <c r="O27" s="13">
        <v>982</v>
      </c>
      <c r="P27" s="13">
        <v>2379553</v>
      </c>
      <c r="Q27" s="13">
        <v>980846</v>
      </c>
      <c r="R27" s="2"/>
    </row>
    <row r="28" spans="1:18" ht="26.25" customHeight="1">
      <c r="A28" s="105">
        <v>26</v>
      </c>
      <c r="B28" s="106" t="s">
        <v>40</v>
      </c>
      <c r="C28" s="111">
        <v>84</v>
      </c>
      <c r="D28" s="111">
        <v>1852</v>
      </c>
      <c r="E28" s="111">
        <v>3296693</v>
      </c>
      <c r="F28" s="111">
        <v>1353215</v>
      </c>
      <c r="G28" s="111">
        <v>81</v>
      </c>
      <c r="H28" s="111">
        <v>1846</v>
      </c>
      <c r="I28" s="111">
        <v>3513409</v>
      </c>
      <c r="J28" s="101"/>
      <c r="K28" s="115">
        <v>1544453</v>
      </c>
      <c r="L28" s="14">
        <v>26</v>
      </c>
      <c r="M28" s="106" t="s">
        <v>41</v>
      </c>
      <c r="N28" s="13">
        <v>41</v>
      </c>
      <c r="O28" s="13">
        <v>832</v>
      </c>
      <c r="P28" s="13">
        <v>1429898</v>
      </c>
      <c r="Q28" s="13">
        <v>693735</v>
      </c>
      <c r="R28" s="2"/>
    </row>
    <row r="29" spans="1:18" ht="26.25" customHeight="1">
      <c r="A29" s="105">
        <v>27</v>
      </c>
      <c r="B29" s="106" t="s">
        <v>42</v>
      </c>
      <c r="C29" s="111">
        <v>29</v>
      </c>
      <c r="D29" s="111">
        <v>1908</v>
      </c>
      <c r="E29" s="111">
        <v>6227249</v>
      </c>
      <c r="F29" s="111">
        <v>2178392</v>
      </c>
      <c r="G29" s="111">
        <v>28</v>
      </c>
      <c r="H29" s="111">
        <v>1977</v>
      </c>
      <c r="I29" s="111">
        <v>6533960</v>
      </c>
      <c r="J29" s="101"/>
      <c r="K29" s="115">
        <v>2184029</v>
      </c>
      <c r="L29" s="14">
        <v>27</v>
      </c>
      <c r="M29" s="106" t="s">
        <v>43</v>
      </c>
      <c r="N29" s="13">
        <v>8</v>
      </c>
      <c r="O29" s="13">
        <v>270</v>
      </c>
      <c r="P29" s="13">
        <v>598641</v>
      </c>
      <c r="Q29" s="13">
        <v>219177</v>
      </c>
      <c r="R29" s="2"/>
    </row>
    <row r="30" spans="1:18" ht="26.25" customHeight="1">
      <c r="A30" s="105">
        <v>28</v>
      </c>
      <c r="B30" s="106" t="s">
        <v>44</v>
      </c>
      <c r="C30" s="116" t="s">
        <v>45</v>
      </c>
      <c r="D30" s="116" t="s">
        <v>45</v>
      </c>
      <c r="E30" s="116" t="s">
        <v>45</v>
      </c>
      <c r="F30" s="116" t="s">
        <v>45</v>
      </c>
      <c r="G30" s="116" t="s">
        <v>46</v>
      </c>
      <c r="H30" s="116" t="s">
        <v>46</v>
      </c>
      <c r="I30" s="116" t="s">
        <v>46</v>
      </c>
      <c r="J30" s="101"/>
      <c r="K30" s="117" t="s">
        <v>46</v>
      </c>
      <c r="L30" s="14">
        <v>28</v>
      </c>
      <c r="M30" s="106" t="s">
        <v>47</v>
      </c>
      <c r="N30" s="121">
        <v>5</v>
      </c>
      <c r="O30" s="121">
        <v>1260</v>
      </c>
      <c r="P30" s="121">
        <v>2240083</v>
      </c>
      <c r="Q30" s="121">
        <v>892777</v>
      </c>
      <c r="R30" s="2"/>
    </row>
    <row r="31" spans="1:18" ht="26.25" customHeight="1">
      <c r="A31" s="105">
        <v>29</v>
      </c>
      <c r="B31" s="106" t="s">
        <v>48</v>
      </c>
      <c r="C31" s="111">
        <v>3</v>
      </c>
      <c r="D31" s="110">
        <v>1290</v>
      </c>
      <c r="E31" s="110">
        <v>2590102</v>
      </c>
      <c r="F31" s="110">
        <v>1198690</v>
      </c>
      <c r="G31" s="111">
        <v>3</v>
      </c>
      <c r="H31" s="110">
        <v>1276</v>
      </c>
      <c r="I31" s="110">
        <v>2400812</v>
      </c>
      <c r="J31" s="101"/>
      <c r="K31" s="118">
        <v>1080663</v>
      </c>
      <c r="L31" s="14">
        <v>29</v>
      </c>
      <c r="M31" s="106" t="s">
        <v>197</v>
      </c>
      <c r="N31" s="13">
        <v>29</v>
      </c>
      <c r="O31" s="13">
        <v>1944</v>
      </c>
      <c r="P31" s="13">
        <v>6096123</v>
      </c>
      <c r="Q31" s="13">
        <v>2039236</v>
      </c>
      <c r="R31" s="2"/>
    </row>
    <row r="32" spans="1:18" ht="26.25" customHeight="1">
      <c r="A32" s="105">
        <v>30</v>
      </c>
      <c r="B32" s="106" t="s">
        <v>49</v>
      </c>
      <c r="C32" s="111">
        <v>17</v>
      </c>
      <c r="D32" s="111">
        <v>461</v>
      </c>
      <c r="E32" s="111">
        <v>2194037</v>
      </c>
      <c r="F32" s="111">
        <v>442515</v>
      </c>
      <c r="G32" s="111">
        <v>14</v>
      </c>
      <c r="H32" s="111">
        <v>424</v>
      </c>
      <c r="I32" s="111">
        <v>1877003</v>
      </c>
      <c r="J32" s="101"/>
      <c r="K32" s="115">
        <v>1415090</v>
      </c>
      <c r="L32" s="14">
        <v>30</v>
      </c>
      <c r="M32" s="106" t="s">
        <v>198</v>
      </c>
      <c r="N32" s="13">
        <v>2</v>
      </c>
      <c r="O32" s="13" t="s">
        <v>219</v>
      </c>
      <c r="P32" s="13" t="s">
        <v>219</v>
      </c>
      <c r="Q32" s="13" t="s">
        <v>220</v>
      </c>
      <c r="R32" s="2"/>
    </row>
    <row r="33" spans="1:18" ht="26.25" customHeight="1">
      <c r="A33" s="105">
        <v>31</v>
      </c>
      <c r="B33" s="106" t="s">
        <v>50</v>
      </c>
      <c r="C33" s="111">
        <v>4</v>
      </c>
      <c r="D33" s="111">
        <v>169</v>
      </c>
      <c r="E33" s="111">
        <v>356137</v>
      </c>
      <c r="F33" s="111">
        <v>151994</v>
      </c>
      <c r="G33" s="111">
        <v>4</v>
      </c>
      <c r="H33" s="111">
        <v>172</v>
      </c>
      <c r="I33" s="111">
        <v>414786</v>
      </c>
      <c r="J33" s="101"/>
      <c r="K33" s="115">
        <v>211303</v>
      </c>
      <c r="L33" s="14">
        <v>31</v>
      </c>
      <c r="M33" s="106" t="s">
        <v>51</v>
      </c>
      <c r="N33" s="13">
        <v>17</v>
      </c>
      <c r="O33" s="13">
        <v>563</v>
      </c>
      <c r="P33" s="13">
        <v>2747690</v>
      </c>
      <c r="Q33" s="13">
        <v>913112</v>
      </c>
      <c r="R33" s="2"/>
    </row>
    <row r="34" spans="1:18" ht="26.25" customHeight="1">
      <c r="A34" s="105">
        <v>32</v>
      </c>
      <c r="B34" s="106" t="s">
        <v>52</v>
      </c>
      <c r="C34" s="111">
        <v>31</v>
      </c>
      <c r="D34" s="111">
        <v>330</v>
      </c>
      <c r="E34" s="111">
        <v>400252</v>
      </c>
      <c r="F34" s="111">
        <v>222138</v>
      </c>
      <c r="G34" s="111">
        <v>29</v>
      </c>
      <c r="H34" s="111">
        <v>318</v>
      </c>
      <c r="I34" s="111">
        <v>386199</v>
      </c>
      <c r="J34" s="101"/>
      <c r="K34" s="115">
        <v>210938</v>
      </c>
      <c r="L34" s="14">
        <v>32</v>
      </c>
      <c r="M34" s="106" t="s">
        <v>53</v>
      </c>
      <c r="N34" s="13">
        <v>32</v>
      </c>
      <c r="O34" s="13">
        <v>311</v>
      </c>
      <c r="P34" s="13">
        <v>353769</v>
      </c>
      <c r="Q34" s="13">
        <v>199883</v>
      </c>
      <c r="R34" s="2"/>
    </row>
    <row r="35" spans="1:19" ht="12" customHeight="1" thickBot="1">
      <c r="A35" s="107"/>
      <c r="B35" s="108"/>
      <c r="C35" s="98"/>
      <c r="D35" s="98"/>
      <c r="E35" s="98"/>
      <c r="F35" s="98"/>
      <c r="G35" s="99"/>
      <c r="H35" s="99"/>
      <c r="I35" s="100"/>
      <c r="J35" s="17"/>
      <c r="K35" s="16"/>
      <c r="L35" s="18"/>
      <c r="M35" s="120"/>
      <c r="N35" s="122"/>
      <c r="O35" s="122"/>
      <c r="P35" s="123"/>
      <c r="Q35" s="123"/>
      <c r="R35" s="19"/>
      <c r="S35" s="20"/>
    </row>
    <row r="36" spans="1:19" s="277" customFormat="1" ht="17.25" customHeight="1">
      <c r="A36" s="69" t="s">
        <v>54</v>
      </c>
      <c r="B36" s="276"/>
      <c r="D36" s="278"/>
      <c r="E36" s="278"/>
      <c r="F36" s="278"/>
      <c r="G36" s="279"/>
      <c r="H36" s="279"/>
      <c r="I36" s="279"/>
      <c r="J36" s="24"/>
      <c r="K36" s="279"/>
      <c r="L36" s="24"/>
      <c r="M36" s="109"/>
      <c r="N36" s="124"/>
      <c r="O36" s="124"/>
      <c r="P36" s="125"/>
      <c r="Q36" s="125"/>
      <c r="R36" s="126"/>
      <c r="S36" s="125"/>
    </row>
    <row r="37" spans="1:19" s="277" customFormat="1" ht="17.25" customHeight="1">
      <c r="A37" s="69" t="s">
        <v>196</v>
      </c>
      <c r="B37" s="69"/>
      <c r="J37" s="280"/>
      <c r="M37" s="69"/>
      <c r="N37" s="124"/>
      <c r="O37" s="124"/>
      <c r="P37" s="125"/>
      <c r="Q37" s="125"/>
      <c r="R37" s="125"/>
      <c r="S37" s="125"/>
    </row>
    <row r="38" spans="10:19" ht="17.25" customHeight="1">
      <c r="J38" s="2"/>
      <c r="N38" s="23"/>
      <c r="O38" s="23"/>
      <c r="P38" s="20"/>
      <c r="Q38" s="20"/>
      <c r="R38" s="20"/>
      <c r="S38" s="20"/>
    </row>
    <row r="39" spans="1:19" ht="13.5">
      <c r="A39" s="109"/>
      <c r="J39" s="2"/>
      <c r="N39" s="23"/>
      <c r="O39" s="23"/>
      <c r="P39" s="20"/>
      <c r="Q39" s="20"/>
      <c r="R39" s="20"/>
      <c r="S39" s="20"/>
    </row>
    <row r="40" spans="10:19" ht="13.5">
      <c r="J40" s="2"/>
      <c r="N40" s="23"/>
      <c r="O40" s="23"/>
      <c r="P40" s="20"/>
      <c r="Q40" s="20"/>
      <c r="R40" s="20"/>
      <c r="S40" s="20"/>
    </row>
    <row r="41" spans="10:19" ht="13.5">
      <c r="J41" s="2"/>
      <c r="N41" s="23"/>
      <c r="O41" s="23"/>
      <c r="P41" s="20"/>
      <c r="Q41" s="20"/>
      <c r="R41" s="20"/>
      <c r="S41" s="20"/>
    </row>
    <row r="42" spans="10:19" ht="13.5">
      <c r="J42" s="2"/>
      <c r="N42" s="23"/>
      <c r="O42" s="23"/>
      <c r="P42" s="20"/>
      <c r="Q42" s="20"/>
      <c r="R42" s="20"/>
      <c r="S42" s="20"/>
    </row>
    <row r="43" spans="10:19" ht="13.5">
      <c r="J43" s="2"/>
      <c r="N43" s="23"/>
      <c r="O43" s="23"/>
      <c r="P43" s="20"/>
      <c r="Q43" s="20"/>
      <c r="R43" s="20"/>
      <c r="S43" s="20"/>
    </row>
    <row r="44" spans="10:19" ht="13.5">
      <c r="J44" s="2"/>
      <c r="N44" s="23"/>
      <c r="O44" s="23"/>
      <c r="P44" s="20"/>
      <c r="Q44" s="20"/>
      <c r="R44" s="20"/>
      <c r="S44" s="20"/>
    </row>
    <row r="45" spans="14:19" ht="13.5">
      <c r="N45" s="23"/>
      <c r="O45" s="23"/>
      <c r="P45" s="20"/>
      <c r="Q45" s="20"/>
      <c r="R45" s="20"/>
      <c r="S45" s="20"/>
    </row>
    <row r="46" spans="14:19" ht="13.5">
      <c r="N46" s="23"/>
      <c r="O46" s="23"/>
      <c r="P46" s="20"/>
      <c r="Q46" s="20"/>
      <c r="R46" s="20"/>
      <c r="S46" s="20"/>
    </row>
    <row r="47" spans="14:19" ht="13.5">
      <c r="N47" s="23"/>
      <c r="O47" s="23"/>
      <c r="P47" s="20"/>
      <c r="Q47" s="20"/>
      <c r="R47" s="20"/>
      <c r="S47" s="20"/>
    </row>
    <row r="48" spans="14:19" ht="13.5">
      <c r="N48" s="23"/>
      <c r="O48" s="23"/>
      <c r="P48" s="20"/>
      <c r="Q48" s="20"/>
      <c r="R48" s="20"/>
      <c r="S48" s="20"/>
    </row>
    <row r="49" spans="14:19" ht="13.5">
      <c r="N49" s="23"/>
      <c r="O49" s="23"/>
      <c r="P49" s="20"/>
      <c r="Q49" s="20"/>
      <c r="R49" s="20"/>
      <c r="S49" s="20"/>
    </row>
    <row r="50" spans="14:19" ht="13.5">
      <c r="N50" s="23"/>
      <c r="O50" s="23"/>
      <c r="P50" s="20"/>
      <c r="Q50" s="20"/>
      <c r="R50" s="20"/>
      <c r="S50" s="20"/>
    </row>
    <row r="51" spans="14:19" ht="13.5">
      <c r="N51" s="23"/>
      <c r="O51" s="23"/>
      <c r="P51" s="20"/>
      <c r="Q51" s="20"/>
      <c r="R51" s="20"/>
      <c r="S51" s="20"/>
    </row>
    <row r="52" spans="14:19" ht="13.5">
      <c r="N52" s="23"/>
      <c r="O52" s="23"/>
      <c r="P52" s="20"/>
      <c r="Q52" s="20"/>
      <c r="R52" s="20"/>
      <c r="S52" s="20"/>
    </row>
    <row r="53" spans="14:19" ht="13.5">
      <c r="N53" s="23"/>
      <c r="O53" s="23"/>
      <c r="P53" s="20"/>
      <c r="Q53" s="20"/>
      <c r="R53" s="20"/>
      <c r="S53" s="20"/>
    </row>
    <row r="54" spans="14:19" ht="13.5">
      <c r="N54" s="23"/>
      <c r="O54" s="23"/>
      <c r="P54" s="20"/>
      <c r="Q54" s="20"/>
      <c r="R54" s="20"/>
      <c r="S54" s="20"/>
    </row>
    <row r="55" spans="14:19" ht="13.5">
      <c r="N55" s="23"/>
      <c r="O55" s="23"/>
      <c r="P55" s="20"/>
      <c r="Q55" s="20"/>
      <c r="R55" s="20"/>
      <c r="S55" s="20"/>
    </row>
    <row r="56" spans="14:19" ht="13.5">
      <c r="N56" s="23"/>
      <c r="O56" s="23"/>
      <c r="P56" s="20"/>
      <c r="Q56" s="20"/>
      <c r="R56" s="20"/>
      <c r="S56" s="20"/>
    </row>
    <row r="57" spans="14:19" ht="13.5">
      <c r="N57" s="23"/>
      <c r="O57" s="23"/>
      <c r="P57" s="20"/>
      <c r="Q57" s="20"/>
      <c r="R57" s="20"/>
      <c r="S57" s="20"/>
    </row>
    <row r="58" spans="14:19" ht="13.5">
      <c r="N58" s="23"/>
      <c r="O58" s="23"/>
      <c r="P58" s="20"/>
      <c r="Q58" s="20"/>
      <c r="R58" s="20"/>
      <c r="S58" s="20"/>
    </row>
    <row r="59" spans="14:19" ht="13.5">
      <c r="N59" s="23"/>
      <c r="O59" s="23"/>
      <c r="P59" s="20"/>
      <c r="Q59" s="20"/>
      <c r="R59" s="20"/>
      <c r="S59" s="20"/>
    </row>
    <row r="60" spans="14:19" ht="13.5">
      <c r="N60" s="23"/>
      <c r="O60" s="23"/>
      <c r="P60" s="20"/>
      <c r="Q60" s="20"/>
      <c r="R60" s="20"/>
      <c r="S60" s="20"/>
    </row>
    <row r="61" spans="14:19" ht="13.5">
      <c r="N61" s="23"/>
      <c r="O61" s="23"/>
      <c r="P61" s="20"/>
      <c r="Q61" s="20"/>
      <c r="R61" s="20"/>
      <c r="S61" s="20"/>
    </row>
    <row r="62" spans="14:19" ht="13.5">
      <c r="N62" s="23"/>
      <c r="O62" s="23"/>
      <c r="P62" s="20"/>
      <c r="Q62" s="20"/>
      <c r="R62" s="20"/>
      <c r="S62" s="20"/>
    </row>
    <row r="63" spans="14:19" ht="13.5">
      <c r="N63" s="23"/>
      <c r="O63" s="23"/>
      <c r="P63" s="20"/>
      <c r="Q63" s="20"/>
      <c r="R63" s="20"/>
      <c r="S63" s="20"/>
    </row>
    <row r="64" spans="14:19" ht="13.5">
      <c r="N64" s="23"/>
      <c r="O64" s="23"/>
      <c r="P64" s="20"/>
      <c r="Q64" s="20"/>
      <c r="R64" s="20"/>
      <c r="S64" s="20"/>
    </row>
    <row r="65" spans="14:19" ht="13.5">
      <c r="N65" s="23"/>
      <c r="O65" s="23"/>
      <c r="P65" s="20"/>
      <c r="Q65" s="20"/>
      <c r="R65" s="20"/>
      <c r="S65" s="20"/>
    </row>
    <row r="66" spans="14:19" ht="13.5">
      <c r="N66" s="23"/>
      <c r="O66" s="23"/>
      <c r="P66" s="20"/>
      <c r="Q66" s="20"/>
      <c r="R66" s="20"/>
      <c r="S66" s="20"/>
    </row>
    <row r="67" spans="14:19" ht="13.5">
      <c r="N67" s="23"/>
      <c r="O67" s="23"/>
      <c r="P67" s="20"/>
      <c r="Q67" s="20"/>
      <c r="R67" s="20"/>
      <c r="S67" s="20"/>
    </row>
    <row r="68" spans="14:19" ht="13.5">
      <c r="N68" s="23"/>
      <c r="O68" s="23"/>
      <c r="P68" s="20"/>
      <c r="Q68" s="20"/>
      <c r="R68" s="20"/>
      <c r="S68" s="20"/>
    </row>
    <row r="69" spans="14:19" ht="13.5">
      <c r="N69" s="23"/>
      <c r="O69" s="23"/>
      <c r="P69" s="20"/>
      <c r="Q69" s="20"/>
      <c r="R69" s="20"/>
      <c r="S69" s="20"/>
    </row>
    <row r="70" spans="14:19" ht="13.5">
      <c r="N70" s="23"/>
      <c r="O70" s="23"/>
      <c r="P70" s="20"/>
      <c r="Q70" s="20"/>
      <c r="R70" s="20"/>
      <c r="S70" s="20"/>
    </row>
    <row r="71" spans="14:19" ht="13.5">
      <c r="N71" s="23"/>
      <c r="O71" s="23"/>
      <c r="P71" s="20"/>
      <c r="Q71" s="20"/>
      <c r="R71" s="20"/>
      <c r="S71" s="20"/>
    </row>
    <row r="72" spans="14:19" ht="13.5">
      <c r="N72" s="23"/>
      <c r="O72" s="23"/>
      <c r="P72" s="20"/>
      <c r="Q72" s="20"/>
      <c r="R72" s="20"/>
      <c r="S72" s="20"/>
    </row>
    <row r="73" spans="14:19" ht="13.5">
      <c r="N73" s="23"/>
      <c r="O73" s="23"/>
      <c r="P73" s="20"/>
      <c r="Q73" s="20"/>
      <c r="R73" s="20"/>
      <c r="S73" s="20"/>
    </row>
    <row r="74" spans="14:19" ht="13.5">
      <c r="N74" s="23"/>
      <c r="O74" s="23"/>
      <c r="P74" s="20"/>
      <c r="Q74" s="20"/>
      <c r="R74" s="20"/>
      <c r="S74" s="20"/>
    </row>
    <row r="75" spans="14:19" ht="13.5">
      <c r="N75" s="23"/>
      <c r="O75" s="23"/>
      <c r="P75" s="20"/>
      <c r="Q75" s="20"/>
      <c r="R75" s="20"/>
      <c r="S75" s="20"/>
    </row>
    <row r="76" spans="14:19" ht="13.5">
      <c r="N76" s="23"/>
      <c r="O76" s="23"/>
      <c r="P76" s="20"/>
      <c r="Q76" s="20"/>
      <c r="R76" s="20"/>
      <c r="S76" s="20"/>
    </row>
    <row r="77" spans="14:19" ht="13.5">
      <c r="N77" s="23"/>
      <c r="O77" s="23"/>
      <c r="P77" s="20"/>
      <c r="Q77" s="20"/>
      <c r="R77" s="20"/>
      <c r="S77" s="20"/>
    </row>
    <row r="78" spans="14:19" ht="13.5">
      <c r="N78" s="23"/>
      <c r="O78" s="23"/>
      <c r="P78" s="20"/>
      <c r="Q78" s="20"/>
      <c r="R78" s="20"/>
      <c r="S78" s="20"/>
    </row>
    <row r="79" spans="14:19" ht="13.5">
      <c r="N79" s="23"/>
      <c r="O79" s="23"/>
      <c r="P79" s="20"/>
      <c r="Q79" s="20"/>
      <c r="R79" s="20"/>
      <c r="S79" s="20"/>
    </row>
    <row r="80" spans="14:19" ht="13.5">
      <c r="N80" s="23"/>
      <c r="O80" s="23"/>
      <c r="P80" s="20"/>
      <c r="Q80" s="20"/>
      <c r="R80" s="20"/>
      <c r="S80" s="20"/>
    </row>
    <row r="81" spans="14:19" ht="13.5">
      <c r="N81" s="23"/>
      <c r="O81" s="23"/>
      <c r="P81" s="20"/>
      <c r="Q81" s="20"/>
      <c r="R81" s="20"/>
      <c r="S81" s="20"/>
    </row>
    <row r="82" spans="14:19" ht="13.5">
      <c r="N82" s="23"/>
      <c r="O82" s="23"/>
      <c r="P82" s="20"/>
      <c r="Q82" s="20"/>
      <c r="R82" s="20"/>
      <c r="S82" s="20"/>
    </row>
    <row r="83" spans="14:19" ht="13.5">
      <c r="N83" s="23"/>
      <c r="O83" s="23"/>
      <c r="P83" s="20"/>
      <c r="Q83" s="20"/>
      <c r="R83" s="20"/>
      <c r="S83" s="20"/>
    </row>
    <row r="84" spans="14:19" ht="13.5">
      <c r="N84" s="23"/>
      <c r="O84" s="23"/>
      <c r="P84" s="20"/>
      <c r="Q84" s="20"/>
      <c r="R84" s="20"/>
      <c r="S84" s="20"/>
    </row>
    <row r="85" spans="14:19" ht="13.5">
      <c r="N85" s="23"/>
      <c r="O85" s="23"/>
      <c r="P85" s="20"/>
      <c r="Q85" s="20"/>
      <c r="R85" s="20"/>
      <c r="S85" s="20"/>
    </row>
    <row r="86" spans="14:19" ht="13.5">
      <c r="N86" s="23"/>
      <c r="O86" s="23"/>
      <c r="P86" s="20"/>
      <c r="Q86" s="20"/>
      <c r="R86" s="20"/>
      <c r="S86" s="20"/>
    </row>
    <row r="87" spans="14:19" ht="13.5">
      <c r="N87" s="23"/>
      <c r="O87" s="23"/>
      <c r="P87" s="20"/>
      <c r="Q87" s="20"/>
      <c r="R87" s="20"/>
      <c r="S87" s="20"/>
    </row>
    <row r="88" spans="14:19" ht="13.5">
      <c r="N88" s="23"/>
      <c r="O88" s="23"/>
      <c r="P88" s="20"/>
      <c r="Q88" s="20"/>
      <c r="R88" s="20"/>
      <c r="S88" s="20"/>
    </row>
    <row r="89" spans="14:19" ht="13.5">
      <c r="N89" s="23"/>
      <c r="O89" s="23"/>
      <c r="P89" s="20"/>
      <c r="Q89" s="20"/>
      <c r="R89" s="20"/>
      <c r="S89" s="20"/>
    </row>
    <row r="90" spans="14:19" ht="13.5">
      <c r="N90" s="23"/>
      <c r="O90" s="23"/>
      <c r="P90" s="20"/>
      <c r="Q90" s="20"/>
      <c r="R90" s="20"/>
      <c r="S90" s="20"/>
    </row>
    <row r="91" spans="14:19" ht="13.5">
      <c r="N91" s="23"/>
      <c r="O91" s="23"/>
      <c r="P91" s="20"/>
      <c r="Q91" s="20"/>
      <c r="R91" s="20"/>
      <c r="S91" s="20"/>
    </row>
    <row r="92" spans="14:19" ht="13.5">
      <c r="N92" s="23"/>
      <c r="O92" s="23"/>
      <c r="P92" s="20"/>
      <c r="Q92" s="20"/>
      <c r="R92" s="20"/>
      <c r="S92" s="20"/>
    </row>
    <row r="93" spans="14:19" ht="13.5">
      <c r="N93" s="23"/>
      <c r="O93" s="23"/>
      <c r="P93" s="20"/>
      <c r="Q93" s="20"/>
      <c r="R93" s="20"/>
      <c r="S93" s="20"/>
    </row>
    <row r="94" spans="14:19" ht="13.5">
      <c r="N94" s="23"/>
      <c r="O94" s="23"/>
      <c r="P94" s="20"/>
      <c r="Q94" s="20"/>
      <c r="R94" s="20"/>
      <c r="S94" s="20"/>
    </row>
    <row r="95" spans="14:19" ht="13.5">
      <c r="N95" s="23"/>
      <c r="O95" s="23"/>
      <c r="P95" s="20"/>
      <c r="Q95" s="20"/>
      <c r="R95" s="20"/>
      <c r="S95" s="20"/>
    </row>
    <row r="96" spans="14:19" ht="13.5">
      <c r="N96" s="23"/>
      <c r="O96" s="23"/>
      <c r="P96" s="20"/>
      <c r="Q96" s="20"/>
      <c r="R96" s="20"/>
      <c r="S96" s="20"/>
    </row>
    <row r="97" spans="14:19" ht="13.5">
      <c r="N97" s="23"/>
      <c r="O97" s="23"/>
      <c r="P97" s="20"/>
      <c r="Q97" s="20"/>
      <c r="R97" s="20"/>
      <c r="S97" s="20"/>
    </row>
    <row r="98" spans="14:19" ht="13.5">
      <c r="N98" s="23"/>
      <c r="O98" s="23"/>
      <c r="P98" s="20"/>
      <c r="Q98" s="20"/>
      <c r="R98" s="20"/>
      <c r="S98" s="20"/>
    </row>
    <row r="99" spans="14:19" ht="13.5">
      <c r="N99" s="23"/>
      <c r="O99" s="23"/>
      <c r="P99" s="20"/>
      <c r="Q99" s="20"/>
      <c r="R99" s="20"/>
      <c r="S99" s="20"/>
    </row>
    <row r="100" spans="14:19" ht="13.5">
      <c r="N100" s="23"/>
      <c r="O100" s="23"/>
      <c r="P100" s="20"/>
      <c r="Q100" s="20"/>
      <c r="R100" s="20"/>
      <c r="S100" s="20"/>
    </row>
    <row r="101" spans="14:19" ht="13.5">
      <c r="N101" s="23"/>
      <c r="O101" s="23"/>
      <c r="P101" s="20"/>
      <c r="Q101" s="20"/>
      <c r="R101" s="20"/>
      <c r="S101" s="20"/>
    </row>
    <row r="102" spans="14:19" ht="13.5">
      <c r="N102" s="23"/>
      <c r="O102" s="23"/>
      <c r="P102" s="20"/>
      <c r="Q102" s="20"/>
      <c r="R102" s="20"/>
      <c r="S102" s="20"/>
    </row>
    <row r="103" spans="14:19" ht="13.5">
      <c r="N103" s="23"/>
      <c r="O103" s="23"/>
      <c r="P103" s="20"/>
      <c r="Q103" s="20"/>
      <c r="R103" s="20"/>
      <c r="S103" s="20"/>
    </row>
    <row r="104" spans="14:19" ht="13.5">
      <c r="N104" s="23"/>
      <c r="O104" s="23"/>
      <c r="P104" s="20"/>
      <c r="Q104" s="20"/>
      <c r="R104" s="20"/>
      <c r="S104" s="20"/>
    </row>
    <row r="105" spans="14:19" ht="13.5">
      <c r="N105" s="23"/>
      <c r="O105" s="23"/>
      <c r="P105" s="20"/>
      <c r="Q105" s="20"/>
      <c r="R105" s="20"/>
      <c r="S105" s="20"/>
    </row>
    <row r="106" spans="14:19" ht="13.5">
      <c r="N106" s="23"/>
      <c r="O106" s="23"/>
      <c r="P106" s="20"/>
      <c r="Q106" s="20"/>
      <c r="R106" s="20"/>
      <c r="S106" s="20"/>
    </row>
    <row r="107" spans="14:19" ht="13.5">
      <c r="N107" s="23"/>
      <c r="O107" s="23"/>
      <c r="P107" s="20"/>
      <c r="Q107" s="20"/>
      <c r="R107" s="20"/>
      <c r="S107" s="20"/>
    </row>
    <row r="108" spans="14:19" ht="13.5">
      <c r="N108" s="23"/>
      <c r="O108" s="23"/>
      <c r="P108" s="20"/>
      <c r="Q108" s="20"/>
      <c r="R108" s="20"/>
      <c r="S108" s="20"/>
    </row>
    <row r="109" spans="14:19" ht="13.5">
      <c r="N109" s="23"/>
      <c r="O109" s="23"/>
      <c r="P109" s="20"/>
      <c r="Q109" s="20"/>
      <c r="R109" s="20"/>
      <c r="S109" s="20"/>
    </row>
    <row r="110" spans="14:19" ht="13.5">
      <c r="N110" s="23"/>
      <c r="O110" s="23"/>
      <c r="P110" s="20"/>
      <c r="Q110" s="20"/>
      <c r="R110" s="20"/>
      <c r="S110" s="20"/>
    </row>
    <row r="111" spans="14:19" ht="13.5">
      <c r="N111" s="23"/>
      <c r="O111" s="23"/>
      <c r="P111" s="20"/>
      <c r="Q111" s="20"/>
      <c r="R111" s="20"/>
      <c r="S111" s="20"/>
    </row>
    <row r="112" spans="14:19" ht="13.5">
      <c r="N112" s="23"/>
      <c r="O112" s="23"/>
      <c r="P112" s="20"/>
      <c r="Q112" s="20"/>
      <c r="R112" s="20"/>
      <c r="S112" s="20"/>
    </row>
    <row r="113" spans="14:19" ht="13.5">
      <c r="N113" s="23"/>
      <c r="O113" s="23"/>
      <c r="P113" s="20"/>
      <c r="Q113" s="20"/>
      <c r="R113" s="20"/>
      <c r="S113" s="20"/>
    </row>
    <row r="114" spans="14:19" ht="13.5">
      <c r="N114" s="23"/>
      <c r="O114" s="23"/>
      <c r="P114" s="20"/>
      <c r="Q114" s="20"/>
      <c r="R114" s="20"/>
      <c r="S114" s="20"/>
    </row>
    <row r="115" spans="14:19" ht="13.5">
      <c r="N115" s="23"/>
      <c r="O115" s="23"/>
      <c r="P115" s="20"/>
      <c r="Q115" s="20"/>
      <c r="R115" s="20"/>
      <c r="S115" s="20"/>
    </row>
    <row r="116" spans="14:19" ht="13.5">
      <c r="N116" s="23"/>
      <c r="O116" s="23"/>
      <c r="P116" s="20"/>
      <c r="Q116" s="20"/>
      <c r="R116" s="20"/>
      <c r="S116" s="20"/>
    </row>
    <row r="117" spans="14:19" ht="13.5">
      <c r="N117" s="23"/>
      <c r="O117" s="23"/>
      <c r="P117" s="20"/>
      <c r="Q117" s="20"/>
      <c r="R117" s="20"/>
      <c r="S117" s="20"/>
    </row>
    <row r="118" spans="14:19" ht="13.5">
      <c r="N118" s="23"/>
      <c r="O118" s="23"/>
      <c r="P118" s="20"/>
      <c r="Q118" s="20"/>
      <c r="R118" s="20"/>
      <c r="S118" s="20"/>
    </row>
    <row r="119" spans="14:19" ht="13.5">
      <c r="N119" s="23"/>
      <c r="O119" s="23"/>
      <c r="P119" s="20"/>
      <c r="Q119" s="20"/>
      <c r="R119" s="20"/>
      <c r="S119" s="20"/>
    </row>
    <row r="120" spans="14:19" ht="13.5">
      <c r="N120" s="23"/>
      <c r="O120" s="23"/>
      <c r="P120" s="20"/>
      <c r="Q120" s="20"/>
      <c r="R120" s="20"/>
      <c r="S120" s="20"/>
    </row>
    <row r="121" spans="14:19" ht="13.5">
      <c r="N121" s="23"/>
      <c r="O121" s="23"/>
      <c r="P121" s="20"/>
      <c r="Q121" s="20"/>
      <c r="R121" s="20"/>
      <c r="S121" s="20"/>
    </row>
    <row r="122" spans="14:19" ht="13.5">
      <c r="N122" s="23"/>
      <c r="O122" s="23"/>
      <c r="P122" s="20"/>
      <c r="Q122" s="20"/>
      <c r="R122" s="20"/>
      <c r="S122" s="20"/>
    </row>
    <row r="123" spans="14:19" ht="13.5">
      <c r="N123" s="23"/>
      <c r="O123" s="23"/>
      <c r="P123" s="20"/>
      <c r="Q123" s="20"/>
      <c r="R123" s="20"/>
      <c r="S123" s="20"/>
    </row>
    <row r="124" spans="14:19" ht="13.5">
      <c r="N124" s="23"/>
      <c r="O124" s="23"/>
      <c r="P124" s="20"/>
      <c r="Q124" s="20"/>
      <c r="R124" s="20"/>
      <c r="S124" s="20"/>
    </row>
    <row r="125" spans="14:19" ht="13.5">
      <c r="N125" s="23"/>
      <c r="O125" s="23"/>
      <c r="P125" s="20"/>
      <c r="Q125" s="20"/>
      <c r="R125" s="20"/>
      <c r="S125" s="20"/>
    </row>
    <row r="126" spans="14:19" ht="13.5">
      <c r="N126" s="23"/>
      <c r="O126" s="23"/>
      <c r="P126" s="20"/>
      <c r="Q126" s="20"/>
      <c r="R126" s="20"/>
      <c r="S126" s="20"/>
    </row>
    <row r="127" spans="14:19" ht="13.5">
      <c r="N127" s="23"/>
      <c r="O127" s="23"/>
      <c r="P127" s="20"/>
      <c r="Q127" s="20"/>
      <c r="R127" s="20"/>
      <c r="S127" s="20"/>
    </row>
    <row r="128" spans="14:19" ht="13.5">
      <c r="N128" s="23"/>
      <c r="O128" s="23"/>
      <c r="P128" s="20"/>
      <c r="Q128" s="20"/>
      <c r="R128" s="20"/>
      <c r="S128" s="20"/>
    </row>
    <row r="129" spans="14:19" ht="13.5">
      <c r="N129" s="23"/>
      <c r="O129" s="23"/>
      <c r="P129" s="20"/>
      <c r="Q129" s="20"/>
      <c r="R129" s="20"/>
      <c r="S129" s="20"/>
    </row>
    <row r="130" spans="14:19" ht="13.5">
      <c r="N130" s="23"/>
      <c r="O130" s="23"/>
      <c r="P130" s="20"/>
      <c r="Q130" s="20"/>
      <c r="R130" s="20"/>
      <c r="S130" s="20"/>
    </row>
    <row r="131" spans="14:19" ht="13.5">
      <c r="N131" s="23"/>
      <c r="O131" s="23"/>
      <c r="P131" s="20"/>
      <c r="Q131" s="20"/>
      <c r="R131" s="20"/>
      <c r="S131" s="20"/>
    </row>
    <row r="132" spans="14:19" ht="13.5">
      <c r="N132" s="23"/>
      <c r="O132" s="23"/>
      <c r="P132" s="20"/>
      <c r="Q132" s="20"/>
      <c r="R132" s="20"/>
      <c r="S132" s="20"/>
    </row>
    <row r="133" spans="14:19" ht="13.5">
      <c r="N133" s="23"/>
      <c r="O133" s="23"/>
      <c r="P133" s="20"/>
      <c r="Q133" s="20"/>
      <c r="R133" s="20"/>
      <c r="S133" s="20"/>
    </row>
    <row r="134" spans="14:19" ht="13.5">
      <c r="N134" s="23"/>
      <c r="O134" s="23"/>
      <c r="P134" s="20"/>
      <c r="Q134" s="20"/>
      <c r="R134" s="20"/>
      <c r="S134" s="20"/>
    </row>
    <row r="135" spans="14:19" ht="13.5">
      <c r="N135" s="23"/>
      <c r="O135" s="23"/>
      <c r="P135" s="20"/>
      <c r="Q135" s="20"/>
      <c r="R135" s="20"/>
      <c r="S135" s="20"/>
    </row>
    <row r="136" spans="14:19" ht="13.5">
      <c r="N136" s="23"/>
      <c r="O136" s="23"/>
      <c r="P136" s="20"/>
      <c r="Q136" s="20"/>
      <c r="R136" s="20"/>
      <c r="S136" s="20"/>
    </row>
    <row r="137" spans="14:19" ht="13.5">
      <c r="N137" s="23"/>
      <c r="O137" s="23"/>
      <c r="P137" s="20"/>
      <c r="Q137" s="20"/>
      <c r="R137" s="20"/>
      <c r="S137" s="20"/>
    </row>
    <row r="138" spans="14:19" ht="13.5">
      <c r="N138" s="23"/>
      <c r="O138" s="23"/>
      <c r="P138" s="20"/>
      <c r="Q138" s="20"/>
      <c r="R138" s="20"/>
      <c r="S138" s="20"/>
    </row>
    <row r="139" spans="14:19" ht="13.5">
      <c r="N139" s="23"/>
      <c r="O139" s="23"/>
      <c r="P139" s="20"/>
      <c r="Q139" s="20"/>
      <c r="R139" s="20"/>
      <c r="S139" s="20"/>
    </row>
    <row r="140" spans="14:19" ht="13.5">
      <c r="N140" s="23"/>
      <c r="O140" s="23"/>
      <c r="P140" s="20"/>
      <c r="Q140" s="20"/>
      <c r="R140" s="20"/>
      <c r="S140" s="20"/>
    </row>
    <row r="141" spans="14:19" ht="13.5">
      <c r="N141" s="23"/>
      <c r="O141" s="23"/>
      <c r="P141" s="20"/>
      <c r="Q141" s="20"/>
      <c r="R141" s="20"/>
      <c r="S141" s="20"/>
    </row>
    <row r="142" spans="14:19" ht="13.5">
      <c r="N142" s="23"/>
      <c r="O142" s="23"/>
      <c r="P142" s="20"/>
      <c r="Q142" s="20"/>
      <c r="R142" s="20"/>
      <c r="S142" s="20"/>
    </row>
    <row r="143" spans="14:19" ht="13.5">
      <c r="N143" s="23"/>
      <c r="O143" s="23"/>
      <c r="P143" s="20"/>
      <c r="Q143" s="20"/>
      <c r="R143" s="20"/>
      <c r="S143" s="20"/>
    </row>
    <row r="144" spans="14:19" ht="13.5">
      <c r="N144" s="23"/>
      <c r="O144" s="23"/>
      <c r="P144" s="20"/>
      <c r="Q144" s="20"/>
      <c r="R144" s="20"/>
      <c r="S144" s="20"/>
    </row>
    <row r="145" spans="14:19" ht="13.5">
      <c r="N145" s="23"/>
      <c r="O145" s="23"/>
      <c r="P145" s="20"/>
      <c r="Q145" s="20"/>
      <c r="R145" s="20"/>
      <c r="S145" s="20"/>
    </row>
    <row r="146" spans="14:19" ht="13.5">
      <c r="N146" s="23"/>
      <c r="O146" s="23"/>
      <c r="P146" s="20"/>
      <c r="Q146" s="20"/>
      <c r="R146" s="20"/>
      <c r="S146" s="20"/>
    </row>
    <row r="147" spans="14:19" ht="13.5">
      <c r="N147" s="23"/>
      <c r="O147" s="23"/>
      <c r="P147" s="20"/>
      <c r="Q147" s="20"/>
      <c r="R147" s="20"/>
      <c r="S147" s="20"/>
    </row>
    <row r="148" spans="14:19" ht="13.5">
      <c r="N148" s="23"/>
      <c r="O148" s="23"/>
      <c r="P148" s="20"/>
      <c r="Q148" s="20"/>
      <c r="R148" s="20"/>
      <c r="S148" s="20"/>
    </row>
    <row r="149" spans="14:19" ht="13.5">
      <c r="N149" s="23"/>
      <c r="O149" s="23"/>
      <c r="P149" s="20"/>
      <c r="Q149" s="20"/>
      <c r="R149" s="20"/>
      <c r="S149" s="20"/>
    </row>
    <row r="150" spans="14:19" ht="13.5">
      <c r="N150" s="23"/>
      <c r="O150" s="23"/>
      <c r="P150" s="20"/>
      <c r="Q150" s="20"/>
      <c r="R150" s="20"/>
      <c r="S150" s="20"/>
    </row>
    <row r="151" spans="14:19" ht="13.5">
      <c r="N151" s="23"/>
      <c r="O151" s="23"/>
      <c r="P151" s="20"/>
      <c r="Q151" s="20"/>
      <c r="R151" s="20"/>
      <c r="S151" s="20"/>
    </row>
    <row r="152" spans="14:19" ht="13.5">
      <c r="N152" s="23"/>
      <c r="O152" s="23"/>
      <c r="P152" s="20"/>
      <c r="Q152" s="20"/>
      <c r="R152" s="20"/>
      <c r="S152" s="20"/>
    </row>
    <row r="153" spans="14:19" ht="13.5">
      <c r="N153" s="23"/>
      <c r="O153" s="23"/>
      <c r="P153" s="20"/>
      <c r="Q153" s="20"/>
      <c r="R153" s="20"/>
      <c r="S153" s="20"/>
    </row>
    <row r="154" spans="14:19" ht="13.5">
      <c r="N154" s="23"/>
      <c r="O154" s="23"/>
      <c r="P154" s="20"/>
      <c r="Q154" s="20"/>
      <c r="R154" s="20"/>
      <c r="S154" s="20"/>
    </row>
    <row r="155" spans="14:19" ht="13.5">
      <c r="N155" s="23"/>
      <c r="O155" s="23"/>
      <c r="P155" s="20"/>
      <c r="Q155" s="20"/>
      <c r="R155" s="20"/>
      <c r="S155" s="20"/>
    </row>
    <row r="156" spans="14:19" ht="13.5">
      <c r="N156" s="23"/>
      <c r="O156" s="23"/>
      <c r="P156" s="20"/>
      <c r="Q156" s="20"/>
      <c r="R156" s="20"/>
      <c r="S156" s="20"/>
    </row>
    <row r="157" spans="14:19" ht="13.5">
      <c r="N157" s="23"/>
      <c r="O157" s="23"/>
      <c r="P157" s="20"/>
      <c r="Q157" s="20"/>
      <c r="R157" s="20"/>
      <c r="S157" s="20"/>
    </row>
    <row r="158" spans="14:19" ht="13.5">
      <c r="N158" s="23"/>
      <c r="O158" s="23"/>
      <c r="P158" s="20"/>
      <c r="Q158" s="20"/>
      <c r="R158" s="20"/>
      <c r="S158" s="20"/>
    </row>
    <row r="159" spans="14:19" ht="13.5">
      <c r="N159" s="23"/>
      <c r="O159" s="23"/>
      <c r="P159" s="20"/>
      <c r="Q159" s="20"/>
      <c r="R159" s="20"/>
      <c r="S159" s="20"/>
    </row>
    <row r="160" spans="14:19" ht="13.5">
      <c r="N160" s="23"/>
      <c r="O160" s="23"/>
      <c r="P160" s="20"/>
      <c r="Q160" s="20"/>
      <c r="R160" s="20"/>
      <c r="S160" s="20"/>
    </row>
    <row r="161" spans="14:19" ht="13.5">
      <c r="N161" s="23"/>
      <c r="O161" s="23"/>
      <c r="P161" s="20"/>
      <c r="Q161" s="20"/>
      <c r="R161" s="20"/>
      <c r="S161" s="20"/>
    </row>
    <row r="162" spans="14:19" ht="13.5">
      <c r="N162" s="23"/>
      <c r="O162" s="23"/>
      <c r="P162" s="20"/>
      <c r="Q162" s="20"/>
      <c r="R162" s="20"/>
      <c r="S162" s="20"/>
    </row>
    <row r="163" spans="14:19" ht="13.5">
      <c r="N163" s="23"/>
      <c r="O163" s="23"/>
      <c r="P163" s="20"/>
      <c r="Q163" s="20"/>
      <c r="R163" s="20"/>
      <c r="S163" s="20"/>
    </row>
    <row r="164" spans="14:19" ht="13.5">
      <c r="N164" s="23"/>
      <c r="O164" s="23"/>
      <c r="P164" s="20"/>
      <c r="Q164" s="20"/>
      <c r="R164" s="20"/>
      <c r="S164" s="20"/>
    </row>
    <row r="165" spans="14:19" ht="13.5">
      <c r="N165" s="23"/>
      <c r="O165" s="23"/>
      <c r="P165" s="20"/>
      <c r="Q165" s="20"/>
      <c r="R165" s="20"/>
      <c r="S165" s="20"/>
    </row>
    <row r="166" spans="14:19" ht="13.5">
      <c r="N166" s="23"/>
      <c r="O166" s="23"/>
      <c r="P166" s="20"/>
      <c r="Q166" s="20"/>
      <c r="R166" s="20"/>
      <c r="S166" s="20"/>
    </row>
    <row r="167" spans="14:19" ht="13.5">
      <c r="N167" s="23"/>
      <c r="O167" s="23"/>
      <c r="P167" s="20"/>
      <c r="Q167" s="20"/>
      <c r="R167" s="20"/>
      <c r="S167" s="20"/>
    </row>
    <row r="168" spans="14:19" ht="13.5">
      <c r="N168" s="23"/>
      <c r="O168" s="23"/>
      <c r="P168" s="20"/>
      <c r="Q168" s="20"/>
      <c r="R168" s="20"/>
      <c r="S168" s="20"/>
    </row>
    <row r="169" spans="14:19" ht="13.5">
      <c r="N169" s="23"/>
      <c r="O169" s="23"/>
      <c r="P169" s="20"/>
      <c r="Q169" s="20"/>
      <c r="R169" s="20"/>
      <c r="S169" s="20"/>
    </row>
    <row r="170" spans="14:19" ht="13.5">
      <c r="N170" s="23"/>
      <c r="O170" s="23"/>
      <c r="P170" s="20"/>
      <c r="Q170" s="20"/>
      <c r="R170" s="20"/>
      <c r="S170" s="20"/>
    </row>
    <row r="171" spans="14:19" ht="13.5">
      <c r="N171" s="23"/>
      <c r="O171" s="23"/>
      <c r="P171" s="20"/>
      <c r="Q171" s="20"/>
      <c r="R171" s="20"/>
      <c r="S171" s="20"/>
    </row>
    <row r="172" spans="14:19" ht="13.5">
      <c r="N172" s="23"/>
      <c r="O172" s="23"/>
      <c r="P172" s="20"/>
      <c r="Q172" s="20"/>
      <c r="R172" s="20"/>
      <c r="S172" s="20"/>
    </row>
    <row r="173" spans="14:19" ht="13.5">
      <c r="N173" s="23"/>
      <c r="O173" s="23"/>
      <c r="P173" s="20"/>
      <c r="Q173" s="20"/>
      <c r="R173" s="20"/>
      <c r="S173" s="20"/>
    </row>
    <row r="174" spans="14:19" ht="13.5">
      <c r="N174" s="23"/>
      <c r="O174" s="23"/>
      <c r="P174" s="20"/>
      <c r="Q174" s="20"/>
      <c r="R174" s="20"/>
      <c r="S174" s="20"/>
    </row>
    <row r="175" spans="14:19" ht="13.5">
      <c r="N175" s="23"/>
      <c r="O175" s="23"/>
      <c r="P175" s="20"/>
      <c r="Q175" s="20"/>
      <c r="R175" s="20"/>
      <c r="S175" s="20"/>
    </row>
    <row r="176" spans="14:19" ht="13.5">
      <c r="N176" s="23"/>
      <c r="O176" s="23"/>
      <c r="P176" s="20"/>
      <c r="Q176" s="20"/>
      <c r="R176" s="20"/>
      <c r="S176" s="20"/>
    </row>
    <row r="177" spans="14:19" ht="13.5">
      <c r="N177" s="23"/>
      <c r="O177" s="23"/>
      <c r="P177" s="20"/>
      <c r="Q177" s="20"/>
      <c r="R177" s="20"/>
      <c r="S177" s="20"/>
    </row>
    <row r="178" spans="14:19" ht="13.5">
      <c r="N178" s="23"/>
      <c r="O178" s="23"/>
      <c r="P178" s="20"/>
      <c r="Q178" s="20"/>
      <c r="R178" s="20"/>
      <c r="S178" s="20"/>
    </row>
    <row r="179" spans="14:19" ht="13.5">
      <c r="N179" s="23"/>
      <c r="O179" s="23"/>
      <c r="P179" s="20"/>
      <c r="Q179" s="20"/>
      <c r="R179" s="20"/>
      <c r="S179" s="20"/>
    </row>
    <row r="180" spans="14:19" ht="13.5">
      <c r="N180" s="23"/>
      <c r="O180" s="23"/>
      <c r="P180" s="20"/>
      <c r="Q180" s="20"/>
      <c r="R180" s="20"/>
      <c r="S180" s="20"/>
    </row>
    <row r="181" spans="14:19" ht="13.5">
      <c r="N181" s="23"/>
      <c r="O181" s="23"/>
      <c r="P181" s="20"/>
      <c r="Q181" s="20"/>
      <c r="R181" s="20"/>
      <c r="S181" s="20"/>
    </row>
    <row r="182" spans="14:19" ht="13.5">
      <c r="N182" s="23"/>
      <c r="O182" s="23"/>
      <c r="P182" s="20"/>
      <c r="Q182" s="20"/>
      <c r="R182" s="20"/>
      <c r="S182" s="20"/>
    </row>
    <row r="183" spans="14:19" ht="13.5">
      <c r="N183" s="23"/>
      <c r="O183" s="23"/>
      <c r="P183" s="20"/>
      <c r="Q183" s="20"/>
      <c r="R183" s="20"/>
      <c r="S183" s="20"/>
    </row>
    <row r="184" spans="14:19" ht="13.5">
      <c r="N184" s="23"/>
      <c r="O184" s="23"/>
      <c r="P184" s="20"/>
      <c r="Q184" s="20"/>
      <c r="R184" s="20"/>
      <c r="S184" s="20"/>
    </row>
    <row r="185" spans="14:19" ht="13.5">
      <c r="N185" s="23"/>
      <c r="O185" s="23"/>
      <c r="P185" s="20"/>
      <c r="Q185" s="20"/>
      <c r="R185" s="20"/>
      <c r="S185" s="20"/>
    </row>
    <row r="186" spans="14:19" ht="13.5">
      <c r="N186" s="23"/>
      <c r="O186" s="23"/>
      <c r="P186" s="20"/>
      <c r="Q186" s="20"/>
      <c r="R186" s="20"/>
      <c r="S186" s="20"/>
    </row>
    <row r="187" spans="14:19" ht="13.5">
      <c r="N187" s="23"/>
      <c r="O187" s="23"/>
      <c r="P187" s="20"/>
      <c r="Q187" s="20"/>
      <c r="R187" s="20"/>
      <c r="S187" s="20"/>
    </row>
    <row r="188" spans="14:19" ht="13.5">
      <c r="N188" s="23"/>
      <c r="O188" s="23"/>
      <c r="P188" s="20"/>
      <c r="Q188" s="20"/>
      <c r="R188" s="20"/>
      <c r="S188" s="20"/>
    </row>
    <row r="189" spans="14:19" ht="13.5">
      <c r="N189" s="23"/>
      <c r="O189" s="23"/>
      <c r="P189" s="20"/>
      <c r="Q189" s="20"/>
      <c r="R189" s="20"/>
      <c r="S189" s="20"/>
    </row>
    <row r="190" spans="14:19" ht="13.5">
      <c r="N190" s="23"/>
      <c r="O190" s="23"/>
      <c r="P190" s="20"/>
      <c r="Q190" s="20"/>
      <c r="R190" s="20"/>
      <c r="S190" s="20"/>
    </row>
    <row r="191" spans="14:19" ht="13.5">
      <c r="N191" s="23"/>
      <c r="O191" s="23"/>
      <c r="P191" s="20"/>
      <c r="Q191" s="20"/>
      <c r="R191" s="20"/>
      <c r="S191" s="20"/>
    </row>
    <row r="192" spans="14:19" ht="13.5">
      <c r="N192" s="23"/>
      <c r="O192" s="23"/>
      <c r="P192" s="20"/>
      <c r="Q192" s="20"/>
      <c r="R192" s="20"/>
      <c r="S192" s="20"/>
    </row>
  </sheetData>
  <sheetProtection/>
  <mergeCells count="19">
    <mergeCell ref="A9:B9"/>
    <mergeCell ref="L9:M9"/>
    <mergeCell ref="I5:I7"/>
    <mergeCell ref="N5:N7"/>
    <mergeCell ref="O5:O7"/>
    <mergeCell ref="P5:P7"/>
    <mergeCell ref="F6:F7"/>
    <mergeCell ref="K6:K7"/>
    <mergeCell ref="A4:B7"/>
    <mergeCell ref="C4:F4"/>
    <mergeCell ref="G4:I4"/>
    <mergeCell ref="L4:M7"/>
    <mergeCell ref="N4:Q4"/>
    <mergeCell ref="C5:C7"/>
    <mergeCell ref="D5:D7"/>
    <mergeCell ref="E5:E7"/>
    <mergeCell ref="G5:G7"/>
    <mergeCell ref="H5:H7"/>
    <mergeCell ref="Q6:Q7"/>
  </mergeCells>
  <printOptions/>
  <pageMargins left="0.5118110236220472" right="0" top="0.5118110236220472" bottom="0.1968503937007874" header="0.5118110236220472" footer="0.5118110236220472"/>
  <pageSetup horizontalDpi="300" verticalDpi="300" orientation="portrait" paperSize="9" scale="95" r:id="rId1"/>
  <colBreaks count="1" manualBreakCount="1">
    <brk id="10" min="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W42"/>
  <sheetViews>
    <sheetView showGridLines="0" zoomScale="80" zoomScaleNormal="80" zoomScaleSheetLayoutView="84" zoomScalePageLayoutView="0" workbookViewId="0" topLeftCell="A1">
      <pane xSplit="2" ySplit="6" topLeftCell="C22" activePane="bottomRight" state="frozen"/>
      <selection pane="topLeft" activeCell="BC13" sqref="BC13"/>
      <selection pane="topRight" activeCell="BC13" sqref="BC13"/>
      <selection pane="bottomLeft" activeCell="BC13" sqref="BC13"/>
      <selection pane="bottomRight" activeCell="L10" sqref="L10:M33"/>
    </sheetView>
  </sheetViews>
  <sheetFormatPr defaultColWidth="11.3984375" defaultRowHeight="14.25"/>
  <cols>
    <col min="1" max="1" width="3.09765625" style="127" customWidth="1"/>
    <col min="2" max="2" width="32.8984375" style="128" customWidth="1"/>
    <col min="3" max="3" width="8.3984375" style="28" customWidth="1"/>
    <col min="4" max="4" width="7.5" style="28" customWidth="1"/>
    <col min="5" max="5" width="8.3984375" style="28" customWidth="1"/>
    <col min="6" max="6" width="7.5" style="28" customWidth="1"/>
    <col min="7" max="7" width="10.3984375" style="28" customWidth="1"/>
    <col min="8" max="8" width="7.5" style="28" customWidth="1"/>
    <col min="9" max="9" width="10.3984375" style="28" customWidth="1"/>
    <col min="10" max="10" width="7.3984375" style="28" customWidth="1"/>
    <col min="11" max="11" width="4.59765625" style="28" customWidth="1"/>
    <col min="12" max="12" width="3.09765625" style="128" customWidth="1"/>
    <col min="13" max="13" width="32.5" style="128" customWidth="1"/>
    <col min="14" max="14" width="8.19921875" style="28" customWidth="1"/>
    <col min="15" max="15" width="7.3984375" style="28" customWidth="1"/>
    <col min="16" max="16" width="8.19921875" style="28" customWidth="1"/>
    <col min="17" max="17" width="7.3984375" style="28" customWidth="1"/>
    <col min="18" max="18" width="10.3984375" style="28" customWidth="1"/>
    <col min="19" max="19" width="7.3984375" style="28" customWidth="1"/>
    <col min="20" max="20" width="11.5" style="28" customWidth="1"/>
    <col min="21" max="21" width="7.3984375" style="28" customWidth="1"/>
    <col min="22" max="22" width="1.59765625" style="28" customWidth="1"/>
    <col min="23" max="23" width="11.3984375" style="28" customWidth="1"/>
    <col min="24" max="24" width="3.09765625" style="28" customWidth="1"/>
    <col min="25" max="25" width="26.5" style="28" customWidth="1"/>
    <col min="26" max="33" width="8.5" style="28" customWidth="1"/>
    <col min="34" max="34" width="10.5" style="28" customWidth="1"/>
    <col min="35" max="35" width="11.3984375" style="28" customWidth="1"/>
    <col min="36" max="36" width="11.5" style="28" customWidth="1"/>
    <col min="37" max="37" width="0" style="28" hidden="1" customWidth="1"/>
    <col min="38" max="39" width="7.5" style="28" customWidth="1"/>
    <col min="40" max="41" width="11.5" style="28" customWidth="1"/>
    <col min="42" max="42" width="0" style="28" hidden="1" customWidth="1"/>
    <col min="43" max="44" width="7.5" style="28" customWidth="1"/>
    <col min="45" max="46" width="11.5" style="28" customWidth="1"/>
    <col min="47" max="47" width="0" style="28" hidden="1" customWidth="1"/>
    <col min="48" max="49" width="7.5" style="28" customWidth="1"/>
    <col min="50" max="50" width="7.3984375" style="28" customWidth="1"/>
    <col min="51" max="51" width="11.3984375" style="28" customWidth="1"/>
    <col min="52" max="52" width="3.09765625" style="28" customWidth="1"/>
    <col min="53" max="53" width="26.5" style="28" customWidth="1"/>
    <col min="54" max="61" width="8.5" style="28" customWidth="1"/>
    <col min="62" max="63" width="11.3984375" style="28" customWidth="1"/>
    <col min="64" max="64" width="11.5" style="28" customWidth="1"/>
    <col min="65" max="66" width="7.69921875" style="28" customWidth="1"/>
    <col min="67" max="68" width="11.5" style="28" customWidth="1"/>
    <col min="69" max="70" width="7.69921875" style="28" customWidth="1"/>
    <col min="71" max="72" width="11.5" style="28" customWidth="1"/>
    <col min="73" max="74" width="7.69921875" style="28" customWidth="1"/>
    <col min="75" max="75" width="7.3984375" style="28" customWidth="1"/>
    <col min="76" max="16384" width="11.3984375" style="28" customWidth="1"/>
  </cols>
  <sheetData>
    <row r="1" spans="1:22" s="128" customFormat="1" ht="24">
      <c r="A1" s="127"/>
      <c r="B1" s="170" t="s">
        <v>215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</row>
    <row r="2" spans="1:13" s="128" customFormat="1" ht="23.25" customHeight="1">
      <c r="A2" s="127"/>
      <c r="B2" s="129" t="s">
        <v>55</v>
      </c>
      <c r="G2" s="29"/>
      <c r="H2" s="29"/>
      <c r="K2" s="130"/>
      <c r="L2" s="130"/>
      <c r="M2" s="130"/>
    </row>
    <row r="3" spans="1:21" s="132" customFormat="1" ht="21" customHeight="1" thickBot="1">
      <c r="A3" s="129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134"/>
      <c r="L3" s="134"/>
      <c r="M3" s="134"/>
      <c r="N3" s="204"/>
      <c r="O3" s="204"/>
      <c r="P3" s="204"/>
      <c r="Q3" s="204"/>
      <c r="R3" s="204"/>
      <c r="S3" s="204"/>
      <c r="T3" s="204"/>
      <c r="U3" s="281" t="s">
        <v>56</v>
      </c>
    </row>
    <row r="4" spans="1:23" s="128" customFormat="1" ht="26.25" customHeight="1">
      <c r="A4" s="357" t="s">
        <v>2</v>
      </c>
      <c r="B4" s="358"/>
      <c r="C4" s="361" t="s">
        <v>201</v>
      </c>
      <c r="D4" s="362"/>
      <c r="E4" s="361" t="s">
        <v>202</v>
      </c>
      <c r="F4" s="363"/>
      <c r="G4" s="361" t="s">
        <v>203</v>
      </c>
      <c r="H4" s="362"/>
      <c r="I4" s="361" t="s">
        <v>204</v>
      </c>
      <c r="J4" s="364"/>
      <c r="K4" s="131"/>
      <c r="L4" s="357" t="s">
        <v>2</v>
      </c>
      <c r="M4" s="358"/>
      <c r="N4" s="361" t="s">
        <v>201</v>
      </c>
      <c r="O4" s="362"/>
      <c r="P4" s="361" t="s">
        <v>202</v>
      </c>
      <c r="Q4" s="363"/>
      <c r="R4" s="361" t="s">
        <v>203</v>
      </c>
      <c r="S4" s="362"/>
      <c r="T4" s="361" t="s">
        <v>204</v>
      </c>
      <c r="U4" s="364"/>
      <c r="V4" s="132"/>
      <c r="W4" s="132"/>
    </row>
    <row r="5" spans="1:23" s="128" customFormat="1" ht="23.25" customHeight="1">
      <c r="A5" s="359"/>
      <c r="B5" s="359"/>
      <c r="C5" s="365" t="s">
        <v>177</v>
      </c>
      <c r="D5" s="365" t="s">
        <v>58</v>
      </c>
      <c r="E5" s="365" t="s">
        <v>199</v>
      </c>
      <c r="F5" s="365" t="s">
        <v>58</v>
      </c>
      <c r="G5" s="365" t="s">
        <v>199</v>
      </c>
      <c r="H5" s="365" t="s">
        <v>58</v>
      </c>
      <c r="I5" s="365" t="s">
        <v>199</v>
      </c>
      <c r="J5" s="367" t="s">
        <v>58</v>
      </c>
      <c r="K5" s="133"/>
      <c r="L5" s="359"/>
      <c r="M5" s="359"/>
      <c r="N5" s="365" t="s">
        <v>200</v>
      </c>
      <c r="O5" s="365" t="s">
        <v>58</v>
      </c>
      <c r="P5" s="365" t="s">
        <v>200</v>
      </c>
      <c r="Q5" s="365" t="s">
        <v>58</v>
      </c>
      <c r="R5" s="365" t="s">
        <v>200</v>
      </c>
      <c r="S5" s="365" t="s">
        <v>58</v>
      </c>
      <c r="T5" s="365" t="s">
        <v>200</v>
      </c>
      <c r="U5" s="365" t="s">
        <v>58</v>
      </c>
      <c r="V5" s="134"/>
      <c r="W5" s="133"/>
    </row>
    <row r="6" spans="1:23" s="128" customFormat="1" ht="21" customHeight="1">
      <c r="A6" s="360"/>
      <c r="B6" s="360"/>
      <c r="C6" s="366"/>
      <c r="D6" s="366"/>
      <c r="E6" s="366"/>
      <c r="F6" s="366"/>
      <c r="G6" s="366"/>
      <c r="H6" s="366"/>
      <c r="I6" s="366"/>
      <c r="J6" s="368"/>
      <c r="K6" s="133"/>
      <c r="L6" s="360"/>
      <c r="M6" s="360"/>
      <c r="N6" s="366"/>
      <c r="O6" s="366"/>
      <c r="P6" s="366"/>
      <c r="Q6" s="366"/>
      <c r="R6" s="366"/>
      <c r="S6" s="366"/>
      <c r="T6" s="366"/>
      <c r="U6" s="366"/>
      <c r="V6" s="132"/>
      <c r="W6" s="135"/>
    </row>
    <row r="7" spans="1:23" ht="9" customHeight="1">
      <c r="A7" s="136"/>
      <c r="B7" s="137"/>
      <c r="C7" s="33"/>
      <c r="D7" s="34"/>
      <c r="E7" s="34"/>
      <c r="F7" s="34"/>
      <c r="G7" s="33"/>
      <c r="H7" s="34"/>
      <c r="I7" s="34"/>
      <c r="J7" s="34"/>
      <c r="K7" s="34"/>
      <c r="L7" s="136"/>
      <c r="M7" s="137"/>
      <c r="N7" s="33"/>
      <c r="O7" s="34"/>
      <c r="P7" s="34"/>
      <c r="Q7" s="34"/>
      <c r="R7" s="34"/>
      <c r="S7" s="34"/>
      <c r="T7" s="34"/>
      <c r="U7" s="34"/>
      <c r="V7" s="31"/>
      <c r="W7" s="31"/>
    </row>
    <row r="8" spans="1:23" ht="34.5" customHeight="1">
      <c r="A8" s="369" t="s">
        <v>60</v>
      </c>
      <c r="B8" s="370"/>
      <c r="C8" s="145">
        <v>706</v>
      </c>
      <c r="D8" s="144">
        <v>100</v>
      </c>
      <c r="E8" s="145">
        <v>16450</v>
      </c>
      <c r="F8" s="144">
        <v>100</v>
      </c>
      <c r="G8" s="145">
        <v>33474193</v>
      </c>
      <c r="H8" s="144">
        <v>100</v>
      </c>
      <c r="I8" s="145">
        <v>13499754</v>
      </c>
      <c r="J8" s="144">
        <v>100</v>
      </c>
      <c r="K8" s="35"/>
      <c r="L8" s="369" t="s">
        <v>60</v>
      </c>
      <c r="M8" s="370"/>
      <c r="N8" s="156">
        <v>787</v>
      </c>
      <c r="O8" s="157">
        <v>100</v>
      </c>
      <c r="P8" s="158">
        <v>17000</v>
      </c>
      <c r="Q8" s="159">
        <v>100</v>
      </c>
      <c r="R8" s="156">
        <v>36104315</v>
      </c>
      <c r="S8" s="157">
        <v>100</v>
      </c>
      <c r="T8" s="160">
        <v>13733534</v>
      </c>
      <c r="U8" s="157">
        <v>100</v>
      </c>
      <c r="V8" s="31"/>
      <c r="W8" s="31"/>
    </row>
    <row r="9" spans="1:23" ht="9" customHeight="1">
      <c r="A9" s="136"/>
      <c r="B9" s="137"/>
      <c r="C9" s="145"/>
      <c r="D9" s="146"/>
      <c r="E9" s="113"/>
      <c r="F9" s="147"/>
      <c r="G9" s="113"/>
      <c r="H9" s="148"/>
      <c r="I9" s="148"/>
      <c r="J9" s="147"/>
      <c r="K9" s="36"/>
      <c r="L9" s="136"/>
      <c r="M9" s="137"/>
      <c r="N9" s="161"/>
      <c r="O9" s="161"/>
      <c r="P9" s="159"/>
      <c r="Q9" s="159"/>
      <c r="R9" s="161"/>
      <c r="S9" s="161"/>
      <c r="T9" s="162"/>
      <c r="U9" s="163"/>
      <c r="V9" s="31"/>
      <c r="W9" s="31"/>
    </row>
    <row r="10" spans="1:23" ht="26.25" customHeight="1">
      <c r="A10" s="138" t="s">
        <v>91</v>
      </c>
      <c r="B10" s="139" t="s">
        <v>10</v>
      </c>
      <c r="C10" s="145">
        <v>104</v>
      </c>
      <c r="D10" s="144">
        <f>SUM(C10/C8*100)</f>
        <v>14.730878186968837</v>
      </c>
      <c r="E10" s="145">
        <v>2412</v>
      </c>
      <c r="F10" s="144">
        <f>SUM(E10/E8*100)</f>
        <v>14.662613981762917</v>
      </c>
      <c r="G10" s="145">
        <v>2777944</v>
      </c>
      <c r="H10" s="144">
        <f>SUM(G10/G8*100)</f>
        <v>8.298763169585596</v>
      </c>
      <c r="I10" s="145">
        <v>838572</v>
      </c>
      <c r="J10" s="144">
        <f>SUM(I10/I8*100)</f>
        <v>6.211757636472487</v>
      </c>
      <c r="K10" s="35"/>
      <c r="L10" s="138" t="s">
        <v>91</v>
      </c>
      <c r="M10" s="139" t="s">
        <v>11</v>
      </c>
      <c r="N10" s="156">
        <v>120</v>
      </c>
      <c r="O10" s="159">
        <f>SUM(N10/N8*100)</f>
        <v>15.247776365946633</v>
      </c>
      <c r="P10" s="164">
        <v>2537</v>
      </c>
      <c r="Q10" s="159">
        <f>SUM(P10/P8*100)</f>
        <v>14.923529411764704</v>
      </c>
      <c r="R10" s="156">
        <v>3407355</v>
      </c>
      <c r="S10" s="159">
        <f>SUM(R10/R8*100)</f>
        <v>9.4375284505467</v>
      </c>
      <c r="T10" s="165">
        <v>1174727</v>
      </c>
      <c r="U10" s="159">
        <f>SUM(T10/T8*100)</f>
        <v>8.553712394784911</v>
      </c>
      <c r="V10" s="31"/>
      <c r="W10" s="31"/>
    </row>
    <row r="11" spans="1:23" ht="26.25" customHeight="1">
      <c r="A11" s="140">
        <v>10</v>
      </c>
      <c r="B11" s="139" t="s">
        <v>12</v>
      </c>
      <c r="C11" s="145">
        <v>6</v>
      </c>
      <c r="D11" s="144">
        <f>SUM(C11/C8*100)</f>
        <v>0.84985835694051</v>
      </c>
      <c r="E11" s="145">
        <v>58</v>
      </c>
      <c r="F11" s="144">
        <f>SUM(E11/E8*100)</f>
        <v>0.3525835866261398</v>
      </c>
      <c r="G11" s="145">
        <v>124928</v>
      </c>
      <c r="H11" s="144">
        <f>SUM(G11/G8*100)</f>
        <v>0.37320690598874184</v>
      </c>
      <c r="I11" s="145">
        <v>66923</v>
      </c>
      <c r="J11" s="144">
        <f>SUM(I11/I8*100)</f>
        <v>0.49573495931851796</v>
      </c>
      <c r="K11" s="35"/>
      <c r="L11" s="140">
        <v>10</v>
      </c>
      <c r="M11" s="139" t="s">
        <v>13</v>
      </c>
      <c r="N11" s="156">
        <v>4</v>
      </c>
      <c r="O11" s="157">
        <f>SUM(N11/N8*100)</f>
        <v>0.5082592121982211</v>
      </c>
      <c r="P11" s="164">
        <v>29</v>
      </c>
      <c r="Q11" s="157">
        <f>SUM(P11/P8*100)</f>
        <v>0.17058823529411765</v>
      </c>
      <c r="R11" s="156">
        <v>76810</v>
      </c>
      <c r="S11" s="157">
        <f>SUM(R11/R8*100)</f>
        <v>0.2127446539284847</v>
      </c>
      <c r="T11" s="165">
        <v>38683</v>
      </c>
      <c r="U11" s="157">
        <f>SUM(T11/T8*100)</f>
        <v>0.28166821445958484</v>
      </c>
      <c r="V11" s="31"/>
      <c r="W11" s="31"/>
    </row>
    <row r="12" spans="1:23" ht="26.25" customHeight="1">
      <c r="A12" s="140">
        <v>11</v>
      </c>
      <c r="B12" s="139" t="s">
        <v>61</v>
      </c>
      <c r="C12" s="145">
        <v>4</v>
      </c>
      <c r="D12" s="144">
        <f>SUM(C12/C8*100)</f>
        <v>0.56657223796034</v>
      </c>
      <c r="E12" s="145">
        <v>87</v>
      </c>
      <c r="F12" s="144">
        <f>SUM(E12/E8*100)</f>
        <v>0.5288753799392097</v>
      </c>
      <c r="G12" s="145">
        <v>169904</v>
      </c>
      <c r="H12" s="144">
        <f>SUM(G12/G8*100)</f>
        <v>0.5075671279065638</v>
      </c>
      <c r="I12" s="145">
        <v>12557</v>
      </c>
      <c r="J12" s="144">
        <f>SUM(I12/I8*100)</f>
        <v>0.09301650978232641</v>
      </c>
      <c r="K12" s="35"/>
      <c r="L12" s="140">
        <v>11</v>
      </c>
      <c r="M12" s="139" t="s">
        <v>15</v>
      </c>
      <c r="N12" s="156">
        <v>49</v>
      </c>
      <c r="O12" s="157">
        <f>SUM(N12/N8*100)</f>
        <v>6.226175349428209</v>
      </c>
      <c r="P12" s="164">
        <v>776</v>
      </c>
      <c r="Q12" s="157">
        <f>SUM(P12/P8*100)</f>
        <v>4.564705882352941</v>
      </c>
      <c r="R12" s="156">
        <v>950227</v>
      </c>
      <c r="S12" s="157">
        <f>SUM(R12/R8*100)</f>
        <v>2.631893168448148</v>
      </c>
      <c r="T12" s="165">
        <v>541143</v>
      </c>
      <c r="U12" s="157">
        <f>SUM(T12/T8*100)</f>
        <v>3.9403040761394696</v>
      </c>
      <c r="V12" s="31"/>
      <c r="W12" s="31"/>
    </row>
    <row r="13" spans="1:23" ht="26.25" customHeight="1">
      <c r="A13" s="140">
        <v>12</v>
      </c>
      <c r="B13" s="139" t="s">
        <v>16</v>
      </c>
      <c r="C13" s="145">
        <v>36</v>
      </c>
      <c r="D13" s="144">
        <f>SUM(C13/C8*100)</f>
        <v>5.099150141643059</v>
      </c>
      <c r="E13" s="145">
        <v>611</v>
      </c>
      <c r="F13" s="144">
        <f>SUM(E13/E8*100)</f>
        <v>3.7142857142857144</v>
      </c>
      <c r="G13" s="145">
        <v>676625</v>
      </c>
      <c r="H13" s="144">
        <f>SUM(G13/G8*100)</f>
        <v>2.021333270080626</v>
      </c>
      <c r="I13" s="145">
        <v>329776</v>
      </c>
      <c r="J13" s="144">
        <f>SUM(I13/I8*100)</f>
        <v>2.4428296989708107</v>
      </c>
      <c r="K13" s="35"/>
      <c r="L13" s="140">
        <v>12</v>
      </c>
      <c r="M13" s="139" t="s">
        <v>17</v>
      </c>
      <c r="N13" s="156">
        <v>20</v>
      </c>
      <c r="O13" s="157">
        <f>SUM(N13/N8*100)</f>
        <v>2.5412960609911055</v>
      </c>
      <c r="P13" s="164">
        <v>181</v>
      </c>
      <c r="Q13" s="157">
        <f>SUM(P13/P8*100)</f>
        <v>1.0647058823529412</v>
      </c>
      <c r="R13" s="156">
        <v>240941</v>
      </c>
      <c r="S13" s="157">
        <f>SUM(R13/R8*100)</f>
        <v>0.6673468254417789</v>
      </c>
      <c r="T13" s="165">
        <v>93330</v>
      </c>
      <c r="U13" s="157">
        <f>SUM(T13/T8*100)</f>
        <v>0.6795774488926156</v>
      </c>
      <c r="V13" s="31"/>
      <c r="W13" s="31"/>
    </row>
    <row r="14" spans="1:23" ht="26.25" customHeight="1">
      <c r="A14" s="140">
        <v>13</v>
      </c>
      <c r="B14" s="139" t="s">
        <v>18</v>
      </c>
      <c r="C14" s="145">
        <v>15</v>
      </c>
      <c r="D14" s="144">
        <f>SUM(C14/C8*100)</f>
        <v>2.1246458923512748</v>
      </c>
      <c r="E14" s="145">
        <v>128</v>
      </c>
      <c r="F14" s="144">
        <f>SUM(E14/E8*100)</f>
        <v>0.7781155015197568</v>
      </c>
      <c r="G14" s="145">
        <v>184551</v>
      </c>
      <c r="H14" s="144">
        <f>SUM(G14/G8*100)</f>
        <v>0.5513232238339547</v>
      </c>
      <c r="I14" s="145">
        <v>52499</v>
      </c>
      <c r="J14" s="144">
        <f>SUM(I14/I8*100)</f>
        <v>0.38888856789538534</v>
      </c>
      <c r="K14" s="35"/>
      <c r="L14" s="140">
        <v>13</v>
      </c>
      <c r="M14" s="139" t="s">
        <v>19</v>
      </c>
      <c r="N14" s="156">
        <v>62</v>
      </c>
      <c r="O14" s="157">
        <f>SUM(N14/N8*100)</f>
        <v>7.878017789072427</v>
      </c>
      <c r="P14" s="164">
        <v>622</v>
      </c>
      <c r="Q14" s="157">
        <f>SUM(P14/P8*100)</f>
        <v>3.658823529411764</v>
      </c>
      <c r="R14" s="156">
        <v>596971</v>
      </c>
      <c r="S14" s="157">
        <f>SUM(R14/R8*100)</f>
        <v>1.653461643019678</v>
      </c>
      <c r="T14" s="165">
        <v>301819</v>
      </c>
      <c r="U14" s="157">
        <f>SUM(T14/T8*100)</f>
        <v>2.1976790533303374</v>
      </c>
      <c r="V14" s="31"/>
      <c r="W14" s="31"/>
    </row>
    <row r="15" spans="1:23" ht="26.25" customHeight="1">
      <c r="A15" s="140">
        <v>14</v>
      </c>
      <c r="B15" s="139" t="s">
        <v>20</v>
      </c>
      <c r="C15" s="145">
        <v>53</v>
      </c>
      <c r="D15" s="144">
        <f>SUM(C15/C8*100)</f>
        <v>7.507082152974505</v>
      </c>
      <c r="E15" s="145">
        <v>608</v>
      </c>
      <c r="F15" s="144">
        <f>SUM(E15/E8*100)</f>
        <v>3.696048632218845</v>
      </c>
      <c r="G15" s="145">
        <v>618119</v>
      </c>
      <c r="H15" s="144">
        <f>SUM(G15/G8*100)</f>
        <v>1.846553851201133</v>
      </c>
      <c r="I15" s="145">
        <v>322973</v>
      </c>
      <c r="J15" s="144">
        <f>SUM(I15/I8*100)</f>
        <v>2.3924361880964646</v>
      </c>
      <c r="K15" s="35"/>
      <c r="L15" s="140">
        <v>14</v>
      </c>
      <c r="M15" s="139" t="s">
        <v>21</v>
      </c>
      <c r="N15" s="156">
        <v>9</v>
      </c>
      <c r="O15" s="157">
        <f>SUM(N15/N8*100)</f>
        <v>1.1435832274459974</v>
      </c>
      <c r="P15" s="164">
        <v>285</v>
      </c>
      <c r="Q15" s="157">
        <f>SUM(P15/P8*100)</f>
        <v>1.6764705882352942</v>
      </c>
      <c r="R15" s="156">
        <v>1105153</v>
      </c>
      <c r="S15" s="157">
        <f>SUM(R15/R8*100)</f>
        <v>3.06099977246487</v>
      </c>
      <c r="T15" s="165">
        <v>212119</v>
      </c>
      <c r="U15" s="157">
        <f>SUM(T15/T8*100)</f>
        <v>1.5445332570626031</v>
      </c>
      <c r="V15" s="31"/>
      <c r="W15" s="31"/>
    </row>
    <row r="16" spans="1:23" ht="26.25" customHeight="1">
      <c r="A16" s="140">
        <v>15</v>
      </c>
      <c r="B16" s="139" t="s">
        <v>22</v>
      </c>
      <c r="C16" s="145">
        <v>9</v>
      </c>
      <c r="D16" s="144">
        <f>SUM(C16/C8*100)</f>
        <v>1.2747875354107647</v>
      </c>
      <c r="E16" s="145">
        <v>302</v>
      </c>
      <c r="F16" s="144">
        <f>SUM(E16/E8*100)</f>
        <v>1.8358662613981762</v>
      </c>
      <c r="G16" s="145">
        <v>988655</v>
      </c>
      <c r="H16" s="144">
        <f>SUM(G16/G8*100)</f>
        <v>2.9534841960193035</v>
      </c>
      <c r="I16" s="145">
        <v>139493</v>
      </c>
      <c r="J16" s="144">
        <f>SUM(I16/I8*100)</f>
        <v>1.0333003105093619</v>
      </c>
      <c r="K16" s="35"/>
      <c r="L16" s="140">
        <v>15</v>
      </c>
      <c r="M16" s="139" t="s">
        <v>23</v>
      </c>
      <c r="N16" s="156">
        <v>67</v>
      </c>
      <c r="O16" s="157">
        <f>SUM(N16/N8*100)</f>
        <v>8.513341804320202</v>
      </c>
      <c r="P16" s="164">
        <v>1979</v>
      </c>
      <c r="Q16" s="157">
        <f>SUM(P16/P8*100)</f>
        <v>11.641176470588235</v>
      </c>
      <c r="R16" s="156">
        <v>3746807</v>
      </c>
      <c r="S16" s="157">
        <f>SUM(R16/R8*100)</f>
        <v>10.37772631886244</v>
      </c>
      <c r="T16" s="165">
        <v>1587722</v>
      </c>
      <c r="U16" s="157">
        <f>SUM(T16/T8*100)</f>
        <v>11.560913600243024</v>
      </c>
      <c r="V16" s="31"/>
      <c r="W16" s="31"/>
    </row>
    <row r="17" spans="1:23" ht="26.25" customHeight="1">
      <c r="A17" s="140">
        <v>16</v>
      </c>
      <c r="B17" s="139" t="s">
        <v>188</v>
      </c>
      <c r="C17" s="145">
        <v>65</v>
      </c>
      <c r="D17" s="144">
        <f>SUM(C17/C8*100)</f>
        <v>9.206798866855523</v>
      </c>
      <c r="E17" s="145">
        <v>1980</v>
      </c>
      <c r="F17" s="144">
        <f>SUM(E17/E8*100)</f>
        <v>12.036474164133738</v>
      </c>
      <c r="G17" s="145">
        <v>3564028</v>
      </c>
      <c r="H17" s="144">
        <f>SUM(G17/G8*100)</f>
        <v>10.647091626674914</v>
      </c>
      <c r="I17" s="145">
        <v>1489900</v>
      </c>
      <c r="J17" s="144">
        <f>SUM(I17/I8*100)</f>
        <v>11.03649740580458</v>
      </c>
      <c r="K17" s="35"/>
      <c r="L17" s="140">
        <v>16</v>
      </c>
      <c r="M17" s="139" t="s">
        <v>25</v>
      </c>
      <c r="N17" s="156">
        <v>16</v>
      </c>
      <c r="O17" s="157">
        <f>SUM(N17/N8*100)</f>
        <v>2.0330368487928845</v>
      </c>
      <c r="P17" s="164">
        <v>509</v>
      </c>
      <c r="Q17" s="157">
        <f>SUM(P17/P8*100)</f>
        <v>2.9941176470588236</v>
      </c>
      <c r="R17" s="156">
        <v>1215890</v>
      </c>
      <c r="S17" s="157">
        <f>SUM(R17/R8*100)</f>
        <v>3.3677138037378636</v>
      </c>
      <c r="T17" s="165">
        <v>486396</v>
      </c>
      <c r="U17" s="157">
        <f>SUM(T17/T8*100)</f>
        <v>3.5416666970060287</v>
      </c>
      <c r="V17" s="31"/>
      <c r="W17" s="31"/>
    </row>
    <row r="18" spans="1:23" ht="26.25" customHeight="1">
      <c r="A18" s="140">
        <v>17</v>
      </c>
      <c r="B18" s="139" t="s">
        <v>26</v>
      </c>
      <c r="C18" s="145">
        <v>13</v>
      </c>
      <c r="D18" s="144">
        <f>SUM(C18/C8*100)</f>
        <v>1.8413597733711047</v>
      </c>
      <c r="E18" s="145">
        <v>434</v>
      </c>
      <c r="F18" s="144">
        <f>SUM(E18/E8*100)</f>
        <v>2.6382978723404253</v>
      </c>
      <c r="G18" s="145">
        <v>855505</v>
      </c>
      <c r="H18" s="144">
        <f>SUM(G18/G8*100)</f>
        <v>2.555715084752006</v>
      </c>
      <c r="I18" s="145">
        <v>397941</v>
      </c>
      <c r="J18" s="144">
        <f>SUM(I18/I8*100)</f>
        <v>2.947764825936828</v>
      </c>
      <c r="K18" s="35"/>
      <c r="L18" s="140">
        <v>17</v>
      </c>
      <c r="M18" s="139" t="s">
        <v>27</v>
      </c>
      <c r="N18" s="156">
        <v>3</v>
      </c>
      <c r="O18" s="157">
        <f>SUM(N18/N8*100)</f>
        <v>0.3811944091486658</v>
      </c>
      <c r="P18" s="164">
        <v>22</v>
      </c>
      <c r="Q18" s="157">
        <f>SUM(P18/P8*100)</f>
        <v>0.12941176470588237</v>
      </c>
      <c r="R18" s="156">
        <v>139713</v>
      </c>
      <c r="S18" s="157">
        <f>SUM(R18/R8*100)</f>
        <v>0.38697036628447323</v>
      </c>
      <c r="T18" s="165">
        <v>44061</v>
      </c>
      <c r="U18" s="157">
        <f>SUM(T18/T8*100)</f>
        <v>0.32082783644763246</v>
      </c>
      <c r="V18" s="31"/>
      <c r="W18" s="31"/>
    </row>
    <row r="19" spans="1:23" ht="26.25" customHeight="1">
      <c r="A19" s="140">
        <v>18</v>
      </c>
      <c r="B19" s="139" t="s">
        <v>28</v>
      </c>
      <c r="C19" s="145">
        <v>4</v>
      </c>
      <c r="D19" s="144">
        <f>SUM(C19/C8*100)</f>
        <v>0.56657223796034</v>
      </c>
      <c r="E19" s="149">
        <v>26</v>
      </c>
      <c r="F19" s="144">
        <f>SUM(E19/E8*100)</f>
        <v>0.1580547112462006</v>
      </c>
      <c r="G19" s="115">
        <v>147039</v>
      </c>
      <c r="H19" s="144">
        <f>SUM(G19/G8*100)</f>
        <v>0.4392607762045227</v>
      </c>
      <c r="I19" s="150">
        <v>43565</v>
      </c>
      <c r="J19" s="144">
        <f>SUM(I19/I8*100)</f>
        <v>0.32270958418946005</v>
      </c>
      <c r="K19" s="38"/>
      <c r="L19" s="140">
        <v>18</v>
      </c>
      <c r="M19" s="139" t="s">
        <v>29</v>
      </c>
      <c r="N19" s="166">
        <v>22</v>
      </c>
      <c r="O19" s="157">
        <f>SUM(N19/N8*100)</f>
        <v>2.7954256670902162</v>
      </c>
      <c r="P19" s="164">
        <v>495</v>
      </c>
      <c r="Q19" s="157">
        <f>SUM(P19/P8*100)</f>
        <v>2.911764705882353</v>
      </c>
      <c r="R19" s="167">
        <v>847404</v>
      </c>
      <c r="S19" s="157">
        <f>SUM(R19/R8*100)</f>
        <v>2.3470989547925227</v>
      </c>
      <c r="T19" s="165">
        <v>238234</v>
      </c>
      <c r="U19" s="157">
        <f>SUM(T19/T8*100)</f>
        <v>1.7346882455746644</v>
      </c>
      <c r="V19" s="31"/>
      <c r="W19" s="31"/>
    </row>
    <row r="20" spans="1:23" ht="26.25" customHeight="1">
      <c r="A20" s="140">
        <v>19</v>
      </c>
      <c r="B20" s="139" t="s">
        <v>189</v>
      </c>
      <c r="C20" s="145">
        <v>17</v>
      </c>
      <c r="D20" s="144">
        <f>SUM(C20/C8*100)</f>
        <v>2.4079320113314444</v>
      </c>
      <c r="E20" s="145">
        <v>466</v>
      </c>
      <c r="F20" s="144">
        <f>SUM(E20/E8*100)</f>
        <v>2.832826747720365</v>
      </c>
      <c r="G20" s="145">
        <v>732133</v>
      </c>
      <c r="H20" s="144">
        <f>SUM(G20/G8*100)</f>
        <v>2.187156535782655</v>
      </c>
      <c r="I20" s="145">
        <v>201348</v>
      </c>
      <c r="J20" s="144">
        <f>SUM(I20/I8*100)</f>
        <v>1.4914938449989532</v>
      </c>
      <c r="K20" s="35"/>
      <c r="L20" s="140">
        <v>19</v>
      </c>
      <c r="M20" s="139" t="s">
        <v>31</v>
      </c>
      <c r="N20" s="156">
        <v>2</v>
      </c>
      <c r="O20" s="157">
        <f>SUM(N20/N8*100)</f>
        <v>0.25412960609911056</v>
      </c>
      <c r="P20" s="164" t="s">
        <v>221</v>
      </c>
      <c r="Q20" s="157" t="s">
        <v>221</v>
      </c>
      <c r="R20" s="167" t="s">
        <v>222</v>
      </c>
      <c r="S20" s="157" t="s">
        <v>221</v>
      </c>
      <c r="T20" s="165" t="s">
        <v>221</v>
      </c>
      <c r="U20" s="157" t="s">
        <v>221</v>
      </c>
      <c r="V20" s="31"/>
      <c r="W20" s="31"/>
    </row>
    <row r="21" spans="1:23" ht="26.25" customHeight="1">
      <c r="A21" s="140">
        <v>20</v>
      </c>
      <c r="B21" s="139" t="s">
        <v>32</v>
      </c>
      <c r="C21" s="145">
        <v>2</v>
      </c>
      <c r="D21" s="144">
        <f>SUM(C21/C8*100)</f>
        <v>0.28328611898017</v>
      </c>
      <c r="E21" s="149" t="s">
        <v>33</v>
      </c>
      <c r="F21" s="149" t="s">
        <v>33</v>
      </c>
      <c r="G21" s="149" t="s">
        <v>33</v>
      </c>
      <c r="H21" s="149" t="s">
        <v>33</v>
      </c>
      <c r="I21" s="150" t="s">
        <v>33</v>
      </c>
      <c r="J21" s="149" t="s">
        <v>33</v>
      </c>
      <c r="K21" s="38"/>
      <c r="L21" s="140">
        <v>20</v>
      </c>
      <c r="M21" s="139" t="s">
        <v>34</v>
      </c>
      <c r="N21" s="168">
        <v>2</v>
      </c>
      <c r="O21" s="157">
        <f>SUM(N21/N8*100)</f>
        <v>0.25412960609911056</v>
      </c>
      <c r="P21" s="164" t="s">
        <v>221</v>
      </c>
      <c r="Q21" s="157" t="s">
        <v>221</v>
      </c>
      <c r="R21" s="167" t="s">
        <v>221</v>
      </c>
      <c r="S21" s="157" t="s">
        <v>221</v>
      </c>
      <c r="T21" s="165" t="s">
        <v>221</v>
      </c>
      <c r="U21" s="157" t="s">
        <v>221</v>
      </c>
      <c r="V21" s="31"/>
      <c r="W21" s="31"/>
    </row>
    <row r="22" spans="1:23" ht="26.25" customHeight="1">
      <c r="A22" s="140">
        <v>21</v>
      </c>
      <c r="B22" s="139" t="s">
        <v>34</v>
      </c>
      <c r="C22" s="145">
        <v>1</v>
      </c>
      <c r="D22" s="144">
        <f>SUM(C22/C8*100)</f>
        <v>0.141643059490085</v>
      </c>
      <c r="E22" s="149" t="s">
        <v>33</v>
      </c>
      <c r="F22" s="149" t="s">
        <v>33</v>
      </c>
      <c r="G22" s="149" t="s">
        <v>33</v>
      </c>
      <c r="H22" s="149" t="s">
        <v>33</v>
      </c>
      <c r="I22" s="150" t="s">
        <v>33</v>
      </c>
      <c r="J22" s="149" t="s">
        <v>33</v>
      </c>
      <c r="K22" s="38"/>
      <c r="L22" s="140">
        <v>21</v>
      </c>
      <c r="M22" s="139" t="s">
        <v>35</v>
      </c>
      <c r="N22" s="168">
        <v>102</v>
      </c>
      <c r="O22" s="157">
        <f>SUM(N22/N8*100)</f>
        <v>12.960609911054638</v>
      </c>
      <c r="P22" s="164">
        <v>1005</v>
      </c>
      <c r="Q22" s="157">
        <f>SUM(P22/P8*100)</f>
        <v>5.911764705882353</v>
      </c>
      <c r="R22" s="167">
        <v>1425475</v>
      </c>
      <c r="S22" s="157">
        <f>SUM(R22/R8*100)</f>
        <v>3.94821228432114</v>
      </c>
      <c r="T22" s="165">
        <v>674930</v>
      </c>
      <c r="U22" s="157">
        <f>SUM(T22/T8*100)</f>
        <v>4.9144670264769434</v>
      </c>
      <c r="V22" s="31"/>
      <c r="W22" s="31"/>
    </row>
    <row r="23" spans="1:23" ht="26.25" customHeight="1">
      <c r="A23" s="140">
        <v>22</v>
      </c>
      <c r="B23" s="139" t="s">
        <v>35</v>
      </c>
      <c r="C23" s="145">
        <v>98</v>
      </c>
      <c r="D23" s="144">
        <f>SUM(C23/C8*100)</f>
        <v>13.881019830028329</v>
      </c>
      <c r="E23" s="145">
        <v>1042</v>
      </c>
      <c r="F23" s="144">
        <f>SUM(E23/E8*100)</f>
        <v>6.334346504559271</v>
      </c>
      <c r="G23" s="145">
        <v>1557407</v>
      </c>
      <c r="H23" s="144">
        <f>SUM(G23/G8*100)</f>
        <v>4.652560257389924</v>
      </c>
      <c r="I23" s="145">
        <v>710394</v>
      </c>
      <c r="J23" s="144">
        <f>SUM(I23/I8*100)</f>
        <v>5.262273668097952</v>
      </c>
      <c r="K23" s="35"/>
      <c r="L23" s="140">
        <v>22</v>
      </c>
      <c r="M23" s="139" t="s">
        <v>36</v>
      </c>
      <c r="N23" s="156">
        <v>14</v>
      </c>
      <c r="O23" s="157">
        <f>SUM(N23/N8*100)</f>
        <v>1.7789072426937738</v>
      </c>
      <c r="P23" s="164">
        <v>295</v>
      </c>
      <c r="Q23" s="157">
        <f>SUM(P23/P8*100)</f>
        <v>1.7352941176470589</v>
      </c>
      <c r="R23" s="156">
        <v>1805702</v>
      </c>
      <c r="S23" s="157">
        <f>SUM(R23/R8*100)</f>
        <v>5.001346791927779</v>
      </c>
      <c r="T23" s="165">
        <v>427271</v>
      </c>
      <c r="U23" s="157">
        <f>SUM(T23/T8*100)</f>
        <v>3.1111511428886405</v>
      </c>
      <c r="V23" s="31"/>
      <c r="W23" s="31"/>
    </row>
    <row r="24" spans="1:23" ht="26.25" customHeight="1">
      <c r="A24" s="140">
        <v>23</v>
      </c>
      <c r="B24" s="139" t="s">
        <v>36</v>
      </c>
      <c r="C24" s="145">
        <v>12</v>
      </c>
      <c r="D24" s="144">
        <f>SUM(C24/C8*100)</f>
        <v>1.69971671388102</v>
      </c>
      <c r="E24" s="145">
        <v>286</v>
      </c>
      <c r="F24" s="144">
        <f>SUM(E24/E8*100)</f>
        <v>1.7386018237082066</v>
      </c>
      <c r="G24" s="145">
        <v>1435610</v>
      </c>
      <c r="H24" s="144">
        <f>SUM(G24/G8*100)</f>
        <v>4.2887068255835175</v>
      </c>
      <c r="I24" s="145">
        <v>211005</v>
      </c>
      <c r="J24" s="144">
        <f>SUM(I24/I8*100)</f>
        <v>1.5630284818523361</v>
      </c>
      <c r="K24" s="35"/>
      <c r="L24" s="140">
        <v>23</v>
      </c>
      <c r="M24" s="139" t="s">
        <v>37</v>
      </c>
      <c r="N24" s="156">
        <v>4</v>
      </c>
      <c r="O24" s="157">
        <f>SUM(N24/N8*100)</f>
        <v>0.5082592121982211</v>
      </c>
      <c r="P24" s="164">
        <v>158</v>
      </c>
      <c r="Q24" s="157">
        <f>SUM(P24/P8*100)</f>
        <v>0.9294117647058824</v>
      </c>
      <c r="R24" s="156">
        <v>343877</v>
      </c>
      <c r="S24" s="157">
        <f>SUM(R24/R8*100)</f>
        <v>0.9524540210775361</v>
      </c>
      <c r="T24" s="165">
        <v>117923</v>
      </c>
      <c r="U24" s="157">
        <f>SUM(T24/T8*100)</f>
        <v>0.8586500750644371</v>
      </c>
      <c r="V24" s="31"/>
      <c r="W24" s="31"/>
    </row>
    <row r="25" spans="1:23" ht="26.25" customHeight="1">
      <c r="A25" s="140">
        <v>24</v>
      </c>
      <c r="B25" s="139" t="s">
        <v>37</v>
      </c>
      <c r="C25" s="145">
        <v>3</v>
      </c>
      <c r="D25" s="144">
        <f>SUM(C25/C8*100)</f>
        <v>0.424929178470255</v>
      </c>
      <c r="E25" s="145">
        <v>157</v>
      </c>
      <c r="F25" s="144">
        <f>SUM(E25/E8*100)</f>
        <v>0.9544072948328267</v>
      </c>
      <c r="G25" s="145">
        <v>369487</v>
      </c>
      <c r="H25" s="144">
        <f>SUM(G25/G8*100)</f>
        <v>1.1037965874188513</v>
      </c>
      <c r="I25" s="145">
        <v>126796</v>
      </c>
      <c r="J25" s="144">
        <f>SUM(I25/I8*100)</f>
        <v>0.9392467447925348</v>
      </c>
      <c r="K25" s="35"/>
      <c r="L25" s="140">
        <v>24</v>
      </c>
      <c r="M25" s="139" t="s">
        <v>38</v>
      </c>
      <c r="N25" s="156">
        <v>111</v>
      </c>
      <c r="O25" s="157">
        <f>SUM(N25/N8*100)</f>
        <v>14.104193138500634</v>
      </c>
      <c r="P25" s="164">
        <v>1844</v>
      </c>
      <c r="Q25" s="157">
        <f>SUM(P25/P8*100)</f>
        <v>10.847058823529412</v>
      </c>
      <c r="R25" s="156">
        <v>4200547</v>
      </c>
      <c r="S25" s="157">
        <f>SUM(R25/R8*100)</f>
        <v>11.634473607933012</v>
      </c>
      <c r="T25" s="165">
        <v>1792309</v>
      </c>
      <c r="U25" s="157">
        <f>SUM(T25/T8*100)</f>
        <v>13.050602998470751</v>
      </c>
      <c r="V25" s="31"/>
      <c r="W25" s="31"/>
    </row>
    <row r="26" spans="1:23" ht="26.25" customHeight="1">
      <c r="A26" s="140">
        <v>25</v>
      </c>
      <c r="B26" s="139" t="s">
        <v>38</v>
      </c>
      <c r="C26" s="145">
        <v>105</v>
      </c>
      <c r="D26" s="144">
        <f>SUM(C26/C8*100)</f>
        <v>14.872521246458922</v>
      </c>
      <c r="E26" s="145">
        <v>1809</v>
      </c>
      <c r="F26" s="144">
        <f>SUM(E26/E8*100)</f>
        <v>10.996960486322187</v>
      </c>
      <c r="G26" s="145">
        <v>4136485</v>
      </c>
      <c r="H26" s="144">
        <f>SUM(G26/G8*100)</f>
        <v>12.357235916038364</v>
      </c>
      <c r="I26" s="145">
        <v>1908699</v>
      </c>
      <c r="J26" s="144">
        <f>SUM(I26/I8*100)</f>
        <v>14.138768750897238</v>
      </c>
      <c r="K26" s="35"/>
      <c r="L26" s="140">
        <v>25</v>
      </c>
      <c r="M26" s="139" t="s">
        <v>39</v>
      </c>
      <c r="N26" s="156">
        <v>46</v>
      </c>
      <c r="O26" s="157">
        <f>SUM(N26/N8*100)</f>
        <v>5.844980940279543</v>
      </c>
      <c r="P26" s="164">
        <v>982</v>
      </c>
      <c r="Q26" s="157">
        <f>SUM(P26/P8*100)</f>
        <v>5.776470588235294</v>
      </c>
      <c r="R26" s="156">
        <v>2379553</v>
      </c>
      <c r="S26" s="157">
        <f>SUM(R26/R8*100)</f>
        <v>6.590771767862097</v>
      </c>
      <c r="T26" s="165">
        <v>980846</v>
      </c>
      <c r="U26" s="157">
        <f>SUM(T26/T8*100)</f>
        <v>7.141978168183076</v>
      </c>
      <c r="V26" s="31"/>
      <c r="W26" s="31"/>
    </row>
    <row r="27" spans="1:23" ht="26.25" customHeight="1">
      <c r="A27" s="140">
        <v>26</v>
      </c>
      <c r="B27" s="139" t="s">
        <v>40</v>
      </c>
      <c r="C27" s="145">
        <v>81</v>
      </c>
      <c r="D27" s="144">
        <f>SUM(C27/C8*100)</f>
        <v>11.473087818696884</v>
      </c>
      <c r="E27" s="145">
        <v>1846</v>
      </c>
      <c r="F27" s="144">
        <f>SUM(E27/E8*100)</f>
        <v>11.221884498480243</v>
      </c>
      <c r="G27" s="145">
        <v>3513409</v>
      </c>
      <c r="H27" s="144">
        <f>SUM(G27/G8*100)</f>
        <v>10.49587364212186</v>
      </c>
      <c r="I27" s="145">
        <v>1544453</v>
      </c>
      <c r="J27" s="144">
        <f>SUM(I27/I8*100)</f>
        <v>11.44060106576757</v>
      </c>
      <c r="K27" s="35"/>
      <c r="L27" s="140">
        <v>26</v>
      </c>
      <c r="M27" s="139" t="s">
        <v>41</v>
      </c>
      <c r="N27" s="156">
        <v>41</v>
      </c>
      <c r="O27" s="157">
        <f>SUM(N27/N8*100)</f>
        <v>5.209656925031767</v>
      </c>
      <c r="P27" s="164">
        <v>832</v>
      </c>
      <c r="Q27" s="157">
        <f>SUM(P27/P8*100)</f>
        <v>4.894117647058824</v>
      </c>
      <c r="R27" s="156">
        <v>1429898</v>
      </c>
      <c r="S27" s="157">
        <f>SUM(R27/R8*100)</f>
        <v>3.9604628975788625</v>
      </c>
      <c r="T27" s="165">
        <v>693735</v>
      </c>
      <c r="U27" s="157">
        <f>SUM(T27/T8*100)</f>
        <v>5.051394637389036</v>
      </c>
      <c r="V27" s="31"/>
      <c r="W27" s="31"/>
    </row>
    <row r="28" spans="1:23" ht="26.25" customHeight="1">
      <c r="A28" s="140">
        <v>27</v>
      </c>
      <c r="B28" s="139" t="s">
        <v>42</v>
      </c>
      <c r="C28" s="145">
        <v>28</v>
      </c>
      <c r="D28" s="144">
        <f>SUM(C28/C8*100)</f>
        <v>3.9660056657223794</v>
      </c>
      <c r="E28" s="145">
        <v>1977</v>
      </c>
      <c r="F28" s="144">
        <f>SUM(E28/E8*100)</f>
        <v>12.01823708206687</v>
      </c>
      <c r="G28" s="145">
        <v>6533960</v>
      </c>
      <c r="H28" s="144">
        <f>SUM(G28/G8*100)</f>
        <v>19.51939513523149</v>
      </c>
      <c r="I28" s="145">
        <v>2184029</v>
      </c>
      <c r="J28" s="144">
        <f>SUM(I28/I8*100)</f>
        <v>16.178287396940718</v>
      </c>
      <c r="K28" s="35"/>
      <c r="L28" s="140">
        <v>27</v>
      </c>
      <c r="M28" s="139" t="s">
        <v>43</v>
      </c>
      <c r="N28" s="156">
        <v>8</v>
      </c>
      <c r="O28" s="157">
        <f>SUM(N28/N8*100)</f>
        <v>1.0165184243964422</v>
      </c>
      <c r="P28" s="164">
        <v>270</v>
      </c>
      <c r="Q28" s="157">
        <f>SUM(P28/P8*100)</f>
        <v>1.588235294117647</v>
      </c>
      <c r="R28" s="156">
        <v>598641</v>
      </c>
      <c r="S28" s="157">
        <f>SUM(R28/R8*100)</f>
        <v>1.6580871289207397</v>
      </c>
      <c r="T28" s="165">
        <v>219177</v>
      </c>
      <c r="U28" s="157">
        <f>SUM(T28/T8*100)</f>
        <v>1.595925710017538</v>
      </c>
      <c r="V28" s="31"/>
      <c r="W28" s="31"/>
    </row>
    <row r="29" spans="1:23" ht="26.25" customHeight="1">
      <c r="A29" s="140">
        <v>28</v>
      </c>
      <c r="B29" s="139" t="s">
        <v>62</v>
      </c>
      <c r="C29" s="151" t="s">
        <v>46</v>
      </c>
      <c r="D29" s="151" t="s">
        <v>46</v>
      </c>
      <c r="E29" s="152" t="s">
        <v>46</v>
      </c>
      <c r="F29" s="152" t="s">
        <v>46</v>
      </c>
      <c r="G29" s="152" t="s">
        <v>46</v>
      </c>
      <c r="H29" s="152" t="s">
        <v>46</v>
      </c>
      <c r="I29" s="152" t="s">
        <v>46</v>
      </c>
      <c r="J29" s="152" t="s">
        <v>46</v>
      </c>
      <c r="K29" s="40"/>
      <c r="L29" s="140">
        <v>28</v>
      </c>
      <c r="M29" s="139" t="s">
        <v>47</v>
      </c>
      <c r="N29" s="169">
        <v>5</v>
      </c>
      <c r="O29" s="157">
        <f>SUM(N29/N8*100)</f>
        <v>0.6353240152477764</v>
      </c>
      <c r="P29" s="164">
        <v>1260</v>
      </c>
      <c r="Q29" s="157">
        <f>SUM(P29/P8*100)</f>
        <v>7.411764705882352</v>
      </c>
      <c r="R29" s="169">
        <v>2240083</v>
      </c>
      <c r="S29" s="157">
        <f>SUM(R29/R8*100)</f>
        <v>6.204474451322508</v>
      </c>
      <c r="T29" s="164">
        <v>892777</v>
      </c>
      <c r="U29" s="157">
        <f>SUM(T29/T8*100)</f>
        <v>6.500708411979028</v>
      </c>
      <c r="V29" s="31"/>
      <c r="W29" s="31"/>
    </row>
    <row r="30" spans="1:23" ht="26.25" customHeight="1">
      <c r="A30" s="140">
        <v>29</v>
      </c>
      <c r="B30" s="139" t="s">
        <v>63</v>
      </c>
      <c r="C30" s="145">
        <v>3</v>
      </c>
      <c r="D30" s="144">
        <f>SUM(C30/C8*100)</f>
        <v>0.424929178470255</v>
      </c>
      <c r="E30" s="145">
        <v>1276</v>
      </c>
      <c r="F30" s="144">
        <f>SUM(E30/E8*100)</f>
        <v>7.756838905775076</v>
      </c>
      <c r="G30" s="145">
        <v>2400812</v>
      </c>
      <c r="H30" s="144">
        <f>SUM(G30/G8*100)</f>
        <v>7.172128092826615</v>
      </c>
      <c r="I30" s="152">
        <v>1080663</v>
      </c>
      <c r="J30" s="144">
        <f>SUM(I30/I8*100)</f>
        <v>8.00505698103832</v>
      </c>
      <c r="K30" s="39"/>
      <c r="L30" s="140">
        <v>29</v>
      </c>
      <c r="M30" s="139" t="s">
        <v>42</v>
      </c>
      <c r="N30" s="156">
        <v>29</v>
      </c>
      <c r="O30" s="157">
        <f>SUM(N30/N8*100)</f>
        <v>3.6848792884371027</v>
      </c>
      <c r="P30" s="164">
        <v>1944</v>
      </c>
      <c r="Q30" s="157">
        <f>SUM(P30/P8*100)</f>
        <v>11.435294117647059</v>
      </c>
      <c r="R30" s="169">
        <v>6096123</v>
      </c>
      <c r="S30" s="157">
        <f>SUM(R30/R8*100)</f>
        <v>16.884749094394948</v>
      </c>
      <c r="T30" s="165">
        <v>2039236</v>
      </c>
      <c r="U30" s="157">
        <f>SUM(T30/T8*100)</f>
        <v>14.848588862852052</v>
      </c>
      <c r="V30" s="31"/>
      <c r="W30" s="31"/>
    </row>
    <row r="31" spans="1:23" ht="26.25" customHeight="1">
      <c r="A31" s="140">
        <v>30</v>
      </c>
      <c r="B31" s="139" t="s">
        <v>49</v>
      </c>
      <c r="C31" s="145">
        <v>14</v>
      </c>
      <c r="D31" s="144">
        <f>SUM(C31/C8*100)</f>
        <v>1.9830028328611897</v>
      </c>
      <c r="E31" s="145">
        <v>424</v>
      </c>
      <c r="F31" s="144">
        <f>SUM(E31/E8*100)</f>
        <v>2.5775075987841944</v>
      </c>
      <c r="G31" s="145">
        <v>1877003</v>
      </c>
      <c r="H31" s="144">
        <f>SUM(G31/G8*100)</f>
        <v>5.607313669966592</v>
      </c>
      <c r="I31" s="145">
        <v>1415090</v>
      </c>
      <c r="J31" s="144">
        <f>SUM(I31/I8*100)</f>
        <v>10.482339159661723</v>
      </c>
      <c r="K31" s="35"/>
      <c r="L31" s="140">
        <v>30</v>
      </c>
      <c r="M31" s="139" t="s">
        <v>44</v>
      </c>
      <c r="N31" s="156">
        <v>2</v>
      </c>
      <c r="O31" s="157">
        <f>SUM(N31/N8*100)</f>
        <v>0.25412960609911056</v>
      </c>
      <c r="P31" s="164" t="s">
        <v>221</v>
      </c>
      <c r="Q31" s="157" t="s">
        <v>221</v>
      </c>
      <c r="R31" s="157" t="s">
        <v>222</v>
      </c>
      <c r="S31" s="157" t="s">
        <v>221</v>
      </c>
      <c r="T31" s="165" t="s">
        <v>221</v>
      </c>
      <c r="U31" s="157" t="s">
        <v>221</v>
      </c>
      <c r="V31" s="31"/>
      <c r="W31" s="31"/>
    </row>
    <row r="32" spans="1:23" ht="26.25" customHeight="1">
      <c r="A32" s="140">
        <v>31</v>
      </c>
      <c r="B32" s="139" t="s">
        <v>50</v>
      </c>
      <c r="C32" s="145">
        <v>4</v>
      </c>
      <c r="D32" s="144">
        <f>SUM(C32/C8*100)</f>
        <v>0.56657223796034</v>
      </c>
      <c r="E32" s="145">
        <v>172</v>
      </c>
      <c r="F32" s="144">
        <f>SUM(E32/E8*100)</f>
        <v>1.0455927051671734</v>
      </c>
      <c r="G32" s="145">
        <v>414786</v>
      </c>
      <c r="H32" s="144">
        <f>SUM(G32/G8*100)</f>
        <v>1.2391217317770737</v>
      </c>
      <c r="I32" s="145">
        <v>211303</v>
      </c>
      <c r="J32" s="144">
        <f>SUM(I32/I8*100)</f>
        <v>1.5652359294843445</v>
      </c>
      <c r="K32" s="35"/>
      <c r="L32" s="140">
        <v>31</v>
      </c>
      <c r="M32" s="139" t="s">
        <v>51</v>
      </c>
      <c r="N32" s="156">
        <v>17</v>
      </c>
      <c r="O32" s="157">
        <f>SUM(N32/N8*100)</f>
        <v>2.1601016518424396</v>
      </c>
      <c r="P32" s="164">
        <v>563</v>
      </c>
      <c r="Q32" s="157">
        <f>SUM(P32/P8*100)</f>
        <v>3.3117647058823527</v>
      </c>
      <c r="R32" s="156">
        <v>2747690</v>
      </c>
      <c r="S32" s="157">
        <f>SUM(R32/R8*100)</f>
        <v>7.6104199733466755</v>
      </c>
      <c r="T32" s="165">
        <v>913112</v>
      </c>
      <c r="U32" s="157">
        <f>SUM(T32/T8*100)</f>
        <v>6.648776636807393</v>
      </c>
      <c r="V32" s="31"/>
      <c r="W32" s="31"/>
    </row>
    <row r="33" spans="1:23" ht="26.25" customHeight="1">
      <c r="A33" s="140">
        <v>32</v>
      </c>
      <c r="B33" s="139" t="s">
        <v>52</v>
      </c>
      <c r="C33" s="145">
        <v>29</v>
      </c>
      <c r="D33" s="144">
        <f>SUM(C33/C8*100)</f>
        <v>4.107648725212465</v>
      </c>
      <c r="E33" s="145">
        <v>318</v>
      </c>
      <c r="F33" s="144">
        <f>SUM(E33/E8*100)</f>
        <v>1.933130699088146</v>
      </c>
      <c r="G33" s="145">
        <v>386199</v>
      </c>
      <c r="H33" s="144">
        <f>SUM(G33/G8*100)</f>
        <v>1.1537216147376577</v>
      </c>
      <c r="I33" s="145">
        <v>210938</v>
      </c>
      <c r="J33" s="144">
        <f>SUM(I33/I8*100)</f>
        <v>1.5625321765122535</v>
      </c>
      <c r="K33" s="35"/>
      <c r="L33" s="140">
        <v>32</v>
      </c>
      <c r="M33" s="139" t="s">
        <v>53</v>
      </c>
      <c r="N33" s="156">
        <v>32</v>
      </c>
      <c r="O33" s="157">
        <f>SUM(N33/N8*100)</f>
        <v>4.066073697585769</v>
      </c>
      <c r="P33" s="164">
        <v>311</v>
      </c>
      <c r="Q33" s="157">
        <f>SUM(P33/P8*100)</f>
        <v>1.829411764705882</v>
      </c>
      <c r="R33" s="156">
        <v>353769</v>
      </c>
      <c r="S33" s="157">
        <f>SUM(R33/R8*100)</f>
        <v>0.9798524082232276</v>
      </c>
      <c r="T33" s="165">
        <v>199883</v>
      </c>
      <c r="U33" s="157">
        <f>SUM(T33/T8*100)</f>
        <v>1.4554374715204403</v>
      </c>
      <c r="V33" s="31"/>
      <c r="W33" s="31"/>
    </row>
    <row r="34" spans="1:23" ht="12" customHeight="1" thickBot="1">
      <c r="A34" s="141"/>
      <c r="B34" s="142"/>
      <c r="C34" s="41"/>
      <c r="D34" s="42"/>
      <c r="E34" s="43"/>
      <c r="F34" s="44"/>
      <c r="G34" s="41"/>
      <c r="H34" s="41"/>
      <c r="I34" s="43"/>
      <c r="J34" s="44"/>
      <c r="K34" s="45"/>
      <c r="L34" s="141"/>
      <c r="M34" s="142"/>
      <c r="N34" s="42"/>
      <c r="O34" s="42"/>
      <c r="P34" s="155"/>
      <c r="Q34" s="42"/>
      <c r="R34" s="42"/>
      <c r="S34" s="42"/>
      <c r="T34" s="155"/>
      <c r="U34" s="155"/>
      <c r="V34" s="31"/>
      <c r="W34" s="31"/>
    </row>
    <row r="35" spans="1:21" s="154" customFormat="1" ht="16.5" customHeight="1">
      <c r="A35" s="136"/>
      <c r="B35" s="143" t="s">
        <v>64</v>
      </c>
      <c r="C35" s="153"/>
      <c r="D35" s="153"/>
      <c r="E35" s="153"/>
      <c r="F35" s="153"/>
      <c r="G35" s="153"/>
      <c r="H35" s="153"/>
      <c r="I35" s="153"/>
      <c r="J35" s="153"/>
      <c r="K35" s="33"/>
      <c r="L35" s="134"/>
      <c r="M35" s="69" t="s">
        <v>196</v>
      </c>
      <c r="N35" s="153"/>
      <c r="O35" s="153"/>
      <c r="P35" s="153"/>
      <c r="Q35" s="153"/>
      <c r="R35" s="153"/>
      <c r="S35" s="153"/>
      <c r="T35" s="153"/>
      <c r="U35" s="153"/>
    </row>
    <row r="36" spans="1:13" s="154" customFormat="1" ht="16.5" customHeight="1">
      <c r="A36" s="136"/>
      <c r="B36" s="132" t="s">
        <v>65</v>
      </c>
      <c r="K36" s="33"/>
      <c r="L36" s="134"/>
      <c r="M36" s="134"/>
    </row>
    <row r="37" spans="1:13" s="154" customFormat="1" ht="16.5" customHeight="1">
      <c r="A37" s="136"/>
      <c r="B37" s="69"/>
      <c r="K37" s="33"/>
      <c r="L37" s="134"/>
      <c r="M37" s="134"/>
    </row>
    <row r="38" spans="11:13" ht="13.5">
      <c r="K38" s="30"/>
      <c r="L38" s="130"/>
      <c r="M38" s="130"/>
    </row>
    <row r="39" spans="11:13" ht="13.5">
      <c r="K39" s="30"/>
      <c r="L39" s="130"/>
      <c r="M39" s="130"/>
    </row>
    <row r="40" spans="11:13" ht="13.5">
      <c r="K40" s="30"/>
      <c r="L40" s="130"/>
      <c r="M40" s="130"/>
    </row>
    <row r="41" spans="11:13" ht="13.5">
      <c r="K41" s="30"/>
      <c r="L41" s="130"/>
      <c r="M41" s="130"/>
    </row>
    <row r="42" spans="11:13" ht="13.5">
      <c r="K42" s="30"/>
      <c r="L42" s="130"/>
      <c r="M42" s="130"/>
    </row>
  </sheetData>
  <sheetProtection/>
  <mergeCells count="28">
    <mergeCell ref="T5:T6"/>
    <mergeCell ref="U5:U6"/>
    <mergeCell ref="A8:B8"/>
    <mergeCell ref="L8:M8"/>
    <mergeCell ref="N5:N6"/>
    <mergeCell ref="O5:O6"/>
    <mergeCell ref="P5:P6"/>
    <mergeCell ref="Q5:Q6"/>
    <mergeCell ref="R5:R6"/>
    <mergeCell ref="S5:S6"/>
    <mergeCell ref="N4:O4"/>
    <mergeCell ref="P4:Q4"/>
    <mergeCell ref="R4:S4"/>
    <mergeCell ref="T4:U4"/>
    <mergeCell ref="C5:C6"/>
    <mergeCell ref="D5:D6"/>
    <mergeCell ref="E5:E6"/>
    <mergeCell ref="F5:F6"/>
    <mergeCell ref="G5:G6"/>
    <mergeCell ref="H5:H6"/>
    <mergeCell ref="A4:B6"/>
    <mergeCell ref="C4:D4"/>
    <mergeCell ref="E4:F4"/>
    <mergeCell ref="G4:H4"/>
    <mergeCell ref="I4:J4"/>
    <mergeCell ref="L4:M6"/>
    <mergeCell ref="I5:I6"/>
    <mergeCell ref="J5:J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2" manualBreakCount="2">
    <brk id="11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U42"/>
  <sheetViews>
    <sheetView showGridLines="0" zoomScale="80" zoomScaleNormal="80" zoomScaleSheetLayoutView="75" zoomScalePageLayoutView="0" workbookViewId="0" topLeftCell="A1">
      <pane xSplit="2" ySplit="6" topLeftCell="C25" activePane="bottomRight" state="frozen"/>
      <selection pane="topLeft" activeCell="BC13" sqref="BC13"/>
      <selection pane="topRight" activeCell="BC13" sqref="BC13"/>
      <selection pane="bottomLeft" activeCell="BC13" sqref="BC13"/>
      <selection pane="bottomRight" activeCell="BC13" sqref="BC13"/>
    </sheetView>
  </sheetViews>
  <sheetFormatPr defaultColWidth="11.3984375" defaultRowHeight="14.25"/>
  <cols>
    <col min="1" max="1" width="3.69921875" style="172" customWidth="1"/>
    <col min="2" max="2" width="28.19921875" style="172" customWidth="1"/>
    <col min="3" max="3" width="7.69921875" style="196" customWidth="1"/>
    <col min="4" max="4" width="10.69921875" style="196" customWidth="1"/>
    <col min="5" max="10" width="7.69921875" style="47" customWidth="1"/>
    <col min="11" max="11" width="4.59765625" style="47" customWidth="1"/>
    <col min="12" max="12" width="12.09765625" style="196" customWidth="1"/>
    <col min="13" max="13" width="10.3984375" style="47" customWidth="1"/>
    <col min="14" max="15" width="9.3984375" style="47" customWidth="1"/>
    <col min="16" max="16" width="13.3984375" style="196" customWidth="1"/>
    <col min="17" max="17" width="9.3984375" style="47" customWidth="1"/>
    <col min="18" max="18" width="11" style="47" customWidth="1"/>
    <col min="19" max="19" width="14.3984375" style="196" customWidth="1"/>
    <col min="20" max="20" width="7.3984375" style="172" customWidth="1"/>
    <col min="21" max="21" width="11.3984375" style="47" customWidth="1"/>
    <col min="22" max="22" width="3.09765625" style="47" customWidth="1"/>
    <col min="23" max="23" width="26.5" style="47" customWidth="1"/>
    <col min="24" max="31" width="8.5" style="47" customWidth="1"/>
    <col min="32" max="32" width="10.5" style="47" customWidth="1"/>
    <col min="33" max="33" width="11.3984375" style="47" customWidth="1"/>
    <col min="34" max="34" width="11.5" style="47" customWidth="1"/>
    <col min="35" max="35" width="0" style="47" hidden="1" customWidth="1"/>
    <col min="36" max="37" width="7.5" style="47" customWidth="1"/>
    <col min="38" max="39" width="11.5" style="47" customWidth="1"/>
    <col min="40" max="40" width="0" style="47" hidden="1" customWidth="1"/>
    <col min="41" max="42" width="7.5" style="47" customWidth="1"/>
    <col min="43" max="44" width="11.5" style="47" customWidth="1"/>
    <col min="45" max="45" width="0" style="47" hidden="1" customWidth="1"/>
    <col min="46" max="47" width="7.5" style="47" customWidth="1"/>
    <col min="48" max="48" width="7.3984375" style="47" customWidth="1"/>
    <col min="49" max="49" width="11.3984375" style="47" customWidth="1"/>
    <col min="50" max="50" width="3.09765625" style="47" customWidth="1"/>
    <col min="51" max="51" width="26.5" style="47" customWidth="1"/>
    <col min="52" max="59" width="8.5" style="47" customWidth="1"/>
    <col min="60" max="61" width="11.3984375" style="47" customWidth="1"/>
    <col min="62" max="62" width="11.5" style="47" customWidth="1"/>
    <col min="63" max="64" width="7.69921875" style="47" customWidth="1"/>
    <col min="65" max="66" width="11.5" style="47" customWidth="1"/>
    <col min="67" max="68" width="7.69921875" style="47" customWidth="1"/>
    <col min="69" max="70" width="11.5" style="47" customWidth="1"/>
    <col min="71" max="72" width="7.69921875" style="47" customWidth="1"/>
    <col min="73" max="73" width="7.3984375" style="47" customWidth="1"/>
    <col min="74" max="16384" width="11.3984375" style="47" customWidth="1"/>
  </cols>
  <sheetData>
    <row r="1" spans="2:19" s="172" customFormat="1" ht="24">
      <c r="B1" s="171" t="s">
        <v>214</v>
      </c>
      <c r="C1" s="190"/>
      <c r="D1" s="190"/>
      <c r="E1" s="173"/>
      <c r="F1" s="173"/>
      <c r="G1" s="173"/>
      <c r="H1" s="173"/>
      <c r="I1" s="173"/>
      <c r="J1" s="173"/>
      <c r="K1" s="173"/>
      <c r="L1" s="199"/>
      <c r="P1" s="191"/>
      <c r="S1" s="191"/>
    </row>
    <row r="2" spans="3:19" s="172" customFormat="1" ht="23.25" customHeight="1">
      <c r="C2" s="191"/>
      <c r="D2" s="191"/>
      <c r="L2" s="191"/>
      <c r="P2" s="191"/>
      <c r="S2" s="191"/>
    </row>
    <row r="3" spans="1:20" s="174" customFormat="1" ht="21" customHeight="1" thickBot="1">
      <c r="A3" s="282" t="s">
        <v>66</v>
      </c>
      <c r="B3" s="283"/>
      <c r="C3" s="283"/>
      <c r="D3" s="283"/>
      <c r="E3" s="283"/>
      <c r="F3" s="283"/>
      <c r="G3" s="283"/>
      <c r="H3" s="283"/>
      <c r="I3" s="283"/>
      <c r="J3" s="283"/>
      <c r="K3" s="109"/>
      <c r="L3" s="283"/>
      <c r="M3" s="283"/>
      <c r="N3" s="283"/>
      <c r="O3" s="283"/>
      <c r="P3" s="283"/>
      <c r="Q3" s="283"/>
      <c r="R3" s="283"/>
      <c r="S3" s="283"/>
      <c r="T3" s="275" t="s">
        <v>67</v>
      </c>
    </row>
    <row r="4" spans="1:21" s="172" customFormat="1" ht="26.25" customHeight="1">
      <c r="A4" s="371" t="s">
        <v>2</v>
      </c>
      <c r="B4" s="372"/>
      <c r="C4" s="377" t="s">
        <v>68</v>
      </c>
      <c r="D4" s="295"/>
      <c r="E4" s="380" t="s">
        <v>69</v>
      </c>
      <c r="F4" s="380"/>
      <c r="G4" s="380"/>
      <c r="H4" s="380"/>
      <c r="I4" s="380"/>
      <c r="J4" s="297"/>
      <c r="K4" s="109"/>
      <c r="L4" s="380" t="s">
        <v>70</v>
      </c>
      <c r="M4" s="380"/>
      <c r="N4" s="380"/>
      <c r="O4" s="381"/>
      <c r="P4" s="295"/>
      <c r="Q4" s="296" t="s">
        <v>71</v>
      </c>
      <c r="R4" s="298"/>
      <c r="S4" s="299" t="s">
        <v>7</v>
      </c>
      <c r="T4" s="382" t="s">
        <v>72</v>
      </c>
      <c r="U4" s="174"/>
    </row>
    <row r="5" spans="1:21" s="172" customFormat="1" ht="23.25" customHeight="1">
      <c r="A5" s="373"/>
      <c r="B5" s="374"/>
      <c r="C5" s="378"/>
      <c r="D5" s="383" t="s">
        <v>73</v>
      </c>
      <c r="E5" s="300"/>
      <c r="F5" s="301" t="s">
        <v>74</v>
      </c>
      <c r="G5" s="302"/>
      <c r="H5" s="300"/>
      <c r="I5" s="301" t="s">
        <v>75</v>
      </c>
      <c r="J5" s="303"/>
      <c r="K5" s="109"/>
      <c r="L5" s="385" t="s">
        <v>76</v>
      </c>
      <c r="M5" s="290" t="s">
        <v>77</v>
      </c>
      <c r="N5" s="290" t="s">
        <v>78</v>
      </c>
      <c r="O5" s="290" t="s">
        <v>79</v>
      </c>
      <c r="P5" s="387" t="s">
        <v>76</v>
      </c>
      <c r="Q5" s="290" t="s">
        <v>80</v>
      </c>
      <c r="R5" s="290" t="s">
        <v>81</v>
      </c>
      <c r="S5" s="389" t="s">
        <v>82</v>
      </c>
      <c r="T5" s="348"/>
      <c r="U5" s="175"/>
    </row>
    <row r="6" spans="1:21" s="172" customFormat="1" ht="21" customHeight="1">
      <c r="A6" s="375"/>
      <c r="B6" s="376"/>
      <c r="C6" s="379"/>
      <c r="D6" s="384"/>
      <c r="E6" s="304" t="s">
        <v>83</v>
      </c>
      <c r="F6" s="304" t="s">
        <v>84</v>
      </c>
      <c r="G6" s="304" t="s">
        <v>85</v>
      </c>
      <c r="H6" s="304" t="s">
        <v>83</v>
      </c>
      <c r="I6" s="304" t="s">
        <v>84</v>
      </c>
      <c r="J6" s="305" t="s">
        <v>85</v>
      </c>
      <c r="K6" s="175"/>
      <c r="L6" s="386"/>
      <c r="M6" s="294" t="s">
        <v>86</v>
      </c>
      <c r="N6" s="294" t="s">
        <v>87</v>
      </c>
      <c r="O6" s="294" t="s">
        <v>87</v>
      </c>
      <c r="P6" s="388"/>
      <c r="Q6" s="294" t="s">
        <v>88</v>
      </c>
      <c r="R6" s="294" t="s">
        <v>89</v>
      </c>
      <c r="S6" s="390"/>
      <c r="T6" s="349"/>
      <c r="U6" s="176"/>
    </row>
    <row r="7" spans="1:21" ht="9" customHeight="1">
      <c r="A7" s="177"/>
      <c r="B7" s="174"/>
      <c r="C7" s="192"/>
      <c r="D7" s="197"/>
      <c r="E7" s="48"/>
      <c r="F7" s="48"/>
      <c r="G7" s="48"/>
      <c r="H7" s="48"/>
      <c r="I7" s="48"/>
      <c r="J7" s="48"/>
      <c r="K7" s="24"/>
      <c r="L7" s="200"/>
      <c r="M7" s="48"/>
      <c r="N7" s="48"/>
      <c r="O7" s="48"/>
      <c r="P7" s="200"/>
      <c r="Q7" s="48"/>
      <c r="R7" s="48"/>
      <c r="S7" s="200"/>
      <c r="T7" s="183"/>
      <c r="U7" s="48"/>
    </row>
    <row r="8" spans="1:21" ht="30" customHeight="1">
      <c r="A8" s="175" t="s">
        <v>60</v>
      </c>
      <c r="B8" s="189"/>
      <c r="C8" s="49">
        <v>787</v>
      </c>
      <c r="D8" s="50">
        <v>17000</v>
      </c>
      <c r="E8" s="113">
        <v>16927</v>
      </c>
      <c r="F8" s="113">
        <v>11318</v>
      </c>
      <c r="G8" s="113">
        <v>5609</v>
      </c>
      <c r="H8" s="113">
        <v>73</v>
      </c>
      <c r="I8" s="113">
        <v>52</v>
      </c>
      <c r="J8" s="113">
        <v>21</v>
      </c>
      <c r="K8" s="51"/>
      <c r="L8" s="37">
        <v>36104315</v>
      </c>
      <c r="M8" s="115">
        <v>32797202</v>
      </c>
      <c r="N8" s="115">
        <v>1914497</v>
      </c>
      <c r="O8" s="115">
        <v>1392616</v>
      </c>
      <c r="P8" s="52">
        <v>26204919</v>
      </c>
      <c r="Q8" s="115">
        <v>6169089</v>
      </c>
      <c r="R8" s="115">
        <v>20035830</v>
      </c>
      <c r="S8" s="9">
        <v>13733534</v>
      </c>
      <c r="T8" s="183" t="s">
        <v>90</v>
      </c>
      <c r="U8" s="48"/>
    </row>
    <row r="9" spans="1:21" ht="9" customHeight="1">
      <c r="A9" s="177"/>
      <c r="B9" s="174"/>
      <c r="C9" s="193"/>
      <c r="D9" s="191"/>
      <c r="E9" s="186"/>
      <c r="F9" s="186"/>
      <c r="G9" s="186"/>
      <c r="H9" s="186"/>
      <c r="I9" s="186"/>
      <c r="J9" s="186"/>
      <c r="K9" s="8"/>
      <c r="L9" s="191"/>
      <c r="M9" s="186"/>
      <c r="N9" s="186"/>
      <c r="O9" s="186"/>
      <c r="P9" s="52"/>
      <c r="Q9" s="186"/>
      <c r="R9" s="186"/>
      <c r="S9" s="191"/>
      <c r="T9" s="183"/>
      <c r="U9" s="48"/>
    </row>
    <row r="10" spans="1:21" ht="27.75" customHeight="1">
      <c r="A10" s="178">
        <v>9</v>
      </c>
      <c r="B10" s="179" t="s">
        <v>10</v>
      </c>
      <c r="C10" s="9">
        <v>120</v>
      </c>
      <c r="D10" s="50">
        <v>2537</v>
      </c>
      <c r="E10" s="115">
        <v>2527</v>
      </c>
      <c r="F10" s="115">
        <v>925</v>
      </c>
      <c r="G10" s="115">
        <v>1602</v>
      </c>
      <c r="H10" s="115">
        <v>10</v>
      </c>
      <c r="I10" s="115">
        <v>6</v>
      </c>
      <c r="J10" s="115">
        <v>4</v>
      </c>
      <c r="K10" s="7"/>
      <c r="L10" s="37">
        <v>3407355</v>
      </c>
      <c r="M10" s="115">
        <v>3089348</v>
      </c>
      <c r="N10" s="115">
        <v>31424</v>
      </c>
      <c r="O10" s="115">
        <v>286583</v>
      </c>
      <c r="P10" s="52">
        <v>2727183</v>
      </c>
      <c r="Q10" s="115">
        <v>592064</v>
      </c>
      <c r="R10" s="115">
        <v>2135119</v>
      </c>
      <c r="S10" s="9">
        <v>1174727</v>
      </c>
      <c r="T10" s="184">
        <v>9</v>
      </c>
      <c r="U10" s="48"/>
    </row>
    <row r="11" spans="1:21" ht="27.75" customHeight="1">
      <c r="A11" s="178">
        <v>10</v>
      </c>
      <c r="B11" s="179" t="s">
        <v>12</v>
      </c>
      <c r="C11" s="9">
        <v>4</v>
      </c>
      <c r="D11" s="50">
        <v>29</v>
      </c>
      <c r="E11" s="115">
        <v>29</v>
      </c>
      <c r="F11" s="115">
        <v>21</v>
      </c>
      <c r="G11" s="115">
        <v>8</v>
      </c>
      <c r="H11" s="115" t="s">
        <v>46</v>
      </c>
      <c r="I11" s="115" t="s">
        <v>46</v>
      </c>
      <c r="J11" s="115" t="s">
        <v>46</v>
      </c>
      <c r="K11" s="7"/>
      <c r="L11" s="37">
        <v>76810</v>
      </c>
      <c r="M11" s="115">
        <v>76370</v>
      </c>
      <c r="N11" s="115">
        <v>440</v>
      </c>
      <c r="O11" s="115" t="s">
        <v>46</v>
      </c>
      <c r="P11" s="52">
        <v>42661</v>
      </c>
      <c r="Q11" s="115">
        <v>8004</v>
      </c>
      <c r="R11" s="115">
        <v>34657</v>
      </c>
      <c r="S11" s="9">
        <v>38683</v>
      </c>
      <c r="T11" s="184">
        <v>10</v>
      </c>
      <c r="U11" s="48"/>
    </row>
    <row r="12" spans="1:21" ht="27.75" customHeight="1">
      <c r="A12" s="178">
        <v>11</v>
      </c>
      <c r="B12" s="179" t="s">
        <v>205</v>
      </c>
      <c r="C12" s="9">
        <v>49</v>
      </c>
      <c r="D12" s="50">
        <v>776</v>
      </c>
      <c r="E12" s="115">
        <v>761</v>
      </c>
      <c r="F12" s="115">
        <v>298</v>
      </c>
      <c r="G12" s="115">
        <v>463</v>
      </c>
      <c r="H12" s="115">
        <v>15</v>
      </c>
      <c r="I12" s="115">
        <v>9</v>
      </c>
      <c r="J12" s="115">
        <v>6</v>
      </c>
      <c r="K12" s="7"/>
      <c r="L12" s="37">
        <v>950227</v>
      </c>
      <c r="M12" s="115">
        <v>847164</v>
      </c>
      <c r="N12" s="115">
        <v>89309</v>
      </c>
      <c r="O12" s="115">
        <v>13754</v>
      </c>
      <c r="P12" s="52">
        <v>543601</v>
      </c>
      <c r="Q12" s="115">
        <v>182132</v>
      </c>
      <c r="R12" s="115">
        <v>361469</v>
      </c>
      <c r="S12" s="9">
        <v>541143</v>
      </c>
      <c r="T12" s="184">
        <v>11</v>
      </c>
      <c r="U12" s="48"/>
    </row>
    <row r="13" spans="1:21" ht="27.75" customHeight="1">
      <c r="A13" s="178">
        <v>12</v>
      </c>
      <c r="B13" s="179" t="s">
        <v>18</v>
      </c>
      <c r="C13" s="9">
        <v>20</v>
      </c>
      <c r="D13" s="50">
        <v>181</v>
      </c>
      <c r="E13" s="115">
        <v>178</v>
      </c>
      <c r="F13" s="115">
        <v>124</v>
      </c>
      <c r="G13" s="115">
        <v>54</v>
      </c>
      <c r="H13" s="115">
        <v>3</v>
      </c>
      <c r="I13" s="115">
        <v>2</v>
      </c>
      <c r="J13" s="115">
        <v>1</v>
      </c>
      <c r="K13" s="7"/>
      <c r="L13" s="37">
        <v>240941</v>
      </c>
      <c r="M13" s="115">
        <v>219679</v>
      </c>
      <c r="N13" s="115">
        <v>14971</v>
      </c>
      <c r="O13" s="115">
        <v>6291</v>
      </c>
      <c r="P13" s="52">
        <v>196676</v>
      </c>
      <c r="Q13" s="115">
        <v>53731</v>
      </c>
      <c r="R13" s="115">
        <v>142945</v>
      </c>
      <c r="S13" s="9">
        <v>93330</v>
      </c>
      <c r="T13" s="184">
        <v>12</v>
      </c>
      <c r="U13" s="48"/>
    </row>
    <row r="14" spans="1:21" ht="27.75" customHeight="1">
      <c r="A14" s="178">
        <v>13</v>
      </c>
      <c r="B14" s="179" t="s">
        <v>20</v>
      </c>
      <c r="C14" s="9">
        <v>62</v>
      </c>
      <c r="D14" s="50">
        <v>622</v>
      </c>
      <c r="E14" s="115">
        <v>611</v>
      </c>
      <c r="F14" s="115">
        <v>464</v>
      </c>
      <c r="G14" s="115">
        <v>147</v>
      </c>
      <c r="H14" s="115">
        <v>11</v>
      </c>
      <c r="I14" s="115">
        <v>7</v>
      </c>
      <c r="J14" s="115">
        <v>4</v>
      </c>
      <c r="K14" s="7"/>
      <c r="L14" s="37">
        <v>596971</v>
      </c>
      <c r="M14" s="115">
        <v>543951</v>
      </c>
      <c r="N14" s="115">
        <v>13202</v>
      </c>
      <c r="O14" s="115">
        <v>39818</v>
      </c>
      <c r="P14" s="52">
        <v>470298</v>
      </c>
      <c r="Q14" s="115">
        <v>186827</v>
      </c>
      <c r="R14" s="115">
        <v>283471</v>
      </c>
      <c r="S14" s="9">
        <v>301819</v>
      </c>
      <c r="T14" s="184">
        <v>13</v>
      </c>
      <c r="U14" s="48"/>
    </row>
    <row r="15" spans="1:21" ht="27.75" customHeight="1">
      <c r="A15" s="178">
        <v>14</v>
      </c>
      <c r="B15" s="179" t="s">
        <v>22</v>
      </c>
      <c r="C15" s="9">
        <v>9</v>
      </c>
      <c r="D15" s="50">
        <v>285</v>
      </c>
      <c r="E15" s="115">
        <v>285</v>
      </c>
      <c r="F15" s="115">
        <v>222</v>
      </c>
      <c r="G15" s="115">
        <v>63</v>
      </c>
      <c r="H15" s="115" t="s">
        <v>46</v>
      </c>
      <c r="I15" s="115" t="s">
        <v>46</v>
      </c>
      <c r="J15" s="115" t="s">
        <v>46</v>
      </c>
      <c r="K15" s="7"/>
      <c r="L15" s="37">
        <v>1105153</v>
      </c>
      <c r="M15" s="115">
        <v>1016423</v>
      </c>
      <c r="N15" s="115">
        <v>10070</v>
      </c>
      <c r="O15" s="115">
        <v>78660</v>
      </c>
      <c r="P15" s="52">
        <v>954073</v>
      </c>
      <c r="Q15" s="115">
        <v>103930</v>
      </c>
      <c r="R15" s="115">
        <v>850143</v>
      </c>
      <c r="S15" s="9">
        <v>212119</v>
      </c>
      <c r="T15" s="184">
        <v>14</v>
      </c>
      <c r="U15" s="48"/>
    </row>
    <row r="16" spans="1:21" ht="27.75" customHeight="1">
      <c r="A16" s="178">
        <v>15</v>
      </c>
      <c r="B16" s="179" t="s">
        <v>206</v>
      </c>
      <c r="C16" s="9">
        <v>67</v>
      </c>
      <c r="D16" s="50">
        <v>1979</v>
      </c>
      <c r="E16" s="115">
        <v>1978</v>
      </c>
      <c r="F16" s="115">
        <v>1314</v>
      </c>
      <c r="G16" s="115">
        <v>664</v>
      </c>
      <c r="H16" s="115">
        <v>1</v>
      </c>
      <c r="I16" s="115">
        <v>1</v>
      </c>
      <c r="J16" s="115" t="s">
        <v>46</v>
      </c>
      <c r="K16" s="7"/>
      <c r="L16" s="37">
        <v>3746807</v>
      </c>
      <c r="M16" s="115">
        <v>3380504</v>
      </c>
      <c r="N16" s="115">
        <v>358064</v>
      </c>
      <c r="O16" s="115">
        <v>8239</v>
      </c>
      <c r="P16" s="52">
        <v>2770022</v>
      </c>
      <c r="Q16" s="115">
        <v>771695</v>
      </c>
      <c r="R16" s="115">
        <v>1998327</v>
      </c>
      <c r="S16" s="9">
        <v>1587722</v>
      </c>
      <c r="T16" s="184">
        <v>15</v>
      </c>
      <c r="U16" s="48"/>
    </row>
    <row r="17" spans="1:21" ht="27.75" customHeight="1">
      <c r="A17" s="178">
        <v>16</v>
      </c>
      <c r="B17" s="179" t="s">
        <v>26</v>
      </c>
      <c r="C17" s="9">
        <v>16</v>
      </c>
      <c r="D17" s="50">
        <v>509</v>
      </c>
      <c r="E17" s="115">
        <v>509</v>
      </c>
      <c r="F17" s="115">
        <v>359</v>
      </c>
      <c r="G17" s="115">
        <v>150</v>
      </c>
      <c r="H17" s="115" t="s">
        <v>46</v>
      </c>
      <c r="I17" s="115" t="s">
        <v>46</v>
      </c>
      <c r="J17" s="115" t="s">
        <v>46</v>
      </c>
      <c r="K17" s="7"/>
      <c r="L17" s="37">
        <v>1215890</v>
      </c>
      <c r="M17" s="115">
        <v>883673</v>
      </c>
      <c r="N17" s="115">
        <v>30870</v>
      </c>
      <c r="O17" s="115">
        <v>301347</v>
      </c>
      <c r="P17" s="52">
        <v>899048</v>
      </c>
      <c r="Q17" s="115">
        <v>215046</v>
      </c>
      <c r="R17" s="115">
        <v>684002</v>
      </c>
      <c r="S17" s="9">
        <v>486396</v>
      </c>
      <c r="T17" s="184">
        <v>16</v>
      </c>
      <c r="U17" s="48"/>
    </row>
    <row r="18" spans="1:21" ht="27.75" customHeight="1">
      <c r="A18" s="178">
        <v>17</v>
      </c>
      <c r="B18" s="179" t="s">
        <v>28</v>
      </c>
      <c r="C18" s="9">
        <v>3</v>
      </c>
      <c r="D18" s="50">
        <v>22</v>
      </c>
      <c r="E18" s="115">
        <v>22</v>
      </c>
      <c r="F18" s="115">
        <v>18</v>
      </c>
      <c r="G18" s="115">
        <v>4</v>
      </c>
      <c r="H18" s="115" t="s">
        <v>46</v>
      </c>
      <c r="I18" s="115" t="s">
        <v>46</v>
      </c>
      <c r="J18" s="115" t="s">
        <v>46</v>
      </c>
      <c r="K18" s="7"/>
      <c r="L18" s="37">
        <v>139713</v>
      </c>
      <c r="M18" s="115">
        <v>139713</v>
      </c>
      <c r="N18" s="115" t="s">
        <v>46</v>
      </c>
      <c r="O18" s="115" t="s">
        <v>46</v>
      </c>
      <c r="P18" s="52">
        <v>103443</v>
      </c>
      <c r="Q18" s="115">
        <v>9995</v>
      </c>
      <c r="R18" s="115">
        <v>93448</v>
      </c>
      <c r="S18" s="9">
        <v>44061</v>
      </c>
      <c r="T18" s="184">
        <v>17</v>
      </c>
      <c r="U18" s="48"/>
    </row>
    <row r="19" spans="1:21" ht="27.75" customHeight="1">
      <c r="A19" s="178">
        <v>18</v>
      </c>
      <c r="B19" s="179" t="s">
        <v>30</v>
      </c>
      <c r="C19" s="9">
        <v>22</v>
      </c>
      <c r="D19" s="50">
        <v>495</v>
      </c>
      <c r="E19" s="115">
        <v>494</v>
      </c>
      <c r="F19" s="115">
        <v>328</v>
      </c>
      <c r="G19" s="115">
        <v>166</v>
      </c>
      <c r="H19" s="115">
        <v>1</v>
      </c>
      <c r="I19" s="115">
        <v>1</v>
      </c>
      <c r="J19" s="115" t="s">
        <v>46</v>
      </c>
      <c r="K19" s="7"/>
      <c r="L19" s="37">
        <v>847404</v>
      </c>
      <c r="M19" s="113">
        <v>781585</v>
      </c>
      <c r="N19" s="115">
        <v>17412</v>
      </c>
      <c r="O19" s="115">
        <v>48407</v>
      </c>
      <c r="P19" s="52">
        <v>760737</v>
      </c>
      <c r="Q19" s="113">
        <v>174233</v>
      </c>
      <c r="R19" s="113">
        <v>586504</v>
      </c>
      <c r="S19" s="37">
        <v>238234</v>
      </c>
      <c r="T19" s="184">
        <v>18</v>
      </c>
      <c r="U19" s="48"/>
    </row>
    <row r="20" spans="1:21" ht="27.75" customHeight="1">
      <c r="A20" s="178">
        <v>19</v>
      </c>
      <c r="B20" s="179" t="s">
        <v>32</v>
      </c>
      <c r="C20" s="9">
        <v>2</v>
      </c>
      <c r="D20" s="50" t="s">
        <v>221</v>
      </c>
      <c r="E20" s="115" t="s">
        <v>221</v>
      </c>
      <c r="F20" s="115" t="s">
        <v>221</v>
      </c>
      <c r="G20" s="115" t="s">
        <v>221</v>
      </c>
      <c r="H20" s="115" t="s">
        <v>46</v>
      </c>
      <c r="I20" s="115" t="s">
        <v>46</v>
      </c>
      <c r="J20" s="115" t="s">
        <v>46</v>
      </c>
      <c r="K20" s="7"/>
      <c r="L20" s="37" t="s">
        <v>222</v>
      </c>
      <c r="M20" s="115" t="s">
        <v>222</v>
      </c>
      <c r="N20" s="115" t="s">
        <v>222</v>
      </c>
      <c r="O20" s="115" t="s">
        <v>222</v>
      </c>
      <c r="P20" s="52" t="s">
        <v>222</v>
      </c>
      <c r="Q20" s="115" t="s">
        <v>222</v>
      </c>
      <c r="R20" s="115" t="s">
        <v>222</v>
      </c>
      <c r="S20" s="9" t="s">
        <v>222</v>
      </c>
      <c r="T20" s="184">
        <v>19</v>
      </c>
      <c r="U20" s="48"/>
    </row>
    <row r="21" spans="1:21" ht="27.75" customHeight="1">
      <c r="A21" s="178">
        <v>20</v>
      </c>
      <c r="B21" s="179" t="s">
        <v>34</v>
      </c>
      <c r="C21" s="9">
        <v>2</v>
      </c>
      <c r="D21" s="50" t="s">
        <v>221</v>
      </c>
      <c r="E21" s="187" t="s">
        <v>221</v>
      </c>
      <c r="F21" s="187" t="s">
        <v>221</v>
      </c>
      <c r="G21" s="187" t="s">
        <v>221</v>
      </c>
      <c r="H21" s="187" t="s">
        <v>46</v>
      </c>
      <c r="I21" s="187" t="s">
        <v>46</v>
      </c>
      <c r="J21" s="187" t="s">
        <v>46</v>
      </c>
      <c r="K21" s="7"/>
      <c r="L21" s="37" t="s">
        <v>222</v>
      </c>
      <c r="M21" s="113" t="s">
        <v>222</v>
      </c>
      <c r="N21" s="113" t="s">
        <v>222</v>
      </c>
      <c r="O21" s="115" t="s">
        <v>222</v>
      </c>
      <c r="P21" s="52" t="s">
        <v>222</v>
      </c>
      <c r="Q21" s="113" t="s">
        <v>222</v>
      </c>
      <c r="R21" s="113" t="s">
        <v>222</v>
      </c>
      <c r="S21" s="37" t="s">
        <v>222</v>
      </c>
      <c r="T21" s="184">
        <v>20</v>
      </c>
      <c r="U21" s="48"/>
    </row>
    <row r="22" spans="1:21" ht="27.75" customHeight="1">
      <c r="A22" s="178">
        <v>21</v>
      </c>
      <c r="B22" s="179" t="s">
        <v>35</v>
      </c>
      <c r="C22" s="9">
        <v>102</v>
      </c>
      <c r="D22" s="50">
        <v>1005</v>
      </c>
      <c r="E22" s="187">
        <v>992</v>
      </c>
      <c r="F22" s="187">
        <v>766</v>
      </c>
      <c r="G22" s="187">
        <v>226</v>
      </c>
      <c r="H22" s="187">
        <v>13</v>
      </c>
      <c r="I22" s="187">
        <v>9</v>
      </c>
      <c r="J22" s="187">
        <v>4</v>
      </c>
      <c r="K22" s="7"/>
      <c r="L22" s="37">
        <v>1425475</v>
      </c>
      <c r="M22" s="113">
        <v>1270474</v>
      </c>
      <c r="N22" s="113">
        <v>66375</v>
      </c>
      <c r="O22" s="115">
        <v>88626</v>
      </c>
      <c r="P22" s="52">
        <v>1031822</v>
      </c>
      <c r="Q22" s="113">
        <v>320134</v>
      </c>
      <c r="R22" s="113">
        <v>711688</v>
      </c>
      <c r="S22" s="37">
        <v>674930</v>
      </c>
      <c r="T22" s="184">
        <v>21</v>
      </c>
      <c r="U22" s="48"/>
    </row>
    <row r="23" spans="1:21" ht="27.75" customHeight="1">
      <c r="A23" s="178">
        <v>22</v>
      </c>
      <c r="B23" s="179" t="s">
        <v>36</v>
      </c>
      <c r="C23" s="9">
        <v>14</v>
      </c>
      <c r="D23" s="50">
        <v>295</v>
      </c>
      <c r="E23" s="115">
        <v>295</v>
      </c>
      <c r="F23" s="115">
        <v>258</v>
      </c>
      <c r="G23" s="115">
        <v>37</v>
      </c>
      <c r="H23" s="115" t="s">
        <v>46</v>
      </c>
      <c r="I23" s="115" t="s">
        <v>46</v>
      </c>
      <c r="J23" s="115" t="s">
        <v>46</v>
      </c>
      <c r="K23" s="7"/>
      <c r="L23" s="37">
        <v>1805702</v>
      </c>
      <c r="M23" s="115">
        <v>1766031</v>
      </c>
      <c r="N23" s="115">
        <v>33050</v>
      </c>
      <c r="O23" s="115">
        <v>6621</v>
      </c>
      <c r="P23" s="52">
        <v>1474084</v>
      </c>
      <c r="Q23" s="115">
        <v>149381</v>
      </c>
      <c r="R23" s="115">
        <v>1324703</v>
      </c>
      <c r="S23" s="9">
        <v>427271</v>
      </c>
      <c r="T23" s="184">
        <v>22</v>
      </c>
      <c r="U23" s="48"/>
    </row>
    <row r="24" spans="1:21" ht="27.75" customHeight="1">
      <c r="A24" s="178">
        <v>23</v>
      </c>
      <c r="B24" s="179" t="s">
        <v>37</v>
      </c>
      <c r="C24" s="9">
        <v>4</v>
      </c>
      <c r="D24" s="50">
        <v>158</v>
      </c>
      <c r="E24" s="115">
        <v>157</v>
      </c>
      <c r="F24" s="115">
        <v>102</v>
      </c>
      <c r="G24" s="115">
        <v>55</v>
      </c>
      <c r="H24" s="115">
        <v>1</v>
      </c>
      <c r="I24" s="115">
        <v>1</v>
      </c>
      <c r="J24" s="115" t="s">
        <v>46</v>
      </c>
      <c r="K24" s="7"/>
      <c r="L24" s="37">
        <v>343877</v>
      </c>
      <c r="M24" s="115">
        <v>342517</v>
      </c>
      <c r="N24" s="115">
        <v>1360</v>
      </c>
      <c r="O24" s="115" t="s">
        <v>46</v>
      </c>
      <c r="P24" s="52">
        <v>271292</v>
      </c>
      <c r="Q24" s="115">
        <v>62540</v>
      </c>
      <c r="R24" s="115">
        <v>208752</v>
      </c>
      <c r="S24" s="9">
        <v>117923</v>
      </c>
      <c r="T24" s="184">
        <v>23</v>
      </c>
      <c r="U24" s="48"/>
    </row>
    <row r="25" spans="1:21" ht="27.75" customHeight="1">
      <c r="A25" s="178">
        <v>24</v>
      </c>
      <c r="B25" s="179" t="s">
        <v>38</v>
      </c>
      <c r="C25" s="9">
        <v>111</v>
      </c>
      <c r="D25" s="50">
        <v>1844</v>
      </c>
      <c r="E25" s="115">
        <v>1835</v>
      </c>
      <c r="F25" s="115">
        <v>1466</v>
      </c>
      <c r="G25" s="115">
        <v>369</v>
      </c>
      <c r="H25" s="115">
        <v>9</v>
      </c>
      <c r="I25" s="115">
        <v>8</v>
      </c>
      <c r="J25" s="115">
        <v>1</v>
      </c>
      <c r="K25" s="7"/>
      <c r="L25" s="37">
        <v>4200547</v>
      </c>
      <c r="M25" s="115">
        <v>3587839</v>
      </c>
      <c r="N25" s="115">
        <v>579864</v>
      </c>
      <c r="O25" s="115">
        <v>32844</v>
      </c>
      <c r="P25" s="52">
        <v>2925717</v>
      </c>
      <c r="Q25" s="115">
        <v>717047</v>
      </c>
      <c r="R25" s="115">
        <v>2208670</v>
      </c>
      <c r="S25" s="9">
        <v>1792309</v>
      </c>
      <c r="T25" s="184">
        <v>24</v>
      </c>
      <c r="U25" s="48"/>
    </row>
    <row r="26" spans="1:21" ht="27.75" customHeight="1">
      <c r="A26" s="178">
        <v>25</v>
      </c>
      <c r="B26" s="179" t="s">
        <v>207</v>
      </c>
      <c r="C26" s="9">
        <v>46</v>
      </c>
      <c r="D26" s="50">
        <v>982</v>
      </c>
      <c r="E26" s="115">
        <v>979</v>
      </c>
      <c r="F26" s="115">
        <v>844</v>
      </c>
      <c r="G26" s="115">
        <v>135</v>
      </c>
      <c r="H26" s="115">
        <v>3</v>
      </c>
      <c r="I26" s="115">
        <v>3</v>
      </c>
      <c r="J26" s="115" t="s">
        <v>46</v>
      </c>
      <c r="K26" s="7"/>
      <c r="L26" s="37">
        <v>2379553</v>
      </c>
      <c r="M26" s="115">
        <v>2070164</v>
      </c>
      <c r="N26" s="115">
        <v>131403</v>
      </c>
      <c r="O26" s="115">
        <v>177986</v>
      </c>
      <c r="P26" s="52">
        <v>1725644</v>
      </c>
      <c r="Q26" s="115">
        <v>396774</v>
      </c>
      <c r="R26" s="115">
        <v>1328870</v>
      </c>
      <c r="S26" s="9">
        <v>980846</v>
      </c>
      <c r="T26" s="184">
        <v>25</v>
      </c>
      <c r="U26" s="48"/>
    </row>
    <row r="27" spans="1:21" ht="27.75" customHeight="1">
      <c r="A27" s="178">
        <v>26</v>
      </c>
      <c r="B27" s="179" t="s">
        <v>208</v>
      </c>
      <c r="C27" s="9">
        <v>41</v>
      </c>
      <c r="D27" s="50">
        <v>832</v>
      </c>
      <c r="E27" s="115">
        <v>831</v>
      </c>
      <c r="F27" s="115">
        <v>700</v>
      </c>
      <c r="G27" s="115">
        <v>131</v>
      </c>
      <c r="H27" s="115">
        <v>1</v>
      </c>
      <c r="I27" s="115">
        <v>1</v>
      </c>
      <c r="J27" s="115" t="s">
        <v>46</v>
      </c>
      <c r="K27" s="7"/>
      <c r="L27" s="37">
        <v>1429898</v>
      </c>
      <c r="M27" s="115">
        <v>1138830</v>
      </c>
      <c r="N27" s="115">
        <v>129408</v>
      </c>
      <c r="O27" s="115">
        <v>161660</v>
      </c>
      <c r="P27" s="52">
        <v>1035630</v>
      </c>
      <c r="Q27" s="115">
        <v>358974</v>
      </c>
      <c r="R27" s="115">
        <v>676656</v>
      </c>
      <c r="S27" s="9">
        <v>693735</v>
      </c>
      <c r="T27" s="184">
        <v>26</v>
      </c>
      <c r="U27" s="48"/>
    </row>
    <row r="28" spans="1:21" ht="27.75" customHeight="1">
      <c r="A28" s="178">
        <v>27</v>
      </c>
      <c r="B28" s="179" t="s">
        <v>209</v>
      </c>
      <c r="C28" s="9">
        <v>8</v>
      </c>
      <c r="D28" s="50">
        <v>270</v>
      </c>
      <c r="E28" s="115">
        <v>270</v>
      </c>
      <c r="F28" s="115">
        <v>224</v>
      </c>
      <c r="G28" s="115">
        <v>46</v>
      </c>
      <c r="H28" s="115" t="s">
        <v>46</v>
      </c>
      <c r="I28" s="115" t="s">
        <v>46</v>
      </c>
      <c r="J28" s="115" t="s">
        <v>46</v>
      </c>
      <c r="K28" s="7"/>
      <c r="L28" s="37">
        <v>598641</v>
      </c>
      <c r="M28" s="115">
        <v>562956</v>
      </c>
      <c r="N28" s="115">
        <v>3741</v>
      </c>
      <c r="O28" s="115">
        <v>31944</v>
      </c>
      <c r="P28" s="52">
        <v>492610</v>
      </c>
      <c r="Q28" s="115">
        <v>130557</v>
      </c>
      <c r="R28" s="115">
        <v>362053</v>
      </c>
      <c r="S28" s="9">
        <v>219177</v>
      </c>
      <c r="T28" s="184">
        <v>27</v>
      </c>
      <c r="U28" s="48"/>
    </row>
    <row r="29" spans="1:21" ht="27.75" customHeight="1">
      <c r="A29" s="178">
        <v>28</v>
      </c>
      <c r="B29" s="179" t="s">
        <v>210</v>
      </c>
      <c r="C29" s="9">
        <v>5</v>
      </c>
      <c r="D29" s="9">
        <v>1260</v>
      </c>
      <c r="E29" s="115">
        <v>1260</v>
      </c>
      <c r="F29" s="115">
        <v>902</v>
      </c>
      <c r="G29" s="115">
        <v>358</v>
      </c>
      <c r="H29" s="115" t="s">
        <v>46</v>
      </c>
      <c r="I29" s="115" t="s">
        <v>46</v>
      </c>
      <c r="J29" s="115" t="s">
        <v>46</v>
      </c>
      <c r="K29" s="7"/>
      <c r="L29" s="9">
        <v>2240083</v>
      </c>
      <c r="M29" s="115">
        <v>2217475</v>
      </c>
      <c r="N29" s="115">
        <v>20103</v>
      </c>
      <c r="O29" s="115">
        <v>2505</v>
      </c>
      <c r="P29" s="52">
        <v>1598736</v>
      </c>
      <c r="Q29" s="115">
        <v>536469</v>
      </c>
      <c r="R29" s="115">
        <v>1062267</v>
      </c>
      <c r="S29" s="9">
        <v>892777</v>
      </c>
      <c r="T29" s="184">
        <v>28</v>
      </c>
      <c r="U29" s="48"/>
    </row>
    <row r="30" spans="1:21" ht="27.75" customHeight="1">
      <c r="A30" s="178">
        <v>29</v>
      </c>
      <c r="B30" s="179" t="s">
        <v>42</v>
      </c>
      <c r="C30" s="9">
        <v>29</v>
      </c>
      <c r="D30" s="50">
        <v>1944</v>
      </c>
      <c r="E30" s="115">
        <v>1944</v>
      </c>
      <c r="F30" s="115">
        <v>1259</v>
      </c>
      <c r="G30" s="115">
        <v>685</v>
      </c>
      <c r="H30" s="115" t="s">
        <v>46</v>
      </c>
      <c r="I30" s="115" t="s">
        <v>46</v>
      </c>
      <c r="J30" s="115" t="s">
        <v>46</v>
      </c>
      <c r="K30" s="7"/>
      <c r="L30" s="37">
        <v>6096123</v>
      </c>
      <c r="M30" s="115">
        <v>5797502</v>
      </c>
      <c r="N30" s="115">
        <v>204791</v>
      </c>
      <c r="O30" s="115">
        <v>93830</v>
      </c>
      <c r="P30" s="52">
        <v>4609995</v>
      </c>
      <c r="Q30" s="115">
        <v>755477</v>
      </c>
      <c r="R30" s="115">
        <v>3854518</v>
      </c>
      <c r="S30" s="9">
        <v>2039236</v>
      </c>
      <c r="T30" s="184">
        <v>29</v>
      </c>
      <c r="U30" s="48"/>
    </row>
    <row r="31" spans="1:21" ht="27.75" customHeight="1">
      <c r="A31" s="178">
        <v>30</v>
      </c>
      <c r="B31" s="179" t="s">
        <v>44</v>
      </c>
      <c r="C31" s="9">
        <v>2</v>
      </c>
      <c r="D31" s="50" t="s">
        <v>221</v>
      </c>
      <c r="E31" s="115" t="s">
        <v>221</v>
      </c>
      <c r="F31" s="115" t="s">
        <v>221</v>
      </c>
      <c r="G31" s="115" t="s">
        <v>221</v>
      </c>
      <c r="H31" s="115" t="s">
        <v>46</v>
      </c>
      <c r="I31" s="115" t="s">
        <v>46</v>
      </c>
      <c r="J31" s="115" t="s">
        <v>46</v>
      </c>
      <c r="K31" s="7"/>
      <c r="L31" s="37" t="s">
        <v>222</v>
      </c>
      <c r="M31" s="115" t="s">
        <v>222</v>
      </c>
      <c r="N31" s="115" t="s">
        <v>46</v>
      </c>
      <c r="O31" s="115" t="s">
        <v>222</v>
      </c>
      <c r="P31" s="52" t="s">
        <v>222</v>
      </c>
      <c r="Q31" s="115" t="s">
        <v>222</v>
      </c>
      <c r="R31" s="115" t="s">
        <v>222</v>
      </c>
      <c r="S31" s="9" t="s">
        <v>222</v>
      </c>
      <c r="T31" s="184">
        <v>30</v>
      </c>
      <c r="U31" s="48"/>
    </row>
    <row r="32" spans="1:21" ht="27.75" customHeight="1">
      <c r="A32" s="178">
        <v>31</v>
      </c>
      <c r="B32" s="179" t="s">
        <v>49</v>
      </c>
      <c r="C32" s="9">
        <v>17</v>
      </c>
      <c r="D32" s="50">
        <v>563</v>
      </c>
      <c r="E32" s="115">
        <v>563</v>
      </c>
      <c r="F32" s="115">
        <v>501</v>
      </c>
      <c r="G32" s="115">
        <v>62</v>
      </c>
      <c r="H32" s="115" t="s">
        <v>46</v>
      </c>
      <c r="I32" s="115" t="s">
        <v>46</v>
      </c>
      <c r="J32" s="115" t="s">
        <v>46</v>
      </c>
      <c r="K32" s="7"/>
      <c r="L32" s="37">
        <v>2747690</v>
      </c>
      <c r="M32" s="115">
        <v>2568752</v>
      </c>
      <c r="N32" s="115">
        <v>171958</v>
      </c>
      <c r="O32" s="115">
        <v>6980</v>
      </c>
      <c r="P32" s="52">
        <v>1200997</v>
      </c>
      <c r="Q32" s="115">
        <v>304242</v>
      </c>
      <c r="R32" s="115">
        <v>896755</v>
      </c>
      <c r="S32" s="9">
        <v>913112</v>
      </c>
      <c r="T32" s="184">
        <v>31</v>
      </c>
      <c r="U32" s="48"/>
    </row>
    <row r="33" spans="1:21" ht="27.75" customHeight="1">
      <c r="A33" s="178">
        <v>32</v>
      </c>
      <c r="B33" s="179" t="s">
        <v>52</v>
      </c>
      <c r="C33" s="9">
        <v>32</v>
      </c>
      <c r="D33" s="50">
        <v>311</v>
      </c>
      <c r="E33" s="115">
        <v>306</v>
      </c>
      <c r="F33" s="115">
        <v>174</v>
      </c>
      <c r="G33" s="115">
        <v>132</v>
      </c>
      <c r="H33" s="115">
        <v>5</v>
      </c>
      <c r="I33" s="115">
        <v>4</v>
      </c>
      <c r="J33" s="115">
        <v>1</v>
      </c>
      <c r="K33" s="51"/>
      <c r="L33" s="37">
        <v>353769</v>
      </c>
      <c r="M33" s="115">
        <v>346921</v>
      </c>
      <c r="N33" s="115">
        <v>4562</v>
      </c>
      <c r="O33" s="115">
        <v>2286</v>
      </c>
      <c r="P33" s="52">
        <v>244822</v>
      </c>
      <c r="Q33" s="115">
        <v>102390</v>
      </c>
      <c r="R33" s="115">
        <v>142432</v>
      </c>
      <c r="S33" s="9">
        <v>199883</v>
      </c>
      <c r="T33" s="184">
        <v>32</v>
      </c>
      <c r="U33" s="48"/>
    </row>
    <row r="34" spans="1:21" ht="12" customHeight="1" thickBot="1">
      <c r="A34" s="180"/>
      <c r="B34" s="181"/>
      <c r="C34" s="194"/>
      <c r="D34" s="198"/>
      <c r="E34" s="53"/>
      <c r="F34" s="53"/>
      <c r="G34" s="53"/>
      <c r="H34" s="53"/>
      <c r="I34" s="53"/>
      <c r="J34" s="53"/>
      <c r="K34" s="54"/>
      <c r="L34" s="201"/>
      <c r="M34" s="55"/>
      <c r="N34" s="55"/>
      <c r="O34" s="55"/>
      <c r="P34" s="201"/>
      <c r="Q34" s="55"/>
      <c r="R34" s="55"/>
      <c r="S34" s="201"/>
      <c r="T34" s="185"/>
      <c r="U34" s="48"/>
    </row>
    <row r="35" spans="1:21" ht="13.5">
      <c r="A35" s="182"/>
      <c r="B35" s="182"/>
      <c r="C35" s="195"/>
      <c r="D35" s="195"/>
      <c r="E35" s="21"/>
      <c r="F35" s="21"/>
      <c r="G35" s="21"/>
      <c r="H35" s="21"/>
      <c r="I35" s="21"/>
      <c r="J35" s="21"/>
      <c r="K35" s="22"/>
      <c r="L35" s="195"/>
      <c r="M35" s="21"/>
      <c r="N35" s="21"/>
      <c r="O35" s="21"/>
      <c r="P35" s="195"/>
      <c r="Q35" s="21"/>
      <c r="R35" s="21"/>
      <c r="S35" s="202"/>
      <c r="T35" s="182"/>
      <c r="U35" s="48"/>
    </row>
    <row r="36" spans="11:21" ht="13.5">
      <c r="K36" s="22"/>
      <c r="U36" s="48"/>
    </row>
    <row r="37" ht="13.5">
      <c r="K37" s="22"/>
    </row>
    <row r="38" ht="13.5">
      <c r="K38" s="22"/>
    </row>
    <row r="39" ht="13.5">
      <c r="K39" s="22"/>
    </row>
    <row r="40" ht="13.5">
      <c r="K40" s="22"/>
    </row>
    <row r="41" ht="13.5">
      <c r="K41" s="22"/>
    </row>
    <row r="42" ht="13.5">
      <c r="K42" s="22"/>
    </row>
  </sheetData>
  <sheetProtection/>
  <mergeCells count="9">
    <mergeCell ref="A4:B6"/>
    <mergeCell ref="C4:C6"/>
    <mergeCell ref="E4:I4"/>
    <mergeCell ref="L4:O4"/>
    <mergeCell ref="T4:T6"/>
    <mergeCell ref="D5:D6"/>
    <mergeCell ref="L5:L6"/>
    <mergeCell ref="P5:P6"/>
    <mergeCell ref="S5:S6"/>
  </mergeCells>
  <printOptions/>
  <pageMargins left="0.5118110236220472" right="0.31496062992125984" top="0.5118110236220472" bottom="0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R48"/>
  <sheetViews>
    <sheetView showGridLines="0" zoomScale="80" zoomScaleNormal="80" zoomScaleSheetLayoutView="75" zoomScalePageLayoutView="0" workbookViewId="0" topLeftCell="A1">
      <pane xSplit="4" ySplit="5" topLeftCell="E6" activePane="bottomRight" state="frozen"/>
      <selection pane="topLeft" activeCell="BC13" sqref="BC13"/>
      <selection pane="topRight" activeCell="BC13" sqref="BC13"/>
      <selection pane="bottomLeft" activeCell="BC13" sqref="BC13"/>
      <selection pane="bottomRight" activeCell="BC13" sqref="BC13"/>
    </sheetView>
  </sheetViews>
  <sheetFormatPr defaultColWidth="11.3984375" defaultRowHeight="14.25"/>
  <cols>
    <col min="1" max="2" width="2.59765625" style="65" customWidth="1"/>
    <col min="3" max="3" width="14.8984375" style="65" customWidth="1"/>
    <col min="4" max="4" width="1.8984375" style="56" customWidth="1"/>
    <col min="5" max="5" width="12.69921875" style="60" customWidth="1"/>
    <col min="6" max="6" width="12.69921875" style="65" customWidth="1"/>
    <col min="7" max="7" width="12.69921875" style="31" customWidth="1"/>
    <col min="8" max="8" width="12.69921875" style="56" customWidth="1"/>
    <col min="9" max="9" width="12.69921875" style="60" customWidth="1"/>
    <col min="10" max="10" width="12.69921875" style="65" customWidth="1"/>
    <col min="11" max="11" width="4.59765625" style="56" customWidth="1"/>
    <col min="12" max="12" width="16.09765625" style="31" customWidth="1"/>
    <col min="13" max="13" width="16.09765625" style="56" customWidth="1"/>
    <col min="14" max="14" width="16.09765625" style="60" customWidth="1"/>
    <col min="15" max="15" width="17.69921875" style="65" customWidth="1"/>
    <col min="16" max="16" width="16.09765625" style="31" customWidth="1"/>
    <col min="17" max="17" width="16.09765625" style="56" customWidth="1"/>
    <col min="18" max="18" width="0" style="0" hidden="1" customWidth="1"/>
    <col min="19" max="19" width="1.1015625" style="0" customWidth="1"/>
  </cols>
  <sheetData>
    <row r="1" spans="1:17" s="188" customFormat="1" ht="22.5">
      <c r="A1" s="65"/>
      <c r="B1" s="57"/>
      <c r="C1" s="58" t="s">
        <v>213</v>
      </c>
      <c r="D1" s="59"/>
      <c r="E1" s="65"/>
      <c r="F1" s="65"/>
      <c r="G1" s="132"/>
      <c r="H1" s="65"/>
      <c r="I1" s="65"/>
      <c r="J1" s="65"/>
      <c r="K1" s="65"/>
      <c r="L1" s="132"/>
      <c r="M1" s="65"/>
      <c r="N1" s="65"/>
      <c r="O1" s="65"/>
      <c r="P1" s="132"/>
      <c r="Q1" s="65"/>
    </row>
    <row r="2" spans="1:17" s="188" customFormat="1" ht="14.25" customHeight="1">
      <c r="A2" s="65"/>
      <c r="B2" s="65"/>
      <c r="C2" s="65"/>
      <c r="D2" s="65"/>
      <c r="E2" s="65"/>
      <c r="F2" s="65"/>
      <c r="G2" s="61"/>
      <c r="H2" s="65"/>
      <c r="I2" s="65"/>
      <c r="J2" s="65"/>
      <c r="K2" s="203"/>
      <c r="L2" s="132"/>
      <c r="M2" s="65"/>
      <c r="N2" s="65"/>
      <c r="O2" s="65"/>
      <c r="P2" s="132"/>
      <c r="Q2" s="65"/>
    </row>
    <row r="3" spans="1:18" s="188" customFormat="1" ht="21" customHeight="1" thickBot="1">
      <c r="A3" s="74" t="s">
        <v>0</v>
      </c>
      <c r="B3" s="74"/>
      <c r="C3" s="74"/>
      <c r="D3" s="74"/>
      <c r="E3" s="74"/>
      <c r="F3" s="74"/>
      <c r="G3" s="204"/>
      <c r="H3" s="74"/>
      <c r="I3" s="74"/>
      <c r="J3" s="74"/>
      <c r="K3" s="203"/>
      <c r="L3" s="204"/>
      <c r="M3" s="74"/>
      <c r="N3" s="74"/>
      <c r="O3" s="74"/>
      <c r="P3" s="204"/>
      <c r="Q3" s="205" t="s">
        <v>56</v>
      </c>
      <c r="R3" s="206"/>
    </row>
    <row r="4" spans="1:18" s="128" customFormat="1" ht="18.75" customHeight="1">
      <c r="A4" s="391" t="s">
        <v>92</v>
      </c>
      <c r="B4" s="392"/>
      <c r="C4" s="392"/>
      <c r="D4" s="393"/>
      <c r="E4" s="396" t="s">
        <v>93</v>
      </c>
      <c r="F4" s="362"/>
      <c r="G4" s="362"/>
      <c r="H4" s="363"/>
      <c r="I4" s="396" t="s">
        <v>94</v>
      </c>
      <c r="J4" s="362"/>
      <c r="K4" s="133"/>
      <c r="L4" s="306" t="s">
        <v>95</v>
      </c>
      <c r="M4" s="306"/>
      <c r="N4" s="396" t="s">
        <v>96</v>
      </c>
      <c r="O4" s="362"/>
      <c r="P4" s="362"/>
      <c r="Q4" s="362"/>
      <c r="R4" s="306"/>
    </row>
    <row r="5" spans="1:18" s="128" customFormat="1" ht="20.25" customHeight="1">
      <c r="A5" s="394"/>
      <c r="B5" s="394"/>
      <c r="C5" s="394"/>
      <c r="D5" s="395"/>
      <c r="E5" s="307" t="s">
        <v>57</v>
      </c>
      <c r="F5" s="308" t="s">
        <v>59</v>
      </c>
      <c r="G5" s="307" t="s">
        <v>97</v>
      </c>
      <c r="H5" s="307" t="s">
        <v>98</v>
      </c>
      <c r="I5" s="307" t="s">
        <v>57</v>
      </c>
      <c r="J5" s="309" t="s">
        <v>59</v>
      </c>
      <c r="K5" s="133"/>
      <c r="L5" s="310" t="s">
        <v>97</v>
      </c>
      <c r="M5" s="307" t="s">
        <v>98</v>
      </c>
      <c r="N5" s="307" t="s">
        <v>57</v>
      </c>
      <c r="O5" s="308" t="s">
        <v>59</v>
      </c>
      <c r="P5" s="307" t="s">
        <v>97</v>
      </c>
      <c r="Q5" s="311" t="s">
        <v>98</v>
      </c>
      <c r="R5" s="312"/>
    </row>
    <row r="6" spans="3:18" ht="7.5" customHeight="1">
      <c r="C6" s="203"/>
      <c r="D6" s="64"/>
      <c r="E6" s="65"/>
      <c r="F6" s="66"/>
      <c r="I6" s="67"/>
      <c r="J6" s="66"/>
      <c r="K6" s="62"/>
      <c r="N6" s="65"/>
      <c r="R6" s="56"/>
    </row>
    <row r="7" spans="1:18" ht="15" customHeight="1">
      <c r="A7" s="397" t="s">
        <v>99</v>
      </c>
      <c r="B7" s="398"/>
      <c r="C7" s="398"/>
      <c r="D7" s="64"/>
      <c r="E7" s="211">
        <v>706</v>
      </c>
      <c r="F7" s="68">
        <v>787</v>
      </c>
      <c r="G7" s="212">
        <f>SUM(F7/E7*100)</f>
        <v>111.4730878186969</v>
      </c>
      <c r="H7" s="213">
        <v>100</v>
      </c>
      <c r="I7" s="214">
        <v>16450</v>
      </c>
      <c r="J7" s="68">
        <v>17000</v>
      </c>
      <c r="K7" s="215"/>
      <c r="L7" s="212">
        <f>SUM(J7/I7*100)</f>
        <v>103.34346504559271</v>
      </c>
      <c r="M7" s="213">
        <v>100</v>
      </c>
      <c r="N7" s="216">
        <v>33474193</v>
      </c>
      <c r="O7" s="70">
        <v>36104315</v>
      </c>
      <c r="P7" s="212">
        <f>SUM(O7/N7*100)</f>
        <v>107.85716327799149</v>
      </c>
      <c r="Q7" s="213">
        <v>100</v>
      </c>
      <c r="R7" s="62">
        <v>44679724</v>
      </c>
    </row>
    <row r="8" spans="3:18" ht="7.5" customHeight="1">
      <c r="C8" s="203"/>
      <c r="D8" s="64"/>
      <c r="E8" s="211"/>
      <c r="F8" s="66"/>
      <c r="G8" s="212"/>
      <c r="H8" s="213"/>
      <c r="I8" s="214"/>
      <c r="J8" s="71"/>
      <c r="K8" s="5"/>
      <c r="L8" s="212"/>
      <c r="M8" s="213"/>
      <c r="N8" s="216"/>
      <c r="O8" s="71"/>
      <c r="P8" s="212"/>
      <c r="Q8" s="213"/>
      <c r="R8" s="56"/>
    </row>
    <row r="9" spans="1:18" ht="15" customHeight="1">
      <c r="A9" s="397" t="s">
        <v>100</v>
      </c>
      <c r="B9" s="398"/>
      <c r="C9" s="398"/>
      <c r="D9" s="64"/>
      <c r="E9" s="217">
        <v>99</v>
      </c>
      <c r="F9" s="70">
        <v>112</v>
      </c>
      <c r="G9" s="212">
        <f>SUM(F9/E9*100)</f>
        <v>113.13131313131312</v>
      </c>
      <c r="H9" s="213">
        <f>SUM(F9/F7*100)</f>
        <v>14.23125794155019</v>
      </c>
      <c r="I9" s="214">
        <v>2420</v>
      </c>
      <c r="J9" s="70">
        <v>2581</v>
      </c>
      <c r="K9" s="5"/>
      <c r="L9" s="212">
        <f aca="true" t="shared" si="0" ref="L9:L45">SUM(J9/I9*100)</f>
        <v>106.65289256198346</v>
      </c>
      <c r="M9" s="213">
        <f>SUM(J9/J7*100)</f>
        <v>15.182352941176472</v>
      </c>
      <c r="N9" s="216">
        <v>6677499</v>
      </c>
      <c r="O9" s="70">
        <v>8113133</v>
      </c>
      <c r="P9" s="212">
        <f>SUM(O9/N9*100)</f>
        <v>121.4995764132649</v>
      </c>
      <c r="Q9" s="213">
        <f>SUM(O9/O7*100)</f>
        <v>22.471366649665008</v>
      </c>
      <c r="R9" s="62">
        <v>44679724</v>
      </c>
    </row>
    <row r="10" spans="1:18" ht="15" customHeight="1">
      <c r="A10" s="399" t="s">
        <v>101</v>
      </c>
      <c r="B10" s="400"/>
      <c r="C10" s="207" t="s">
        <v>102</v>
      </c>
      <c r="D10" s="64"/>
      <c r="E10" s="217">
        <v>2</v>
      </c>
      <c r="F10" s="68">
        <v>3</v>
      </c>
      <c r="G10" s="212">
        <f aca="true" t="shared" si="1" ref="G10:G37">SUM(F10/E10*100)</f>
        <v>150</v>
      </c>
      <c r="H10" s="213">
        <f>SUM(F10/F7*100)</f>
        <v>0.3811944091486658</v>
      </c>
      <c r="I10" s="152" t="s">
        <v>222</v>
      </c>
      <c r="J10" s="52">
        <v>21</v>
      </c>
      <c r="K10" s="215"/>
      <c r="L10" s="152" t="s">
        <v>33</v>
      </c>
      <c r="M10" s="213">
        <f>SUM(J10/J7*100)</f>
        <v>0.12352941176470589</v>
      </c>
      <c r="N10" s="222" t="s">
        <v>222</v>
      </c>
      <c r="O10" s="68">
        <v>13769</v>
      </c>
      <c r="P10" s="144" t="s">
        <v>222</v>
      </c>
      <c r="Q10" s="213">
        <f>SUM(O10/O7*100)</f>
        <v>0.038136715791450414</v>
      </c>
      <c r="R10" s="62">
        <v>0</v>
      </c>
    </row>
    <row r="11" spans="1:18" ht="15" customHeight="1">
      <c r="A11" s="399" t="s">
        <v>103</v>
      </c>
      <c r="B11" s="400"/>
      <c r="C11" s="207" t="s">
        <v>104</v>
      </c>
      <c r="D11" s="64"/>
      <c r="E11" s="218">
        <v>13</v>
      </c>
      <c r="F11" s="68">
        <v>13</v>
      </c>
      <c r="G11" s="212">
        <f t="shared" si="1"/>
        <v>100</v>
      </c>
      <c r="H11" s="213">
        <f>SUM(F11/F7*100)</f>
        <v>1.6518424396442184</v>
      </c>
      <c r="I11" s="214">
        <v>108</v>
      </c>
      <c r="J11" s="68">
        <v>102</v>
      </c>
      <c r="K11" s="215"/>
      <c r="L11" s="212">
        <f t="shared" si="0"/>
        <v>94.44444444444444</v>
      </c>
      <c r="M11" s="213">
        <f>SUM(J11/J7*100)</f>
        <v>0.6</v>
      </c>
      <c r="N11" s="216">
        <v>82983</v>
      </c>
      <c r="O11" s="68">
        <v>80305</v>
      </c>
      <c r="P11" s="212">
        <f aca="true" t="shared" si="2" ref="P11:P45">SUM(O11/N11*100)</f>
        <v>96.7728329898895</v>
      </c>
      <c r="Q11" s="213">
        <f>SUM(O11/O7*100)</f>
        <v>0.22242493729627608</v>
      </c>
      <c r="R11" s="62">
        <v>0</v>
      </c>
    </row>
    <row r="12" spans="1:18" ht="15" customHeight="1">
      <c r="A12" s="399" t="s">
        <v>105</v>
      </c>
      <c r="B12" s="400"/>
      <c r="C12" s="207" t="s">
        <v>106</v>
      </c>
      <c r="D12" s="64"/>
      <c r="E12" s="218">
        <v>40</v>
      </c>
      <c r="F12" s="68">
        <v>47</v>
      </c>
      <c r="G12" s="212">
        <f t="shared" si="1"/>
        <v>117.5</v>
      </c>
      <c r="H12" s="213">
        <f>SUM(F12/F7*100)</f>
        <v>5.972045743329097</v>
      </c>
      <c r="I12" s="214">
        <v>1884</v>
      </c>
      <c r="J12" s="68">
        <v>1930</v>
      </c>
      <c r="K12" s="215"/>
      <c r="L12" s="212">
        <f t="shared" si="0"/>
        <v>102.44161358811041</v>
      </c>
      <c r="M12" s="213">
        <f>SUM(J12/J7*100)</f>
        <v>11.352941176470587</v>
      </c>
      <c r="N12" s="216">
        <v>5798875</v>
      </c>
      <c r="O12" s="68">
        <v>7092579</v>
      </c>
      <c r="P12" s="212">
        <f t="shared" si="2"/>
        <v>122.30956866633613</v>
      </c>
      <c r="Q12" s="213">
        <f>SUM(O12/O7*100)</f>
        <v>19.64468512974142</v>
      </c>
      <c r="R12" s="62">
        <v>0</v>
      </c>
    </row>
    <row r="13" spans="1:18" ht="15" customHeight="1">
      <c r="A13" s="399" t="s">
        <v>107</v>
      </c>
      <c r="B13" s="400"/>
      <c r="C13" s="207" t="s">
        <v>108</v>
      </c>
      <c r="D13" s="64"/>
      <c r="E13" s="218">
        <v>10</v>
      </c>
      <c r="F13" s="68">
        <v>10</v>
      </c>
      <c r="G13" s="212">
        <f t="shared" si="1"/>
        <v>100</v>
      </c>
      <c r="H13" s="213">
        <f>SUM(F13/F7*100)</f>
        <v>1.2706480304955527</v>
      </c>
      <c r="I13" s="214">
        <v>178</v>
      </c>
      <c r="J13" s="68">
        <v>175</v>
      </c>
      <c r="K13" s="219"/>
      <c r="L13" s="212">
        <f t="shared" si="0"/>
        <v>98.31460674157303</v>
      </c>
      <c r="M13" s="213">
        <f>SUM(J13/J7*100)</f>
        <v>1.0294117647058822</v>
      </c>
      <c r="N13" s="216">
        <v>576347</v>
      </c>
      <c r="O13" s="68">
        <v>598740</v>
      </c>
      <c r="P13" s="212">
        <f t="shared" si="2"/>
        <v>103.88533296781279</v>
      </c>
      <c r="Q13" s="213">
        <f>SUM(O13/O7*100)</f>
        <v>1.6583613343723596</v>
      </c>
      <c r="R13" s="62">
        <v>0</v>
      </c>
    </row>
    <row r="14" spans="1:18" ht="15" customHeight="1">
      <c r="A14" s="399" t="s">
        <v>109</v>
      </c>
      <c r="B14" s="400"/>
      <c r="C14" s="207" t="s">
        <v>110</v>
      </c>
      <c r="D14" s="64"/>
      <c r="E14" s="218">
        <v>10</v>
      </c>
      <c r="F14" s="68">
        <v>10</v>
      </c>
      <c r="G14" s="212">
        <f t="shared" si="1"/>
        <v>100</v>
      </c>
      <c r="H14" s="213">
        <f>SUM(F14/F7*100)</f>
        <v>1.2706480304955527</v>
      </c>
      <c r="I14" s="214">
        <v>103</v>
      </c>
      <c r="J14" s="68">
        <v>129</v>
      </c>
      <c r="K14" s="219"/>
      <c r="L14" s="212">
        <f t="shared" si="0"/>
        <v>125.24271844660196</v>
      </c>
      <c r="M14" s="213">
        <f>SUM(J14/J7*100)</f>
        <v>0.7588235294117648</v>
      </c>
      <c r="N14" s="216">
        <v>98674</v>
      </c>
      <c r="O14" s="68">
        <v>138430</v>
      </c>
      <c r="P14" s="212">
        <f t="shared" si="2"/>
        <v>140.29024869773193</v>
      </c>
      <c r="Q14" s="213">
        <f>SUM(O14/O7*100)</f>
        <v>0.3834167744215615</v>
      </c>
      <c r="R14" s="62">
        <v>0</v>
      </c>
    </row>
    <row r="15" spans="1:18" ht="15" customHeight="1">
      <c r="A15" s="399" t="s">
        <v>111</v>
      </c>
      <c r="B15" s="400"/>
      <c r="C15" s="207" t="s">
        <v>112</v>
      </c>
      <c r="D15" s="64"/>
      <c r="E15" s="218">
        <v>11</v>
      </c>
      <c r="F15" s="68">
        <v>12</v>
      </c>
      <c r="G15" s="212">
        <f t="shared" si="1"/>
        <v>109.09090909090908</v>
      </c>
      <c r="H15" s="213">
        <f>SUM(F15/F7*100)</f>
        <v>1.5247776365946633</v>
      </c>
      <c r="I15" s="214">
        <v>80</v>
      </c>
      <c r="J15" s="68">
        <v>89</v>
      </c>
      <c r="K15" s="219"/>
      <c r="L15" s="212">
        <f t="shared" si="0"/>
        <v>111.25</v>
      </c>
      <c r="M15" s="213">
        <f>SUM(J15/J7*100)</f>
        <v>0.5235294117647058</v>
      </c>
      <c r="N15" s="216">
        <v>55235</v>
      </c>
      <c r="O15" s="68">
        <v>65636</v>
      </c>
      <c r="P15" s="212">
        <f t="shared" si="2"/>
        <v>118.83045170634561</v>
      </c>
      <c r="Q15" s="213">
        <f>SUM(O15/O7*100)</f>
        <v>0.18179544467191802</v>
      </c>
      <c r="R15" s="62">
        <v>0</v>
      </c>
    </row>
    <row r="16" spans="1:18" ht="15" customHeight="1">
      <c r="A16" s="399" t="s">
        <v>113</v>
      </c>
      <c r="B16" s="400"/>
      <c r="C16" s="207" t="s">
        <v>114</v>
      </c>
      <c r="D16" s="64"/>
      <c r="E16" s="218">
        <v>7</v>
      </c>
      <c r="F16" s="68">
        <v>9</v>
      </c>
      <c r="G16" s="212">
        <f t="shared" si="1"/>
        <v>128.57142857142858</v>
      </c>
      <c r="H16" s="213">
        <f>SUM(F16/F7*100)</f>
        <v>1.1435832274459974</v>
      </c>
      <c r="I16" s="214">
        <v>41</v>
      </c>
      <c r="J16" s="68">
        <v>49</v>
      </c>
      <c r="K16" s="219"/>
      <c r="L16" s="212">
        <f t="shared" si="0"/>
        <v>119.51219512195121</v>
      </c>
      <c r="M16" s="213">
        <f>SUM(J16/J7*100)</f>
        <v>0.28823529411764703</v>
      </c>
      <c r="N16" s="216">
        <v>30845</v>
      </c>
      <c r="O16" s="68">
        <v>31840</v>
      </c>
      <c r="P16" s="212">
        <f t="shared" si="2"/>
        <v>103.2258064516129</v>
      </c>
      <c r="Q16" s="213">
        <f>SUM(O16/O7*100)</f>
        <v>0.08818890484419938</v>
      </c>
      <c r="R16" s="62">
        <v>0</v>
      </c>
    </row>
    <row r="17" spans="1:18" ht="15" customHeight="1">
      <c r="A17" s="399" t="s">
        <v>115</v>
      </c>
      <c r="B17" s="400"/>
      <c r="C17" s="207" t="s">
        <v>116</v>
      </c>
      <c r="D17" s="64"/>
      <c r="E17" s="218">
        <v>4</v>
      </c>
      <c r="F17" s="68">
        <v>5</v>
      </c>
      <c r="G17" s="212">
        <f t="shared" si="1"/>
        <v>125</v>
      </c>
      <c r="H17" s="213">
        <f>SUM(F17/F7*100)</f>
        <v>0.6353240152477764</v>
      </c>
      <c r="I17" s="214">
        <v>26</v>
      </c>
      <c r="J17" s="68">
        <v>30</v>
      </c>
      <c r="K17" s="219"/>
      <c r="L17" s="212">
        <f t="shared" si="0"/>
        <v>115.38461538461537</v>
      </c>
      <c r="M17" s="213">
        <f>SUM(J17/J7*100)</f>
        <v>0.17647058823529413</v>
      </c>
      <c r="N17" s="216">
        <v>23950</v>
      </c>
      <c r="O17" s="68">
        <v>33588</v>
      </c>
      <c r="P17" s="212">
        <f t="shared" si="2"/>
        <v>140.24217118997913</v>
      </c>
      <c r="Q17" s="213">
        <f>SUM(O17/O7*100)</f>
        <v>0.09303043140411334</v>
      </c>
      <c r="R17" s="62">
        <v>44679724</v>
      </c>
    </row>
    <row r="18" spans="1:18" ht="15" customHeight="1">
      <c r="A18" s="399" t="s">
        <v>117</v>
      </c>
      <c r="B18" s="400"/>
      <c r="C18" s="207" t="s">
        <v>118</v>
      </c>
      <c r="D18" s="64"/>
      <c r="E18" s="218">
        <v>2</v>
      </c>
      <c r="F18" s="68">
        <v>3</v>
      </c>
      <c r="G18" s="212">
        <f t="shared" si="1"/>
        <v>150</v>
      </c>
      <c r="H18" s="213">
        <f>SUM(F18/F7*100)</f>
        <v>0.3811944091486658</v>
      </c>
      <c r="I18" s="152" t="s">
        <v>33</v>
      </c>
      <c r="J18" s="52">
        <v>56</v>
      </c>
      <c r="K18" s="219"/>
      <c r="L18" s="152" t="s">
        <v>33</v>
      </c>
      <c r="M18" s="213">
        <f>SUM(J18/J7*100)</f>
        <v>0.32941176470588235</v>
      </c>
      <c r="N18" s="222" t="s">
        <v>33</v>
      </c>
      <c r="O18" s="52">
        <v>58246</v>
      </c>
      <c r="P18" s="152" t="s">
        <v>33</v>
      </c>
      <c r="Q18" s="213">
        <f>SUM(O18/O7*100)</f>
        <v>0.1613269771217097</v>
      </c>
      <c r="R18" s="62">
        <v>20611230</v>
      </c>
    </row>
    <row r="19" spans="1:18" ht="15" customHeight="1">
      <c r="A19" s="399" t="s">
        <v>119</v>
      </c>
      <c r="B19" s="400"/>
      <c r="C19" s="207" t="s">
        <v>120</v>
      </c>
      <c r="D19" s="64"/>
      <c r="E19" s="218">
        <v>11</v>
      </c>
      <c r="F19" s="68">
        <v>10</v>
      </c>
      <c r="G19" s="212">
        <f t="shared" si="1"/>
        <v>90.9090909090909</v>
      </c>
      <c r="H19" s="213">
        <f>SUM(F19/F7*100)</f>
        <v>1.2706480304955527</v>
      </c>
      <c r="I19" s="214">
        <v>215</v>
      </c>
      <c r="J19" s="68">
        <v>204</v>
      </c>
      <c r="K19" s="219"/>
      <c r="L19" s="212">
        <f t="shared" si="0"/>
        <v>94.88372093023256</v>
      </c>
      <c r="M19" s="213">
        <f>SUM(J19/J7*100)</f>
        <v>1.2</v>
      </c>
      <c r="N19" s="216">
        <v>385468</v>
      </c>
      <c r="O19" s="68">
        <v>397859</v>
      </c>
      <c r="P19" s="212">
        <f t="shared" si="2"/>
        <v>103.21453402098228</v>
      </c>
      <c r="Q19" s="213">
        <f>SUM(O19/O7*100)</f>
        <v>1.1019707755153365</v>
      </c>
      <c r="R19" s="62">
        <v>0</v>
      </c>
    </row>
    <row r="20" spans="1:18" ht="15" customHeight="1">
      <c r="A20" s="399" t="s">
        <v>121</v>
      </c>
      <c r="B20" s="400"/>
      <c r="C20" s="207" t="s">
        <v>122</v>
      </c>
      <c r="D20" s="64"/>
      <c r="E20" s="217">
        <v>44</v>
      </c>
      <c r="F20" s="68">
        <v>53</v>
      </c>
      <c r="G20" s="212">
        <f t="shared" si="1"/>
        <v>120.45454545454545</v>
      </c>
      <c r="H20" s="213">
        <f>SUM(F20/F7*100)</f>
        <v>6.734434561626429</v>
      </c>
      <c r="I20" s="214">
        <v>923</v>
      </c>
      <c r="J20" s="68">
        <v>1027</v>
      </c>
      <c r="K20" s="219"/>
      <c r="L20" s="212">
        <f t="shared" si="0"/>
        <v>111.26760563380283</v>
      </c>
      <c r="M20" s="213">
        <f>SUM(J20/J7*100)</f>
        <v>6.041176470588235</v>
      </c>
      <c r="N20" s="216">
        <v>1339478</v>
      </c>
      <c r="O20" s="68">
        <v>1447099</v>
      </c>
      <c r="P20" s="212">
        <f t="shared" si="2"/>
        <v>108.03454778652579</v>
      </c>
      <c r="Q20" s="213">
        <f>SUM(O20/O7*100)</f>
        <v>4.008105402359801</v>
      </c>
      <c r="R20" s="62">
        <v>0</v>
      </c>
    </row>
    <row r="21" spans="1:18" ht="15" customHeight="1">
      <c r="A21" s="399" t="s">
        <v>123</v>
      </c>
      <c r="B21" s="400"/>
      <c r="C21" s="207" t="s">
        <v>124</v>
      </c>
      <c r="D21" s="64"/>
      <c r="E21" s="217">
        <v>32</v>
      </c>
      <c r="F21" s="68">
        <v>38</v>
      </c>
      <c r="G21" s="212">
        <f t="shared" si="1"/>
        <v>118.75</v>
      </c>
      <c r="H21" s="213">
        <f>SUM(F21/F7*100)</f>
        <v>4.8284625158831</v>
      </c>
      <c r="I21" s="214">
        <v>881</v>
      </c>
      <c r="J21" s="68">
        <v>931</v>
      </c>
      <c r="K21" s="219"/>
      <c r="L21" s="212">
        <f t="shared" si="0"/>
        <v>105.67536889897843</v>
      </c>
      <c r="M21" s="213">
        <f>SUM(J21/J7*100)</f>
        <v>5.476470588235294</v>
      </c>
      <c r="N21" s="216">
        <v>1312223</v>
      </c>
      <c r="O21" s="68">
        <v>1371194</v>
      </c>
      <c r="P21" s="212">
        <f t="shared" si="2"/>
        <v>104.49397701457754</v>
      </c>
      <c r="Q21" s="213">
        <f>SUM(O21/O7*100)</f>
        <v>3.7978673740244067</v>
      </c>
      <c r="R21" s="62">
        <v>20611230</v>
      </c>
    </row>
    <row r="22" spans="1:18" ht="15" customHeight="1">
      <c r="A22" s="399" t="s">
        <v>125</v>
      </c>
      <c r="B22" s="400"/>
      <c r="C22" s="207" t="s">
        <v>126</v>
      </c>
      <c r="D22" s="64"/>
      <c r="E22" s="217">
        <v>9</v>
      </c>
      <c r="F22" s="68">
        <v>9</v>
      </c>
      <c r="G22" s="212">
        <f t="shared" si="1"/>
        <v>100</v>
      </c>
      <c r="H22" s="213">
        <f>SUM(F22/F7*100)</f>
        <v>1.1435832274459974</v>
      </c>
      <c r="I22" s="214">
        <v>333</v>
      </c>
      <c r="J22" s="68">
        <v>321</v>
      </c>
      <c r="K22" s="219"/>
      <c r="L22" s="212">
        <f t="shared" si="0"/>
        <v>96.3963963963964</v>
      </c>
      <c r="M22" s="213">
        <f>SUM(J22/J7*100)</f>
        <v>1.8882352941176472</v>
      </c>
      <c r="N22" s="216">
        <v>337314</v>
      </c>
      <c r="O22" s="68">
        <v>255632</v>
      </c>
      <c r="P22" s="212">
        <f t="shared" si="2"/>
        <v>75.78458053920086</v>
      </c>
      <c r="Q22" s="213">
        <f>SUM(O22/O7*100)</f>
        <v>0.7080372526109413</v>
      </c>
      <c r="R22" s="62">
        <v>0</v>
      </c>
    </row>
    <row r="23" spans="1:18" ht="15" customHeight="1">
      <c r="A23" s="399" t="s">
        <v>127</v>
      </c>
      <c r="B23" s="400"/>
      <c r="C23" s="207" t="s">
        <v>128</v>
      </c>
      <c r="D23" s="64"/>
      <c r="E23" s="217">
        <v>37</v>
      </c>
      <c r="F23" s="68">
        <v>39</v>
      </c>
      <c r="G23" s="212">
        <f t="shared" si="1"/>
        <v>105.40540540540539</v>
      </c>
      <c r="H23" s="213">
        <f>SUM(F23/F7*100)</f>
        <v>4.955527318932655</v>
      </c>
      <c r="I23" s="214">
        <v>893</v>
      </c>
      <c r="J23" s="68">
        <v>911</v>
      </c>
      <c r="K23" s="219"/>
      <c r="L23" s="212">
        <f t="shared" si="0"/>
        <v>102.01567749160134</v>
      </c>
      <c r="M23" s="213">
        <f>SUM(J23/J7*100)</f>
        <v>5.358823529411764</v>
      </c>
      <c r="N23" s="216">
        <v>1202411</v>
      </c>
      <c r="O23" s="68">
        <v>1432792</v>
      </c>
      <c r="P23" s="212">
        <f t="shared" si="2"/>
        <v>119.1599211916724</v>
      </c>
      <c r="Q23" s="213">
        <f>SUM(O23/O7*100)</f>
        <v>3.968478559972679</v>
      </c>
      <c r="R23" s="62">
        <v>0</v>
      </c>
    </row>
    <row r="24" spans="1:18" ht="15" customHeight="1">
      <c r="A24" s="399" t="s">
        <v>129</v>
      </c>
      <c r="B24" s="400"/>
      <c r="C24" s="207" t="s">
        <v>130</v>
      </c>
      <c r="D24" s="64"/>
      <c r="E24" s="217">
        <v>32</v>
      </c>
      <c r="F24" s="68">
        <v>34</v>
      </c>
      <c r="G24" s="212">
        <f t="shared" si="1"/>
        <v>106.25</v>
      </c>
      <c r="H24" s="213">
        <f>SUM(F24/F7*100)</f>
        <v>4.320203303684879</v>
      </c>
      <c r="I24" s="214">
        <v>807</v>
      </c>
      <c r="J24" s="68">
        <v>873</v>
      </c>
      <c r="K24" s="219"/>
      <c r="L24" s="212">
        <f t="shared" si="0"/>
        <v>108.17843866171005</v>
      </c>
      <c r="M24" s="213">
        <f>SUM(J24/J7*100)</f>
        <v>5.135294117647058</v>
      </c>
      <c r="N24" s="216">
        <v>1228979</v>
      </c>
      <c r="O24" s="68">
        <v>1564324</v>
      </c>
      <c r="P24" s="212">
        <f t="shared" si="2"/>
        <v>127.28647112765962</v>
      </c>
      <c r="Q24" s="213">
        <f>SUM(O24/O7*100)</f>
        <v>4.332789584846021</v>
      </c>
      <c r="R24" s="62" t="e">
        <v>#REF!</v>
      </c>
    </row>
    <row r="25" spans="1:18" ht="15" customHeight="1">
      <c r="A25" s="399" t="s">
        <v>131</v>
      </c>
      <c r="B25" s="400"/>
      <c r="C25" s="207" t="s">
        <v>132</v>
      </c>
      <c r="D25" s="64"/>
      <c r="E25" s="217">
        <v>3</v>
      </c>
      <c r="F25" s="68">
        <v>8</v>
      </c>
      <c r="G25" s="212">
        <f t="shared" si="1"/>
        <v>266.66666666666663</v>
      </c>
      <c r="H25" s="213">
        <f>SUM(F25/F7*100)</f>
        <v>1.0165184243964422</v>
      </c>
      <c r="I25" s="214">
        <v>29</v>
      </c>
      <c r="J25" s="68">
        <v>65</v>
      </c>
      <c r="K25" s="219"/>
      <c r="L25" s="212">
        <f t="shared" si="0"/>
        <v>224.13793103448273</v>
      </c>
      <c r="M25" s="213">
        <f>SUM(J25/J7*100)</f>
        <v>0.3823529411764706</v>
      </c>
      <c r="N25" s="216">
        <v>12042</v>
      </c>
      <c r="O25" s="68">
        <v>54632</v>
      </c>
      <c r="P25" s="212">
        <f t="shared" si="2"/>
        <v>453.6787908985218</v>
      </c>
      <c r="Q25" s="213">
        <f>SUM(O25/O7*100)</f>
        <v>0.1513170932615672</v>
      </c>
      <c r="R25" s="62" t="e">
        <v>#REF!</v>
      </c>
    </row>
    <row r="26" spans="1:18" ht="15" customHeight="1">
      <c r="A26" s="399" t="s">
        <v>133</v>
      </c>
      <c r="B26" s="400"/>
      <c r="C26" s="207" t="s">
        <v>134</v>
      </c>
      <c r="D26" s="64"/>
      <c r="E26" s="217">
        <v>26</v>
      </c>
      <c r="F26" s="68">
        <v>26</v>
      </c>
      <c r="G26" s="212">
        <f t="shared" si="1"/>
        <v>100</v>
      </c>
      <c r="H26" s="213">
        <f>SUM(F26/F7*100)</f>
        <v>3.303684879288437</v>
      </c>
      <c r="I26" s="214">
        <v>1443</v>
      </c>
      <c r="J26" s="68">
        <v>1465</v>
      </c>
      <c r="K26" s="219"/>
      <c r="L26" s="212">
        <f t="shared" si="0"/>
        <v>101.52460152460152</v>
      </c>
      <c r="M26" s="213">
        <f>SUM(J26/J7*100)</f>
        <v>8.617647058823529</v>
      </c>
      <c r="N26" s="216">
        <v>3152230</v>
      </c>
      <c r="O26" s="68">
        <v>2936719</v>
      </c>
      <c r="P26" s="212">
        <f t="shared" si="2"/>
        <v>93.16322095786158</v>
      </c>
      <c r="Q26" s="213">
        <f>SUM(O26/O7*100)</f>
        <v>8.133983431066342</v>
      </c>
      <c r="R26" s="62" t="e">
        <v>#REF!</v>
      </c>
    </row>
    <row r="27" spans="1:18" ht="15" customHeight="1">
      <c r="A27" s="399" t="s">
        <v>135</v>
      </c>
      <c r="B27" s="400"/>
      <c r="C27" s="207" t="s">
        <v>136</v>
      </c>
      <c r="D27" s="64"/>
      <c r="E27" s="217">
        <v>15</v>
      </c>
      <c r="F27" s="68">
        <v>17</v>
      </c>
      <c r="G27" s="212">
        <f t="shared" si="1"/>
        <v>113.33333333333333</v>
      </c>
      <c r="H27" s="213">
        <f>SUM(F27/F7*100)</f>
        <v>2.1601016518424396</v>
      </c>
      <c r="I27" s="214">
        <v>341</v>
      </c>
      <c r="J27" s="68">
        <v>335</v>
      </c>
      <c r="K27" s="219"/>
      <c r="L27" s="212">
        <f t="shared" si="0"/>
        <v>98.24046920821115</v>
      </c>
      <c r="M27" s="213">
        <f>SUM(J27/J7*100)</f>
        <v>1.9705882352941178</v>
      </c>
      <c r="N27" s="216">
        <v>930917</v>
      </c>
      <c r="O27" s="68">
        <v>1163973</v>
      </c>
      <c r="P27" s="212">
        <f t="shared" si="2"/>
        <v>125.03509979944508</v>
      </c>
      <c r="Q27" s="213">
        <f>SUM(O27/O7*100)</f>
        <v>3.2239165872555673</v>
      </c>
      <c r="R27" s="62" t="e">
        <v>#REF!</v>
      </c>
    </row>
    <row r="28" spans="1:18" ht="15" customHeight="1">
      <c r="A28" s="399" t="s">
        <v>137</v>
      </c>
      <c r="B28" s="400"/>
      <c r="C28" s="207" t="s">
        <v>138</v>
      </c>
      <c r="D28" s="64"/>
      <c r="E28" s="217">
        <v>10</v>
      </c>
      <c r="F28" s="68">
        <v>11</v>
      </c>
      <c r="G28" s="212">
        <f t="shared" si="1"/>
        <v>110.00000000000001</v>
      </c>
      <c r="H28" s="213">
        <f>SUM(F28/F7*100)</f>
        <v>1.3977128335451081</v>
      </c>
      <c r="I28" s="214">
        <v>113</v>
      </c>
      <c r="J28" s="68">
        <v>114</v>
      </c>
      <c r="K28" s="219"/>
      <c r="L28" s="212">
        <f t="shared" si="0"/>
        <v>100.88495575221239</v>
      </c>
      <c r="M28" s="213">
        <f>SUM(J28/J7*100)</f>
        <v>0.6705882352941176</v>
      </c>
      <c r="N28" s="216">
        <v>102639</v>
      </c>
      <c r="O28" s="68">
        <v>128527</v>
      </c>
      <c r="P28" s="212">
        <f t="shared" si="2"/>
        <v>125.22238135601478</v>
      </c>
      <c r="Q28" s="213">
        <f>SUM(O28/O7*100)</f>
        <v>0.35598792000346774</v>
      </c>
      <c r="R28" s="62">
        <v>15891720</v>
      </c>
    </row>
    <row r="29" spans="1:18" ht="15" customHeight="1">
      <c r="A29" s="399" t="s">
        <v>139</v>
      </c>
      <c r="B29" s="400"/>
      <c r="C29" s="207" t="s">
        <v>140</v>
      </c>
      <c r="D29" s="64"/>
      <c r="E29" s="217">
        <v>12</v>
      </c>
      <c r="F29" s="68">
        <v>12</v>
      </c>
      <c r="G29" s="212">
        <f t="shared" si="1"/>
        <v>100</v>
      </c>
      <c r="H29" s="213">
        <f>SUM(F29/F7*100)</f>
        <v>1.5247776365946633</v>
      </c>
      <c r="I29" s="214">
        <v>137</v>
      </c>
      <c r="J29" s="68">
        <v>116</v>
      </c>
      <c r="K29" s="219"/>
      <c r="L29" s="212">
        <f t="shared" si="0"/>
        <v>84.67153284671532</v>
      </c>
      <c r="M29" s="213">
        <f>SUM(J29/J7*100)</f>
        <v>0.6823529411764706</v>
      </c>
      <c r="N29" s="216">
        <v>142246</v>
      </c>
      <c r="O29" s="68">
        <v>128685</v>
      </c>
      <c r="P29" s="212">
        <f t="shared" si="2"/>
        <v>90.46651575439732</v>
      </c>
      <c r="Q29" s="213">
        <f>SUM(O29/O7*100)</f>
        <v>0.35642554082524486</v>
      </c>
      <c r="R29" s="62">
        <v>225304</v>
      </c>
    </row>
    <row r="30" spans="1:18" ht="15" customHeight="1">
      <c r="A30" s="399" t="s">
        <v>141</v>
      </c>
      <c r="B30" s="400"/>
      <c r="C30" s="207" t="s">
        <v>142</v>
      </c>
      <c r="D30" s="64"/>
      <c r="E30" s="217">
        <v>27</v>
      </c>
      <c r="F30" s="68">
        <v>29</v>
      </c>
      <c r="G30" s="212">
        <f t="shared" si="1"/>
        <v>107.40740740740742</v>
      </c>
      <c r="H30" s="213">
        <f>SUM(F30/F7*100)</f>
        <v>3.6848792884371027</v>
      </c>
      <c r="I30" s="214">
        <v>617</v>
      </c>
      <c r="J30" s="68">
        <v>649</v>
      </c>
      <c r="K30" s="219"/>
      <c r="L30" s="212">
        <f t="shared" si="0"/>
        <v>105.18638573743921</v>
      </c>
      <c r="M30" s="213">
        <f>SUM(J30/J7*100)</f>
        <v>3.817647058823529</v>
      </c>
      <c r="N30" s="216">
        <v>1444371</v>
      </c>
      <c r="O30" s="68">
        <v>1663600</v>
      </c>
      <c r="P30" s="212">
        <f t="shared" si="2"/>
        <v>115.17816405895715</v>
      </c>
      <c r="Q30" s="213">
        <f>SUM(O30/O7*100)</f>
        <v>4.607759488027955</v>
      </c>
      <c r="R30" s="62">
        <v>15891720</v>
      </c>
    </row>
    <row r="31" spans="1:18" ht="15" customHeight="1">
      <c r="A31" s="399" t="s">
        <v>143</v>
      </c>
      <c r="B31" s="400"/>
      <c r="C31" s="207" t="s">
        <v>144</v>
      </c>
      <c r="D31" s="64"/>
      <c r="E31" s="217">
        <v>10</v>
      </c>
      <c r="F31" s="68">
        <v>14</v>
      </c>
      <c r="G31" s="212">
        <f t="shared" si="1"/>
        <v>140</v>
      </c>
      <c r="H31" s="213">
        <f>SUM(F31/F7*100)</f>
        <v>1.7789072426937738</v>
      </c>
      <c r="I31" s="214">
        <v>127</v>
      </c>
      <c r="J31" s="68">
        <v>141</v>
      </c>
      <c r="K31" s="219"/>
      <c r="L31" s="212">
        <f t="shared" si="0"/>
        <v>111.0236220472441</v>
      </c>
      <c r="M31" s="213">
        <f>SUM(J31/J7*100)</f>
        <v>0.8294117647058823</v>
      </c>
      <c r="N31" s="216">
        <v>100675</v>
      </c>
      <c r="O31" s="68">
        <v>127692</v>
      </c>
      <c r="P31" s="212">
        <f t="shared" si="2"/>
        <v>126.83585795877825</v>
      </c>
      <c r="Q31" s="213">
        <f>SUM(O31/O7*100)</f>
        <v>0.3536751770529368</v>
      </c>
      <c r="R31" s="62">
        <v>231746</v>
      </c>
    </row>
    <row r="32" spans="1:18" ht="15" customHeight="1">
      <c r="A32" s="399" t="s">
        <v>145</v>
      </c>
      <c r="B32" s="400"/>
      <c r="C32" s="207" t="s">
        <v>146</v>
      </c>
      <c r="D32" s="64"/>
      <c r="E32" s="217">
        <v>7</v>
      </c>
      <c r="F32" s="68">
        <v>8</v>
      </c>
      <c r="G32" s="212">
        <f t="shared" si="1"/>
        <v>114.28571428571428</v>
      </c>
      <c r="H32" s="213">
        <f>SUM(F32/F7*100)</f>
        <v>1.0165184243964422</v>
      </c>
      <c r="I32" s="214">
        <v>81</v>
      </c>
      <c r="J32" s="68">
        <v>82</v>
      </c>
      <c r="K32" s="219"/>
      <c r="L32" s="212">
        <f t="shared" si="0"/>
        <v>101.23456790123457</v>
      </c>
      <c r="M32" s="213">
        <f>SUM(J32/J7*100)</f>
        <v>0.48235294117647054</v>
      </c>
      <c r="N32" s="216">
        <v>139226</v>
      </c>
      <c r="O32" s="68">
        <v>149027</v>
      </c>
      <c r="P32" s="212">
        <f t="shared" si="2"/>
        <v>107.03963340180714</v>
      </c>
      <c r="Q32" s="213">
        <f>SUM(O32/O7*100)</f>
        <v>0.41276783675303075</v>
      </c>
      <c r="R32" s="62">
        <v>86322</v>
      </c>
    </row>
    <row r="33" spans="1:18" ht="15" customHeight="1">
      <c r="A33" s="399" t="s">
        <v>147</v>
      </c>
      <c r="B33" s="400"/>
      <c r="C33" s="207" t="s">
        <v>148</v>
      </c>
      <c r="D33" s="64"/>
      <c r="E33" s="217">
        <v>17</v>
      </c>
      <c r="F33" s="68">
        <v>26</v>
      </c>
      <c r="G33" s="212">
        <f t="shared" si="1"/>
        <v>152.94117647058823</v>
      </c>
      <c r="H33" s="213">
        <f>SUM(F33/F7*100)</f>
        <v>3.303684879288437</v>
      </c>
      <c r="I33" s="214">
        <v>405</v>
      </c>
      <c r="J33" s="68">
        <v>521</v>
      </c>
      <c r="K33" s="219"/>
      <c r="L33" s="212">
        <f t="shared" si="0"/>
        <v>128.64197530864197</v>
      </c>
      <c r="M33" s="213">
        <f>SUM(J33/J7*100)</f>
        <v>3.0647058823529414</v>
      </c>
      <c r="N33" s="216">
        <v>407856</v>
      </c>
      <c r="O33" s="68">
        <v>816089</v>
      </c>
      <c r="P33" s="212">
        <f t="shared" si="2"/>
        <v>200.0924345847554</v>
      </c>
      <c r="Q33" s="213">
        <f>SUM(O33/O7*100)</f>
        <v>2.2603641697675196</v>
      </c>
      <c r="R33" s="62">
        <v>20611230</v>
      </c>
    </row>
    <row r="34" spans="1:18" ht="15" customHeight="1">
      <c r="A34" s="399" t="s">
        <v>149</v>
      </c>
      <c r="B34" s="400"/>
      <c r="C34" s="207" t="s">
        <v>150</v>
      </c>
      <c r="D34" s="64"/>
      <c r="E34" s="217">
        <v>8</v>
      </c>
      <c r="F34" s="68">
        <v>7</v>
      </c>
      <c r="G34" s="212">
        <f t="shared" si="1"/>
        <v>87.5</v>
      </c>
      <c r="H34" s="213">
        <f>SUM(F34/F7*100)</f>
        <v>0.8894536213468869</v>
      </c>
      <c r="I34" s="214">
        <v>124</v>
      </c>
      <c r="J34" s="68">
        <v>123</v>
      </c>
      <c r="K34" s="215"/>
      <c r="L34" s="212">
        <f t="shared" si="0"/>
        <v>99.19354838709677</v>
      </c>
      <c r="M34" s="213">
        <f>SUM(J34/J7*100)</f>
        <v>0.7235294117647059</v>
      </c>
      <c r="N34" s="216">
        <v>149418</v>
      </c>
      <c r="O34" s="68">
        <v>139830</v>
      </c>
      <c r="P34" s="212">
        <f t="shared" si="2"/>
        <v>93.58310243745733</v>
      </c>
      <c r="Q34" s="213">
        <f>SUM(O34/O7*100)</f>
        <v>0.3872944272727512</v>
      </c>
      <c r="R34" s="62">
        <v>0</v>
      </c>
    </row>
    <row r="35" spans="1:18" ht="15" customHeight="1">
      <c r="A35" s="399" t="s">
        <v>151</v>
      </c>
      <c r="B35" s="400"/>
      <c r="C35" s="207" t="s">
        <v>152</v>
      </c>
      <c r="D35" s="64"/>
      <c r="E35" s="217">
        <v>13</v>
      </c>
      <c r="F35" s="68">
        <v>15</v>
      </c>
      <c r="G35" s="212">
        <f t="shared" si="1"/>
        <v>115.38461538461537</v>
      </c>
      <c r="H35" s="213">
        <f>SUM(F35/F7*100)</f>
        <v>1.9059720457433291</v>
      </c>
      <c r="I35" s="214">
        <v>258</v>
      </c>
      <c r="J35" s="68">
        <v>292</v>
      </c>
      <c r="K35" s="215"/>
      <c r="L35" s="212">
        <f t="shared" si="0"/>
        <v>113.17829457364341</v>
      </c>
      <c r="M35" s="213">
        <f>SUM(J35/J7*100)</f>
        <v>1.7176470588235293</v>
      </c>
      <c r="N35" s="216">
        <v>430546</v>
      </c>
      <c r="O35" s="68">
        <v>433157</v>
      </c>
      <c r="P35" s="212">
        <f t="shared" si="2"/>
        <v>100.60643926549079</v>
      </c>
      <c r="Q35" s="213">
        <f>SUM(O35/O7*100)</f>
        <v>1.1997374829019745</v>
      </c>
      <c r="R35" s="62">
        <v>0</v>
      </c>
    </row>
    <row r="36" spans="1:18" ht="15" customHeight="1">
      <c r="A36" s="399" t="s">
        <v>153</v>
      </c>
      <c r="B36" s="400"/>
      <c r="C36" s="207" t="s">
        <v>154</v>
      </c>
      <c r="D36" s="64"/>
      <c r="E36" s="217">
        <v>48</v>
      </c>
      <c r="F36" s="68">
        <v>53</v>
      </c>
      <c r="G36" s="212">
        <f t="shared" si="1"/>
        <v>110.41666666666667</v>
      </c>
      <c r="H36" s="213">
        <f>SUM(F36/F7*100)</f>
        <v>6.734434561626429</v>
      </c>
      <c r="I36" s="214">
        <v>797</v>
      </c>
      <c r="J36" s="68">
        <v>786</v>
      </c>
      <c r="K36" s="215"/>
      <c r="L36" s="212">
        <f t="shared" si="0"/>
        <v>98.61982434127981</v>
      </c>
      <c r="M36" s="213">
        <f>SUM(J36/J7*100)</f>
        <v>4.623529411764706</v>
      </c>
      <c r="N36" s="216">
        <v>1226705</v>
      </c>
      <c r="O36" s="68">
        <v>1332819</v>
      </c>
      <c r="P36" s="212">
        <f t="shared" si="2"/>
        <v>108.65032750335249</v>
      </c>
      <c r="Q36" s="213">
        <f>SUM(O36/O7*100)</f>
        <v>3.6915781396212615</v>
      </c>
      <c r="R36" s="62">
        <v>527820</v>
      </c>
    </row>
    <row r="37" spans="1:18" ht="15" customHeight="1">
      <c r="A37" s="399" t="s">
        <v>155</v>
      </c>
      <c r="B37" s="400"/>
      <c r="C37" s="207" t="s">
        <v>156</v>
      </c>
      <c r="D37" s="64"/>
      <c r="E37" s="217">
        <v>12</v>
      </c>
      <c r="F37" s="68">
        <v>15</v>
      </c>
      <c r="G37" s="212">
        <f t="shared" si="1"/>
        <v>125</v>
      </c>
      <c r="H37" s="213">
        <f>SUM(F37/F7*100)</f>
        <v>1.9059720457433291</v>
      </c>
      <c r="I37" s="214">
        <v>221</v>
      </c>
      <c r="J37" s="68">
        <v>258</v>
      </c>
      <c r="K37" s="215"/>
      <c r="L37" s="212">
        <f t="shared" si="0"/>
        <v>116.74208144796381</v>
      </c>
      <c r="M37" s="213">
        <f>SUM(J37/J7*100)</f>
        <v>1.5176470588235296</v>
      </c>
      <c r="N37" s="216">
        <v>380237</v>
      </c>
      <c r="O37" s="68">
        <v>375103</v>
      </c>
      <c r="P37" s="212">
        <f t="shared" si="2"/>
        <v>98.64978947340738</v>
      </c>
      <c r="Q37" s="213">
        <f>SUM(O37/O7*100)</f>
        <v>1.038942298171285</v>
      </c>
      <c r="R37" s="62">
        <v>157542</v>
      </c>
    </row>
    <row r="38" spans="1:18" ht="15" customHeight="1">
      <c r="A38" s="399" t="s">
        <v>157</v>
      </c>
      <c r="B38" s="400"/>
      <c r="C38" s="207" t="s">
        <v>158</v>
      </c>
      <c r="D38" s="64"/>
      <c r="E38" s="217">
        <v>6</v>
      </c>
      <c r="F38" s="68">
        <v>5</v>
      </c>
      <c r="G38" s="212">
        <f>SUM(F38/E38*100)</f>
        <v>83.33333333333334</v>
      </c>
      <c r="H38" s="213">
        <f>SUM(F38/F7*100)</f>
        <v>0.6353240152477764</v>
      </c>
      <c r="I38" s="214">
        <v>68</v>
      </c>
      <c r="J38" s="68">
        <v>65</v>
      </c>
      <c r="K38" s="215"/>
      <c r="L38" s="212">
        <f t="shared" si="0"/>
        <v>95.58823529411765</v>
      </c>
      <c r="M38" s="213">
        <f>SUM(J38/J7*100)</f>
        <v>0.3823529411764706</v>
      </c>
      <c r="N38" s="216">
        <v>68124</v>
      </c>
      <c r="O38" s="68">
        <v>56285</v>
      </c>
      <c r="P38" s="212">
        <f t="shared" si="2"/>
        <v>82.62139627737655</v>
      </c>
      <c r="Q38" s="213">
        <f>SUM(O38/O7*100)</f>
        <v>0.1558954933780076</v>
      </c>
      <c r="R38" s="62">
        <v>1002258</v>
      </c>
    </row>
    <row r="39" spans="1:18" ht="15" customHeight="1">
      <c r="A39" s="399" t="s">
        <v>159</v>
      </c>
      <c r="B39" s="400"/>
      <c r="C39" s="207" t="s">
        <v>160</v>
      </c>
      <c r="D39" s="64"/>
      <c r="E39" s="214" t="s">
        <v>46</v>
      </c>
      <c r="F39" s="209" t="s">
        <v>46</v>
      </c>
      <c r="G39" s="145" t="s">
        <v>46</v>
      </c>
      <c r="H39" s="214" t="s">
        <v>45</v>
      </c>
      <c r="I39" s="214" t="s">
        <v>46</v>
      </c>
      <c r="J39" s="209" t="s">
        <v>46</v>
      </c>
      <c r="K39" s="215"/>
      <c r="L39" s="220">
        <v>0</v>
      </c>
      <c r="M39" s="219">
        <v>0</v>
      </c>
      <c r="N39" s="214" t="s">
        <v>46</v>
      </c>
      <c r="O39" s="209" t="s">
        <v>46</v>
      </c>
      <c r="P39" s="220">
        <v>0</v>
      </c>
      <c r="Q39" s="219">
        <v>0</v>
      </c>
      <c r="R39" s="62">
        <v>44679724</v>
      </c>
    </row>
    <row r="40" spans="1:18" ht="15" customHeight="1">
      <c r="A40" s="399" t="s">
        <v>161</v>
      </c>
      <c r="B40" s="400"/>
      <c r="C40" s="207" t="s">
        <v>162</v>
      </c>
      <c r="D40" s="64"/>
      <c r="E40" s="221">
        <v>7</v>
      </c>
      <c r="F40" s="68">
        <v>7</v>
      </c>
      <c r="G40" s="212">
        <f aca="true" t="shared" si="3" ref="G40:G45">SUM(F40/E40*100)</f>
        <v>100</v>
      </c>
      <c r="H40" s="213">
        <f>SUM(F40/F7*100)</f>
        <v>0.8894536213468869</v>
      </c>
      <c r="I40" s="214">
        <v>76</v>
      </c>
      <c r="J40" s="68">
        <v>82</v>
      </c>
      <c r="K40" s="215"/>
      <c r="L40" s="212">
        <f t="shared" si="0"/>
        <v>107.89473684210526</v>
      </c>
      <c r="M40" s="213">
        <f>SUM(J40/J7*100)</f>
        <v>0.48235294117647054</v>
      </c>
      <c r="N40" s="222">
        <v>78156</v>
      </c>
      <c r="O40" s="68">
        <v>141306</v>
      </c>
      <c r="P40" s="212">
        <f t="shared" si="2"/>
        <v>180.79993858436973</v>
      </c>
      <c r="Q40" s="213">
        <f>SUM(O40/O7*100)</f>
        <v>0.3913825812787197</v>
      </c>
      <c r="R40" s="62">
        <v>44679724</v>
      </c>
    </row>
    <row r="41" spans="1:18" ht="15" customHeight="1">
      <c r="A41" s="399" t="s">
        <v>163</v>
      </c>
      <c r="B41" s="400"/>
      <c r="C41" s="207" t="s">
        <v>164</v>
      </c>
      <c r="D41" s="64"/>
      <c r="E41" s="214">
        <v>59</v>
      </c>
      <c r="F41" s="68">
        <v>59</v>
      </c>
      <c r="G41" s="212">
        <f t="shared" si="3"/>
        <v>100</v>
      </c>
      <c r="H41" s="213">
        <f>SUM(F41/F7*100)</f>
        <v>7.496823379923762</v>
      </c>
      <c r="I41" s="214">
        <v>797</v>
      </c>
      <c r="J41" s="68">
        <v>780</v>
      </c>
      <c r="K41" s="215"/>
      <c r="L41" s="212">
        <f t="shared" si="0"/>
        <v>97.86700125470514</v>
      </c>
      <c r="M41" s="213">
        <f>SUM(J41/J7*100)</f>
        <v>4.588235294117647</v>
      </c>
      <c r="N41" s="151">
        <v>1365840</v>
      </c>
      <c r="O41" s="68">
        <v>1236076</v>
      </c>
      <c r="P41" s="212">
        <f t="shared" si="2"/>
        <v>90.49932642183565</v>
      </c>
      <c r="Q41" s="213">
        <f>SUM(O41/O7*100)</f>
        <v>3.4236240183479456</v>
      </c>
      <c r="R41" s="62"/>
    </row>
    <row r="42" spans="1:18" ht="15" customHeight="1">
      <c r="A42" s="399" t="s">
        <v>165</v>
      </c>
      <c r="B42" s="400"/>
      <c r="C42" s="207" t="s">
        <v>166</v>
      </c>
      <c r="D42" s="64"/>
      <c r="E42" s="214">
        <v>49</v>
      </c>
      <c r="F42" s="68">
        <v>56</v>
      </c>
      <c r="G42" s="212">
        <f t="shared" si="3"/>
        <v>114.28571428571428</v>
      </c>
      <c r="H42" s="213">
        <f>SUM(F42/F7*100)</f>
        <v>7.115628970775095</v>
      </c>
      <c r="I42" s="214">
        <v>516</v>
      </c>
      <c r="J42" s="68">
        <v>519</v>
      </c>
      <c r="K42" s="215"/>
      <c r="L42" s="212">
        <f t="shared" si="0"/>
        <v>100.5813953488372</v>
      </c>
      <c r="M42" s="213">
        <f>SUM(J42/J7*100)</f>
        <v>3.052941176470588</v>
      </c>
      <c r="N42" s="151">
        <v>839123</v>
      </c>
      <c r="O42" s="68">
        <v>786553</v>
      </c>
      <c r="P42" s="212">
        <f t="shared" si="2"/>
        <v>93.73512583971599</v>
      </c>
      <c r="Q42" s="213">
        <f>SUM(O42/O7*100)</f>
        <v>2.1785567736155635</v>
      </c>
      <c r="R42" s="62"/>
    </row>
    <row r="43" spans="1:18" ht="15" customHeight="1">
      <c r="A43" s="399" t="s">
        <v>167</v>
      </c>
      <c r="B43" s="400"/>
      <c r="C43" s="207" t="s">
        <v>168</v>
      </c>
      <c r="D43" s="64"/>
      <c r="E43" s="214">
        <v>53</v>
      </c>
      <c r="F43" s="68">
        <v>52</v>
      </c>
      <c r="G43" s="212">
        <f t="shared" si="3"/>
        <v>98.11320754716981</v>
      </c>
      <c r="H43" s="213">
        <f>SUM(F43/F7*100)</f>
        <v>6.607369758576874</v>
      </c>
      <c r="I43" s="214">
        <v>1219</v>
      </c>
      <c r="J43" s="68">
        <v>1208</v>
      </c>
      <c r="K43" s="215"/>
      <c r="L43" s="212">
        <f t="shared" si="0"/>
        <v>99.09762100082034</v>
      </c>
      <c r="M43" s="213">
        <f>SUM(J43/J7*100)</f>
        <v>7.105882352941177</v>
      </c>
      <c r="N43" s="151">
        <v>2363579</v>
      </c>
      <c r="O43" s="68">
        <v>2435299</v>
      </c>
      <c r="P43" s="212">
        <f t="shared" si="2"/>
        <v>103.03438133440854</v>
      </c>
      <c r="Q43" s="213">
        <f>SUM(O43/O7*100)</f>
        <v>6.745174364892397</v>
      </c>
      <c r="R43" s="62"/>
    </row>
    <row r="44" spans="1:18" ht="15" customHeight="1">
      <c r="A44" s="399" t="s">
        <v>169</v>
      </c>
      <c r="B44" s="400"/>
      <c r="C44" s="207" t="s">
        <v>170</v>
      </c>
      <c r="D44" s="64"/>
      <c r="E44" s="214">
        <v>39</v>
      </c>
      <c r="F44" s="68">
        <v>43</v>
      </c>
      <c r="G44" s="212">
        <f t="shared" si="3"/>
        <v>110.25641025641026</v>
      </c>
      <c r="H44" s="213">
        <f>SUM(F44/F7*100)</f>
        <v>5.463786531130877</v>
      </c>
      <c r="I44" s="214">
        <v>2070</v>
      </c>
      <c r="J44" s="68">
        <v>2007</v>
      </c>
      <c r="K44" s="215"/>
      <c r="L44" s="212">
        <f t="shared" si="0"/>
        <v>96.95652173913044</v>
      </c>
      <c r="M44" s="213">
        <f>SUM(J44/J7*100)</f>
        <v>11.805882352941177</v>
      </c>
      <c r="N44" s="151">
        <v>6710774</v>
      </c>
      <c r="O44" s="68">
        <v>6333570</v>
      </c>
      <c r="P44" s="212">
        <f t="shared" si="2"/>
        <v>94.37912824958791</v>
      </c>
      <c r="Q44" s="213">
        <f>SUM(O44/O7*100)</f>
        <v>17.542418406220975</v>
      </c>
      <c r="R44" s="62"/>
    </row>
    <row r="45" spans="1:18" ht="15" customHeight="1">
      <c r="A45" s="399" t="s">
        <v>171</v>
      </c>
      <c r="B45" s="400"/>
      <c r="C45" s="207" t="s">
        <v>172</v>
      </c>
      <c r="D45" s="64"/>
      <c r="E45" s="214">
        <v>21</v>
      </c>
      <c r="F45" s="68">
        <v>29</v>
      </c>
      <c r="G45" s="212">
        <f t="shared" si="3"/>
        <v>138.0952380952381</v>
      </c>
      <c r="H45" s="213">
        <f>SUM(F45/F7*100)</f>
        <v>3.6848792884371027</v>
      </c>
      <c r="I45" s="214">
        <v>494</v>
      </c>
      <c r="J45" s="68">
        <v>544</v>
      </c>
      <c r="K45" s="215"/>
      <c r="L45" s="212">
        <f t="shared" si="0"/>
        <v>110.12145748987854</v>
      </c>
      <c r="M45" s="213">
        <f>SUM(J45/J7*100)</f>
        <v>3.2</v>
      </c>
      <c r="N45" s="151">
        <v>904540</v>
      </c>
      <c r="O45" s="68">
        <v>1083340</v>
      </c>
      <c r="P45" s="212">
        <f t="shared" si="2"/>
        <v>119.76695336856302</v>
      </c>
      <c r="Q45" s="213">
        <f>SUM(O45/O7*100)</f>
        <v>3.0005831712912987</v>
      </c>
      <c r="R45" s="62"/>
    </row>
    <row r="46" spans="1:18" ht="7.5" customHeight="1" thickBot="1">
      <c r="A46" s="74"/>
      <c r="B46" s="74"/>
      <c r="C46" s="74"/>
      <c r="D46" s="72"/>
      <c r="E46" s="223"/>
      <c r="F46" s="73"/>
      <c r="G46" s="212"/>
      <c r="H46" s="224"/>
      <c r="I46" s="224"/>
      <c r="J46" s="74"/>
      <c r="K46" s="225"/>
      <c r="L46" s="226"/>
      <c r="M46" s="224"/>
      <c r="N46" s="224"/>
      <c r="O46" s="74"/>
      <c r="P46" s="212"/>
      <c r="Q46" s="224"/>
      <c r="R46" s="63"/>
    </row>
    <row r="47" spans="2:17" ht="14.25" customHeight="1">
      <c r="B47" s="208"/>
      <c r="C47" s="208"/>
      <c r="D47" s="75"/>
      <c r="E47" s="76"/>
      <c r="F47" s="208"/>
      <c r="G47" s="46"/>
      <c r="H47" s="75"/>
      <c r="I47" s="76"/>
      <c r="J47" s="208"/>
      <c r="K47" s="62"/>
      <c r="L47" s="46"/>
      <c r="M47" s="75"/>
      <c r="N47" s="76"/>
      <c r="O47" s="208"/>
      <c r="P47" s="46"/>
      <c r="Q47" s="75"/>
    </row>
    <row r="48" spans="8:17" ht="14.25" customHeight="1">
      <c r="H48" s="77"/>
      <c r="K48" s="62"/>
      <c r="M48" s="77"/>
      <c r="Q48" s="77"/>
    </row>
  </sheetData>
  <sheetProtection/>
  <mergeCells count="42"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D5"/>
    <mergeCell ref="E4:H4"/>
    <mergeCell ref="I4:J4"/>
    <mergeCell ref="N4:Q4"/>
    <mergeCell ref="A7:C7"/>
    <mergeCell ref="A9:C9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9" r:id="rId1"/>
  <rowBreaks count="1" manualBreakCount="1">
    <brk id="48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15"/>
  <sheetViews>
    <sheetView showGridLines="0" zoomScale="80" zoomScaleNormal="80" zoomScaleSheetLayoutView="75" zoomScalePageLayoutView="0" workbookViewId="0" topLeftCell="A1">
      <pane xSplit="4" topLeftCell="E1" activePane="topRight" state="frozen"/>
      <selection pane="topLeft" activeCell="BC13" sqref="BC13"/>
      <selection pane="topRight" activeCell="BC13" sqref="BC13"/>
    </sheetView>
  </sheetViews>
  <sheetFormatPr defaultColWidth="11.3984375" defaultRowHeight="14.25"/>
  <cols>
    <col min="1" max="2" width="2.59765625" style="188" customWidth="1"/>
    <col min="3" max="3" width="15.09765625" style="188" customWidth="1"/>
    <col min="4" max="4" width="1.4921875" style="188" customWidth="1"/>
    <col min="5" max="5" width="12.69921875" style="78" customWidth="1"/>
    <col min="6" max="6" width="12.69921875" style="188" customWidth="1"/>
    <col min="7" max="7" width="12.69921875" style="32" customWidth="1"/>
    <col min="8" max="9" width="12.69921875" style="78" customWidth="1"/>
    <col min="10" max="10" width="12.69921875" style="188" customWidth="1"/>
    <col min="11" max="11" width="3.69921875" style="78" customWidth="1"/>
    <col min="12" max="12" width="16.19921875" style="32" customWidth="1"/>
    <col min="13" max="14" width="16.19921875" style="78" customWidth="1"/>
    <col min="15" max="15" width="17" style="188" customWidth="1"/>
    <col min="16" max="16" width="16.19921875" style="32" customWidth="1"/>
    <col min="17" max="17" width="16.19921875" style="78" customWidth="1"/>
    <col min="18" max="18" width="0" style="78" hidden="1" customWidth="1"/>
    <col min="19" max="19" width="1.1015625" style="78" customWidth="1"/>
    <col min="20" max="16384" width="11.3984375" style="78" customWidth="1"/>
  </cols>
  <sheetData>
    <row r="1" spans="3:16" s="188" customFormat="1" ht="27" customHeight="1">
      <c r="C1" s="231" t="s">
        <v>212</v>
      </c>
      <c r="G1" s="128"/>
      <c r="L1" s="128"/>
      <c r="P1" s="128"/>
    </row>
    <row r="2" spans="7:16" s="188" customFormat="1" ht="21">
      <c r="G2" s="29"/>
      <c r="I2" s="227"/>
      <c r="J2" s="227"/>
      <c r="K2" s="227"/>
      <c r="L2" s="228"/>
      <c r="P2" s="128"/>
    </row>
    <row r="3" spans="1:17" s="285" customFormat="1" ht="18" customHeight="1" thickBot="1">
      <c r="A3" s="284" t="s">
        <v>0</v>
      </c>
      <c r="G3" s="129"/>
      <c r="K3" s="286"/>
      <c r="L3" s="129"/>
      <c r="P3" s="129"/>
      <c r="Q3" s="287" t="s">
        <v>56</v>
      </c>
    </row>
    <row r="4" spans="1:17" s="317" customFormat="1" ht="18.75" customHeight="1">
      <c r="A4" s="313"/>
      <c r="B4" s="371" t="s">
        <v>174</v>
      </c>
      <c r="C4" s="403"/>
      <c r="D4" s="314"/>
      <c r="E4" s="380" t="s">
        <v>175</v>
      </c>
      <c r="F4" s="380"/>
      <c r="G4" s="380"/>
      <c r="H4" s="381"/>
      <c r="I4" s="361" t="s">
        <v>94</v>
      </c>
      <c r="J4" s="364"/>
      <c r="K4" s="131"/>
      <c r="L4" s="315" t="s">
        <v>95</v>
      </c>
      <c r="M4" s="316"/>
      <c r="N4" s="405" t="s">
        <v>176</v>
      </c>
      <c r="O4" s="380"/>
      <c r="P4" s="380"/>
      <c r="Q4" s="380"/>
    </row>
    <row r="5" spans="1:17" s="317" customFormat="1" ht="18.75" customHeight="1">
      <c r="A5" s="318"/>
      <c r="B5" s="404"/>
      <c r="C5" s="404"/>
      <c r="D5" s="319"/>
      <c r="E5" s="320" t="s">
        <v>177</v>
      </c>
      <c r="F5" s="321" t="s">
        <v>59</v>
      </c>
      <c r="G5" s="320" t="s">
        <v>178</v>
      </c>
      <c r="H5" s="320" t="s">
        <v>58</v>
      </c>
      <c r="I5" s="320" t="s">
        <v>199</v>
      </c>
      <c r="J5" s="322" t="s">
        <v>59</v>
      </c>
      <c r="K5" s="323"/>
      <c r="L5" s="324" t="s">
        <v>178</v>
      </c>
      <c r="M5" s="320" t="s">
        <v>58</v>
      </c>
      <c r="N5" s="320" t="s">
        <v>199</v>
      </c>
      <c r="O5" s="321" t="s">
        <v>59</v>
      </c>
      <c r="P5" s="320" t="s">
        <v>178</v>
      </c>
      <c r="Q5" s="325" t="s">
        <v>58</v>
      </c>
    </row>
    <row r="6" spans="1:17" s="79" customFormat="1" ht="9.75" customHeight="1">
      <c r="A6" s="229"/>
      <c r="B6" s="230"/>
      <c r="C6" s="232"/>
      <c r="D6" s="233"/>
      <c r="E6" s="81"/>
      <c r="F6" s="82"/>
      <c r="G6" s="84"/>
      <c r="H6" s="83"/>
      <c r="I6" s="81"/>
      <c r="J6" s="82"/>
      <c r="K6" s="80"/>
      <c r="L6" s="84"/>
      <c r="M6" s="83"/>
      <c r="N6" s="81"/>
      <c r="O6" s="82"/>
      <c r="P6" s="84"/>
      <c r="Q6" s="83"/>
    </row>
    <row r="7" spans="1:17" s="79" customFormat="1" ht="18" customHeight="1">
      <c r="A7" s="229"/>
      <c r="B7" s="401" t="s">
        <v>179</v>
      </c>
      <c r="C7" s="402"/>
      <c r="D7" s="233"/>
      <c r="E7" s="236">
        <v>706</v>
      </c>
      <c r="F7" s="85">
        <v>787</v>
      </c>
      <c r="G7" s="237">
        <f aca="true" t="shared" si="0" ref="G7:G12">SUM(F7/E7*100)</f>
        <v>111.4730878186969</v>
      </c>
      <c r="H7" s="238">
        <v>100</v>
      </c>
      <c r="I7" s="239">
        <v>16450</v>
      </c>
      <c r="J7" s="86">
        <v>17000</v>
      </c>
      <c r="K7" s="240"/>
      <c r="L7" s="237">
        <f aca="true" t="shared" si="1" ref="L7:L12">SUM(J7/I7*100)</f>
        <v>103.34346504559271</v>
      </c>
      <c r="M7" s="238">
        <v>100</v>
      </c>
      <c r="N7" s="239">
        <v>33474193</v>
      </c>
      <c r="O7" s="86">
        <v>36104315</v>
      </c>
      <c r="P7" s="237">
        <f aca="true" t="shared" si="2" ref="P7:P12">SUM(O7/N7*100)</f>
        <v>107.85716327799149</v>
      </c>
      <c r="Q7" s="238">
        <v>100</v>
      </c>
    </row>
    <row r="8" spans="1:17" s="79" customFormat="1" ht="18" customHeight="1">
      <c r="A8" s="229"/>
      <c r="B8" s="401" t="s">
        <v>180</v>
      </c>
      <c r="C8" s="402"/>
      <c r="D8" s="233"/>
      <c r="E8" s="236">
        <v>354</v>
      </c>
      <c r="F8" s="85">
        <v>410</v>
      </c>
      <c r="G8" s="237">
        <f t="shared" si="0"/>
        <v>115.81920903954803</v>
      </c>
      <c r="H8" s="238">
        <f>SUM(F8/F7*100)</f>
        <v>52.09656925031766</v>
      </c>
      <c r="I8" s="239">
        <v>2105</v>
      </c>
      <c r="J8" s="85">
        <v>2368</v>
      </c>
      <c r="K8" s="240"/>
      <c r="L8" s="237">
        <f t="shared" si="1"/>
        <v>112.49406175771972</v>
      </c>
      <c r="M8" s="238">
        <f>SUM(J8/J7*100)</f>
        <v>13.929411764705883</v>
      </c>
      <c r="N8" s="239">
        <v>2320410</v>
      </c>
      <c r="O8" s="85">
        <v>2527361</v>
      </c>
      <c r="P8" s="237">
        <f t="shared" si="2"/>
        <v>108.91872557005011</v>
      </c>
      <c r="Q8" s="238">
        <f>SUM(O8/O7*100)</f>
        <v>7.000163276882556</v>
      </c>
    </row>
    <row r="9" spans="1:17" s="79" customFormat="1" ht="18" customHeight="1">
      <c r="A9" s="229"/>
      <c r="B9" s="401" t="s">
        <v>181</v>
      </c>
      <c r="C9" s="402"/>
      <c r="D9" s="233"/>
      <c r="E9" s="236">
        <v>167</v>
      </c>
      <c r="F9" s="85">
        <v>184</v>
      </c>
      <c r="G9" s="237">
        <f t="shared" si="0"/>
        <v>110.17964071856288</v>
      </c>
      <c r="H9" s="238">
        <f>SUM(F9/F7*100)</f>
        <v>23.37992376111817</v>
      </c>
      <c r="I9" s="239">
        <v>2233</v>
      </c>
      <c r="J9" s="85">
        <v>2428</v>
      </c>
      <c r="K9" s="240"/>
      <c r="L9" s="237">
        <f t="shared" si="1"/>
        <v>108.73264666368114</v>
      </c>
      <c r="M9" s="238">
        <f>SUM(J9/J7*100)</f>
        <v>14.282352941176471</v>
      </c>
      <c r="N9" s="239">
        <v>2938925</v>
      </c>
      <c r="O9" s="85">
        <v>3276192</v>
      </c>
      <c r="P9" s="237">
        <f t="shared" si="2"/>
        <v>111.4758627729527</v>
      </c>
      <c r="Q9" s="238">
        <f>SUM(O9/O7*100)</f>
        <v>9.07423946417485</v>
      </c>
    </row>
    <row r="10" spans="1:17" s="79" customFormat="1" ht="18" customHeight="1">
      <c r="A10" s="229"/>
      <c r="B10" s="401" t="s">
        <v>182</v>
      </c>
      <c r="C10" s="402"/>
      <c r="D10" s="233"/>
      <c r="E10" s="236">
        <v>75</v>
      </c>
      <c r="F10" s="85">
        <v>83</v>
      </c>
      <c r="G10" s="237">
        <f t="shared" si="0"/>
        <v>110.66666666666667</v>
      </c>
      <c r="H10" s="238">
        <f>SUM(F10/F7*100)</f>
        <v>10.546378653113088</v>
      </c>
      <c r="I10" s="239">
        <v>1828</v>
      </c>
      <c r="J10" s="85">
        <v>2033</v>
      </c>
      <c r="K10" s="240"/>
      <c r="L10" s="237">
        <f t="shared" si="1"/>
        <v>111.21444201312912</v>
      </c>
      <c r="M10" s="238">
        <f>SUM(J10/J7*100)</f>
        <v>11.958823529411765</v>
      </c>
      <c r="N10" s="239">
        <v>2590569</v>
      </c>
      <c r="O10" s="85">
        <v>3042642</v>
      </c>
      <c r="P10" s="237">
        <f t="shared" si="2"/>
        <v>117.45072221585295</v>
      </c>
      <c r="Q10" s="238">
        <f>SUM(O10/O7*100)</f>
        <v>8.427363876035315</v>
      </c>
    </row>
    <row r="11" spans="1:17" s="79" customFormat="1" ht="18" customHeight="1">
      <c r="A11" s="229"/>
      <c r="B11" s="401" t="s">
        <v>183</v>
      </c>
      <c r="C11" s="402"/>
      <c r="D11" s="233"/>
      <c r="E11" s="236">
        <v>82</v>
      </c>
      <c r="F11" s="85">
        <v>83</v>
      </c>
      <c r="G11" s="237">
        <f t="shared" si="0"/>
        <v>101.21951219512195</v>
      </c>
      <c r="H11" s="238">
        <f>SUM(F11/F7*100)</f>
        <v>10.546378653113088</v>
      </c>
      <c r="I11" s="239">
        <v>4421</v>
      </c>
      <c r="J11" s="85">
        <v>4507</v>
      </c>
      <c r="K11" s="240"/>
      <c r="L11" s="237">
        <f t="shared" si="1"/>
        <v>101.94526125311016</v>
      </c>
      <c r="M11" s="238">
        <f>SUM(J11/J7*100)</f>
        <v>26.511764705882353</v>
      </c>
      <c r="N11" s="239">
        <v>9792330</v>
      </c>
      <c r="O11" s="85">
        <v>10963730</v>
      </c>
      <c r="P11" s="237">
        <f t="shared" si="2"/>
        <v>111.96242365198069</v>
      </c>
      <c r="Q11" s="238">
        <f>SUM(O11/O7*100)</f>
        <v>30.36681349583838</v>
      </c>
    </row>
    <row r="12" spans="1:17" s="79" customFormat="1" ht="18" customHeight="1">
      <c r="A12" s="229"/>
      <c r="B12" s="401" t="s">
        <v>184</v>
      </c>
      <c r="C12" s="402"/>
      <c r="D12" s="233"/>
      <c r="E12" s="236">
        <v>28</v>
      </c>
      <c r="F12" s="87">
        <v>27</v>
      </c>
      <c r="G12" s="237">
        <f t="shared" si="0"/>
        <v>96.42857142857143</v>
      </c>
      <c r="H12" s="238">
        <f>SUM(F12/F7*100)</f>
        <v>3.430749682337993</v>
      </c>
      <c r="I12" s="239">
        <v>5863</v>
      </c>
      <c r="J12" s="86">
        <v>5664</v>
      </c>
      <c r="K12" s="240"/>
      <c r="L12" s="237">
        <f t="shared" si="1"/>
        <v>96.60583319119904</v>
      </c>
      <c r="M12" s="238">
        <f>SUM(J12/J7*100)</f>
        <v>33.31764705882353</v>
      </c>
      <c r="N12" s="239">
        <v>15831959</v>
      </c>
      <c r="O12" s="86">
        <v>16294390</v>
      </c>
      <c r="P12" s="237">
        <f t="shared" si="2"/>
        <v>102.9208703736537</v>
      </c>
      <c r="Q12" s="238">
        <f>SUM(O12/O7*100)</f>
        <v>45.1314198870689</v>
      </c>
    </row>
    <row r="13" spans="1:17" ht="9" customHeight="1" thickBot="1">
      <c r="A13" s="206"/>
      <c r="B13" s="206"/>
      <c r="C13" s="234"/>
      <c r="D13" s="235"/>
      <c r="E13" s="241"/>
      <c r="F13" s="245"/>
      <c r="G13" s="242"/>
      <c r="H13" s="243"/>
      <c r="I13" s="241"/>
      <c r="J13" s="245"/>
      <c r="K13" s="244"/>
      <c r="L13" s="242"/>
      <c r="M13" s="243"/>
      <c r="N13" s="241"/>
      <c r="O13" s="245"/>
      <c r="P13" s="242"/>
      <c r="Q13" s="243"/>
    </row>
    <row r="14" spans="8:17" ht="13.5">
      <c r="H14" s="88"/>
      <c r="K14" s="89"/>
      <c r="M14" s="88"/>
      <c r="Q14" s="88"/>
    </row>
    <row r="15" ht="13.5">
      <c r="K15" s="89"/>
    </row>
  </sheetData>
  <sheetProtection/>
  <mergeCells count="10">
    <mergeCell ref="B11:C11"/>
    <mergeCell ref="B12:C12"/>
    <mergeCell ref="B4:C5"/>
    <mergeCell ref="E4:H4"/>
    <mergeCell ref="I4:J4"/>
    <mergeCell ref="N4:Q4"/>
    <mergeCell ref="B7:C7"/>
    <mergeCell ref="B8:C8"/>
    <mergeCell ref="B9:C9"/>
    <mergeCell ref="B10:C10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P46"/>
  <sheetViews>
    <sheetView showGridLines="0" zoomScale="80" zoomScaleNormal="80" zoomScaleSheetLayoutView="75" zoomScalePageLayoutView="0" workbookViewId="0" topLeftCell="A1">
      <pane ySplit="6" topLeftCell="A7" activePane="bottomLeft" state="frozen"/>
      <selection pane="topLeft" activeCell="BC13" sqref="BC13"/>
      <selection pane="bottomLeft" activeCell="AW21" sqref="AW21:AW23"/>
    </sheetView>
  </sheetViews>
  <sheetFormatPr defaultColWidth="11.3984375" defaultRowHeight="14.25"/>
  <cols>
    <col min="1" max="1" width="3.09765625" style="128" customWidth="1"/>
    <col min="2" max="2" width="23.8984375" style="128" customWidth="1"/>
    <col min="3" max="3" width="6" style="262" customWidth="1"/>
    <col min="4" max="18" width="4.59765625" style="28" customWidth="1"/>
    <col min="19" max="19" width="4.8984375" style="28" customWidth="1"/>
    <col min="20" max="20" width="4.09765625" style="28" customWidth="1"/>
    <col min="21" max="40" width="4.59765625" style="28" customWidth="1"/>
    <col min="41" max="41" width="5.69921875" style="128" customWidth="1"/>
    <col min="42" max="42" width="11.3984375" style="31" customWidth="1"/>
    <col min="43" max="16384" width="11.3984375" style="28" customWidth="1"/>
  </cols>
  <sheetData>
    <row r="1" spans="1:17" ht="24">
      <c r="A1" s="27"/>
      <c r="B1" s="170" t="s">
        <v>217</v>
      </c>
      <c r="O1" s="90"/>
      <c r="Q1" s="25"/>
    </row>
    <row r="3" spans="1:41" s="132" customFormat="1" ht="21" customHeight="1" thickBot="1">
      <c r="A3" s="246" t="s">
        <v>185</v>
      </c>
      <c r="B3" s="204"/>
      <c r="C3" s="269"/>
      <c r="D3" s="204"/>
      <c r="E3" s="204"/>
      <c r="F3" s="204"/>
      <c r="G3" s="204"/>
      <c r="H3" s="204"/>
      <c r="I3" s="204"/>
      <c r="J3" s="61"/>
      <c r="K3" s="204"/>
      <c r="L3" s="204"/>
      <c r="M3" s="204"/>
      <c r="N3" s="204"/>
      <c r="O3" s="204"/>
      <c r="P3" s="204"/>
      <c r="Q3" s="204"/>
      <c r="R3" s="204"/>
      <c r="S3" s="13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46"/>
      <c r="AH3" s="270"/>
      <c r="AJ3" s="270"/>
      <c r="AK3" s="270"/>
      <c r="AL3" s="270"/>
      <c r="AM3" s="270"/>
      <c r="AN3" s="271" t="s">
        <v>211</v>
      </c>
      <c r="AO3" s="246"/>
    </row>
    <row r="4" spans="1:42" s="128" customFormat="1" ht="23.25" customHeight="1">
      <c r="A4" s="391" t="s">
        <v>2</v>
      </c>
      <c r="B4" s="406"/>
      <c r="C4" s="409" t="s">
        <v>90</v>
      </c>
      <c r="D4" s="412" t="s">
        <v>102</v>
      </c>
      <c r="E4" s="412" t="s">
        <v>104</v>
      </c>
      <c r="F4" s="412" t="s">
        <v>106</v>
      </c>
      <c r="G4" s="412" t="s">
        <v>108</v>
      </c>
      <c r="H4" s="412" t="s">
        <v>110</v>
      </c>
      <c r="I4" s="412" t="s">
        <v>112</v>
      </c>
      <c r="J4" s="412" t="s">
        <v>114</v>
      </c>
      <c r="K4" s="412" t="s">
        <v>116</v>
      </c>
      <c r="L4" s="412" t="s">
        <v>118</v>
      </c>
      <c r="M4" s="412" t="s">
        <v>120</v>
      </c>
      <c r="N4" s="412" t="s">
        <v>122</v>
      </c>
      <c r="O4" s="412" t="s">
        <v>124</v>
      </c>
      <c r="P4" s="415" t="s">
        <v>126</v>
      </c>
      <c r="Q4" s="412" t="s">
        <v>128</v>
      </c>
      <c r="R4" s="416" t="s">
        <v>130</v>
      </c>
      <c r="S4" s="247"/>
      <c r="T4" s="418" t="s">
        <v>132</v>
      </c>
      <c r="U4" s="418" t="s">
        <v>134</v>
      </c>
      <c r="V4" s="412" t="s">
        <v>136</v>
      </c>
      <c r="W4" s="412" t="s">
        <v>138</v>
      </c>
      <c r="X4" s="412" t="s">
        <v>140</v>
      </c>
      <c r="Y4" s="412" t="s">
        <v>142</v>
      </c>
      <c r="Z4" s="412" t="s">
        <v>144</v>
      </c>
      <c r="AA4" s="412" t="s">
        <v>146</v>
      </c>
      <c r="AB4" s="412" t="s">
        <v>148</v>
      </c>
      <c r="AC4" s="412" t="s">
        <v>150</v>
      </c>
      <c r="AD4" s="412" t="s">
        <v>152</v>
      </c>
      <c r="AE4" s="412" t="s">
        <v>154</v>
      </c>
      <c r="AF4" s="412" t="s">
        <v>156</v>
      </c>
      <c r="AG4" s="412" t="s">
        <v>158</v>
      </c>
      <c r="AH4" s="412" t="s">
        <v>160</v>
      </c>
      <c r="AI4" s="418" t="s">
        <v>162</v>
      </c>
      <c r="AJ4" s="418" t="s">
        <v>164</v>
      </c>
      <c r="AK4" s="418" t="s">
        <v>166</v>
      </c>
      <c r="AL4" s="418" t="s">
        <v>168</v>
      </c>
      <c r="AM4" s="418" t="s">
        <v>170</v>
      </c>
      <c r="AN4" s="418" t="s">
        <v>172</v>
      </c>
      <c r="AO4" s="135" t="s">
        <v>186</v>
      </c>
      <c r="AP4" s="132"/>
    </row>
    <row r="5" spans="1:42" s="128" customFormat="1" ht="23.25" customHeight="1">
      <c r="A5" s="369"/>
      <c r="B5" s="370"/>
      <c r="C5" s="410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6"/>
      <c r="Q5" s="413"/>
      <c r="R5" s="416"/>
      <c r="S5" s="247"/>
      <c r="T5" s="419"/>
      <c r="U5" s="419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9"/>
      <c r="AJ5" s="419"/>
      <c r="AK5" s="419"/>
      <c r="AL5" s="419"/>
      <c r="AM5" s="419"/>
      <c r="AN5" s="419"/>
      <c r="AO5" s="135"/>
      <c r="AP5" s="132"/>
    </row>
    <row r="6" spans="1:42" s="128" customFormat="1" ht="23.25" customHeight="1">
      <c r="A6" s="407"/>
      <c r="B6" s="408"/>
      <c r="C6" s="411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7"/>
      <c r="Q6" s="414"/>
      <c r="R6" s="417"/>
      <c r="S6" s="247"/>
      <c r="T6" s="420"/>
      <c r="U6" s="420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20"/>
      <c r="AJ6" s="420"/>
      <c r="AK6" s="420"/>
      <c r="AL6" s="420"/>
      <c r="AM6" s="420"/>
      <c r="AN6" s="420"/>
      <c r="AO6" s="135" t="s">
        <v>187</v>
      </c>
      <c r="AP6" s="132"/>
    </row>
    <row r="7" spans="1:41" ht="11.25" customHeight="1">
      <c r="A7" s="132"/>
      <c r="B7" s="137"/>
      <c r="C7" s="263"/>
      <c r="D7" s="34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4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91"/>
      <c r="AH7" s="91"/>
      <c r="AI7" s="91"/>
      <c r="AJ7" s="91"/>
      <c r="AK7" s="91"/>
      <c r="AL7" s="91"/>
      <c r="AM7" s="91"/>
      <c r="AN7" s="92"/>
      <c r="AO7" s="250"/>
    </row>
    <row r="8" spans="1:42" ht="35.25" customHeight="1">
      <c r="A8" s="421" t="s">
        <v>8</v>
      </c>
      <c r="B8" s="422"/>
      <c r="C8" s="264">
        <v>787</v>
      </c>
      <c r="D8" s="253">
        <v>3</v>
      </c>
      <c r="E8" s="253">
        <v>13</v>
      </c>
      <c r="F8" s="253">
        <v>47</v>
      </c>
      <c r="G8" s="253">
        <v>10</v>
      </c>
      <c r="H8" s="253">
        <v>10</v>
      </c>
      <c r="I8" s="253">
        <v>12</v>
      </c>
      <c r="J8" s="253">
        <v>9</v>
      </c>
      <c r="K8" s="253">
        <v>5</v>
      </c>
      <c r="L8" s="253">
        <v>3</v>
      </c>
      <c r="M8" s="253">
        <v>10</v>
      </c>
      <c r="N8" s="253">
        <v>53</v>
      </c>
      <c r="O8" s="253">
        <v>38</v>
      </c>
      <c r="P8" s="253">
        <v>9</v>
      </c>
      <c r="Q8" s="253">
        <v>39</v>
      </c>
      <c r="R8" s="253">
        <v>34</v>
      </c>
      <c r="S8" s="254"/>
      <c r="T8" s="253">
        <v>8</v>
      </c>
      <c r="U8" s="253">
        <v>26</v>
      </c>
      <c r="V8" s="255">
        <v>17</v>
      </c>
      <c r="W8" s="254">
        <v>11</v>
      </c>
      <c r="X8" s="253">
        <v>12</v>
      </c>
      <c r="Y8" s="253">
        <v>29</v>
      </c>
      <c r="Z8" s="253">
        <v>14</v>
      </c>
      <c r="AA8" s="253">
        <v>8</v>
      </c>
      <c r="AB8" s="253">
        <v>26</v>
      </c>
      <c r="AC8" s="253">
        <v>7</v>
      </c>
      <c r="AD8" s="253">
        <v>15</v>
      </c>
      <c r="AE8" s="253">
        <v>53</v>
      </c>
      <c r="AF8" s="253">
        <v>15</v>
      </c>
      <c r="AG8" s="253">
        <v>5</v>
      </c>
      <c r="AH8" s="253" t="s">
        <v>46</v>
      </c>
      <c r="AI8" s="253">
        <v>7</v>
      </c>
      <c r="AJ8" s="254">
        <v>59</v>
      </c>
      <c r="AK8" s="254">
        <v>56</v>
      </c>
      <c r="AL8" s="254">
        <v>52</v>
      </c>
      <c r="AM8" s="254">
        <v>43</v>
      </c>
      <c r="AN8" s="256">
        <v>29</v>
      </c>
      <c r="AO8" s="133" t="s">
        <v>90</v>
      </c>
      <c r="AP8" s="93"/>
    </row>
    <row r="9" spans="1:42" ht="11.25" customHeight="1">
      <c r="A9" s="140"/>
      <c r="B9" s="139"/>
      <c r="C9" s="265"/>
      <c r="D9" s="257"/>
      <c r="E9" s="258"/>
      <c r="F9" s="258"/>
      <c r="G9" s="258"/>
      <c r="H9" s="258"/>
      <c r="I9" s="258"/>
      <c r="J9" s="258"/>
      <c r="K9" s="258"/>
      <c r="L9" s="258"/>
      <c r="M9" s="253"/>
      <c r="N9" s="253"/>
      <c r="O9" s="253"/>
      <c r="P9" s="253"/>
      <c r="Q9" s="253"/>
      <c r="R9" s="253"/>
      <c r="S9" s="254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4"/>
      <c r="AK9" s="254"/>
      <c r="AL9" s="254"/>
      <c r="AM9" s="254"/>
      <c r="AN9" s="256"/>
      <c r="AO9" s="133"/>
      <c r="AP9" s="93"/>
    </row>
    <row r="10" spans="1:42" ht="27" customHeight="1">
      <c r="A10" s="138" t="s">
        <v>9</v>
      </c>
      <c r="B10" s="139" t="s">
        <v>11</v>
      </c>
      <c r="C10" s="264">
        <v>120</v>
      </c>
      <c r="D10" s="253">
        <v>3</v>
      </c>
      <c r="E10" s="253">
        <v>4</v>
      </c>
      <c r="F10" s="253">
        <v>4</v>
      </c>
      <c r="G10" s="253">
        <v>4</v>
      </c>
      <c r="H10" s="253">
        <v>1</v>
      </c>
      <c r="I10" s="253">
        <v>3</v>
      </c>
      <c r="J10" s="253">
        <v>5</v>
      </c>
      <c r="K10" s="253">
        <v>2</v>
      </c>
      <c r="L10" s="253">
        <v>2</v>
      </c>
      <c r="M10" s="253">
        <v>2</v>
      </c>
      <c r="N10" s="253">
        <v>7</v>
      </c>
      <c r="O10" s="253">
        <v>4</v>
      </c>
      <c r="P10" s="253">
        <v>3</v>
      </c>
      <c r="Q10" s="253">
        <v>12</v>
      </c>
      <c r="R10" s="253">
        <v>4</v>
      </c>
      <c r="S10" s="254"/>
      <c r="T10" s="253" t="s">
        <v>46</v>
      </c>
      <c r="U10" s="253">
        <v>3</v>
      </c>
      <c r="V10" s="253" t="s">
        <v>46</v>
      </c>
      <c r="W10" s="253" t="s">
        <v>46</v>
      </c>
      <c r="X10" s="253">
        <v>1</v>
      </c>
      <c r="Y10" s="253" t="s">
        <v>46</v>
      </c>
      <c r="Z10" s="253">
        <v>5</v>
      </c>
      <c r="AA10" s="253">
        <v>1</v>
      </c>
      <c r="AB10" s="253">
        <v>3</v>
      </c>
      <c r="AC10" s="253">
        <v>2</v>
      </c>
      <c r="AD10" s="253" t="s">
        <v>46</v>
      </c>
      <c r="AE10" s="253">
        <v>5</v>
      </c>
      <c r="AF10" s="253">
        <v>2</v>
      </c>
      <c r="AG10" s="253">
        <v>2</v>
      </c>
      <c r="AH10" s="253" t="s">
        <v>46</v>
      </c>
      <c r="AI10" s="254">
        <v>2</v>
      </c>
      <c r="AJ10" s="254">
        <v>4</v>
      </c>
      <c r="AK10" s="254">
        <v>7</v>
      </c>
      <c r="AL10" s="254">
        <v>10</v>
      </c>
      <c r="AM10" s="254">
        <v>6</v>
      </c>
      <c r="AN10" s="256">
        <v>7</v>
      </c>
      <c r="AO10" s="251" t="s">
        <v>91</v>
      </c>
      <c r="AP10" s="93"/>
    </row>
    <row r="11" spans="1:42" ht="27" customHeight="1">
      <c r="A11" s="140">
        <v>10</v>
      </c>
      <c r="B11" s="139" t="s">
        <v>13</v>
      </c>
      <c r="C11" s="264">
        <v>4</v>
      </c>
      <c r="D11" s="253" t="s">
        <v>46</v>
      </c>
      <c r="E11" s="253" t="s">
        <v>46</v>
      </c>
      <c r="F11" s="253" t="s">
        <v>46</v>
      </c>
      <c r="G11" s="253" t="s">
        <v>46</v>
      </c>
      <c r="H11" s="253" t="s">
        <v>46</v>
      </c>
      <c r="I11" s="253" t="s">
        <v>46</v>
      </c>
      <c r="J11" s="253" t="s">
        <v>46</v>
      </c>
      <c r="K11" s="253" t="s">
        <v>46</v>
      </c>
      <c r="L11" s="253" t="s">
        <v>46</v>
      </c>
      <c r="M11" s="253" t="s">
        <v>46</v>
      </c>
      <c r="N11" s="253" t="s">
        <v>46</v>
      </c>
      <c r="O11" s="253" t="s">
        <v>46</v>
      </c>
      <c r="P11" s="253" t="s">
        <v>46</v>
      </c>
      <c r="Q11" s="253">
        <v>1</v>
      </c>
      <c r="R11" s="253" t="s">
        <v>46</v>
      </c>
      <c r="S11" s="254"/>
      <c r="T11" s="253" t="s">
        <v>46</v>
      </c>
      <c r="U11" s="253" t="s">
        <v>46</v>
      </c>
      <c r="V11" s="253" t="s">
        <v>46</v>
      </c>
      <c r="W11" s="253" t="s">
        <v>46</v>
      </c>
      <c r="X11" s="253">
        <v>1</v>
      </c>
      <c r="Y11" s="253" t="s">
        <v>46</v>
      </c>
      <c r="Z11" s="253" t="s">
        <v>46</v>
      </c>
      <c r="AA11" s="253" t="s">
        <v>46</v>
      </c>
      <c r="AB11" s="253" t="s">
        <v>46</v>
      </c>
      <c r="AC11" s="253" t="s">
        <v>46</v>
      </c>
      <c r="AD11" s="253" t="s">
        <v>46</v>
      </c>
      <c r="AE11" s="253">
        <v>1</v>
      </c>
      <c r="AF11" s="253" t="s">
        <v>46</v>
      </c>
      <c r="AG11" s="253" t="s">
        <v>46</v>
      </c>
      <c r="AH11" s="253" t="s">
        <v>46</v>
      </c>
      <c r="AI11" s="254" t="s">
        <v>46</v>
      </c>
      <c r="AJ11" s="254" t="s">
        <v>46</v>
      </c>
      <c r="AK11" s="254" t="s">
        <v>46</v>
      </c>
      <c r="AL11" s="254">
        <v>1</v>
      </c>
      <c r="AM11" s="254" t="s">
        <v>46</v>
      </c>
      <c r="AN11" s="256" t="s">
        <v>46</v>
      </c>
      <c r="AO11" s="252">
        <v>10</v>
      </c>
      <c r="AP11" s="93"/>
    </row>
    <row r="12" spans="1:42" ht="27" customHeight="1">
      <c r="A12" s="140">
        <v>11</v>
      </c>
      <c r="B12" s="139" t="s">
        <v>15</v>
      </c>
      <c r="C12" s="264">
        <v>49</v>
      </c>
      <c r="D12" s="253" t="s">
        <v>46</v>
      </c>
      <c r="E12" s="253">
        <v>3</v>
      </c>
      <c r="F12" s="253">
        <v>2</v>
      </c>
      <c r="G12" s="253" t="s">
        <v>46</v>
      </c>
      <c r="H12" s="253">
        <v>1</v>
      </c>
      <c r="I12" s="253">
        <v>2</v>
      </c>
      <c r="J12" s="253">
        <v>1</v>
      </c>
      <c r="K12" s="253" t="s">
        <v>46</v>
      </c>
      <c r="L12" s="253" t="s">
        <v>46</v>
      </c>
      <c r="M12" s="253">
        <v>2</v>
      </c>
      <c r="N12" s="253">
        <v>3</v>
      </c>
      <c r="O12" s="253">
        <v>2</v>
      </c>
      <c r="P12" s="253" t="s">
        <v>46</v>
      </c>
      <c r="Q12" s="253">
        <v>2</v>
      </c>
      <c r="R12" s="253" t="s">
        <v>46</v>
      </c>
      <c r="S12" s="254"/>
      <c r="T12" s="253">
        <v>1</v>
      </c>
      <c r="U12" s="253">
        <v>1</v>
      </c>
      <c r="V12" s="253" t="s">
        <v>46</v>
      </c>
      <c r="W12" s="253">
        <v>2</v>
      </c>
      <c r="X12" s="253">
        <v>1</v>
      </c>
      <c r="Y12" s="253">
        <v>3</v>
      </c>
      <c r="Z12" s="253" t="s">
        <v>46</v>
      </c>
      <c r="AA12" s="253" t="s">
        <v>46</v>
      </c>
      <c r="AB12" s="253">
        <v>2</v>
      </c>
      <c r="AC12" s="253">
        <v>1</v>
      </c>
      <c r="AD12" s="253" t="s">
        <v>46</v>
      </c>
      <c r="AE12" s="253">
        <v>2</v>
      </c>
      <c r="AF12" s="253" t="s">
        <v>46</v>
      </c>
      <c r="AG12" s="253" t="s">
        <v>46</v>
      </c>
      <c r="AH12" s="253" t="s">
        <v>46</v>
      </c>
      <c r="AI12" s="254">
        <v>2</v>
      </c>
      <c r="AJ12" s="254">
        <v>1</v>
      </c>
      <c r="AK12" s="254">
        <v>2</v>
      </c>
      <c r="AL12" s="254">
        <v>4</v>
      </c>
      <c r="AM12" s="254">
        <v>6</v>
      </c>
      <c r="AN12" s="256">
        <v>3</v>
      </c>
      <c r="AO12" s="252">
        <v>11</v>
      </c>
      <c r="AP12" s="93"/>
    </row>
    <row r="13" spans="1:42" ht="27" customHeight="1">
      <c r="A13" s="140">
        <v>12</v>
      </c>
      <c r="B13" s="139" t="s">
        <v>17</v>
      </c>
      <c r="C13" s="264">
        <v>20</v>
      </c>
      <c r="D13" s="253" t="s">
        <v>46</v>
      </c>
      <c r="E13" s="253" t="s">
        <v>46</v>
      </c>
      <c r="F13" s="253" t="s">
        <v>46</v>
      </c>
      <c r="G13" s="253">
        <v>1</v>
      </c>
      <c r="H13" s="253" t="s">
        <v>46</v>
      </c>
      <c r="I13" s="253" t="s">
        <v>46</v>
      </c>
      <c r="J13" s="253" t="s">
        <v>46</v>
      </c>
      <c r="K13" s="253" t="s">
        <v>46</v>
      </c>
      <c r="L13" s="253" t="s">
        <v>46</v>
      </c>
      <c r="M13" s="253" t="s">
        <v>46</v>
      </c>
      <c r="N13" s="253">
        <v>2</v>
      </c>
      <c r="O13" s="253" t="s">
        <v>46</v>
      </c>
      <c r="P13" s="253" t="s">
        <v>46</v>
      </c>
      <c r="Q13" s="253">
        <v>2</v>
      </c>
      <c r="R13" s="253">
        <v>3</v>
      </c>
      <c r="S13" s="254"/>
      <c r="T13" s="253" t="s">
        <v>46</v>
      </c>
      <c r="U13" s="253" t="s">
        <v>46</v>
      </c>
      <c r="V13" s="253" t="s">
        <v>46</v>
      </c>
      <c r="W13" s="253" t="s">
        <v>46</v>
      </c>
      <c r="X13" s="253">
        <v>1</v>
      </c>
      <c r="Y13" s="253">
        <v>3</v>
      </c>
      <c r="Z13" s="253" t="s">
        <v>46</v>
      </c>
      <c r="AA13" s="253" t="s">
        <v>46</v>
      </c>
      <c r="AB13" s="253">
        <v>2</v>
      </c>
      <c r="AC13" s="253" t="s">
        <v>46</v>
      </c>
      <c r="AD13" s="253" t="s">
        <v>46</v>
      </c>
      <c r="AE13" s="253">
        <v>2</v>
      </c>
      <c r="AF13" s="253" t="s">
        <v>46</v>
      </c>
      <c r="AG13" s="253" t="s">
        <v>46</v>
      </c>
      <c r="AH13" s="253" t="s">
        <v>46</v>
      </c>
      <c r="AI13" s="253">
        <v>2</v>
      </c>
      <c r="AJ13" s="254" t="s">
        <v>46</v>
      </c>
      <c r="AK13" s="254" t="s">
        <v>46</v>
      </c>
      <c r="AL13" s="254">
        <v>1</v>
      </c>
      <c r="AM13" s="254" t="s">
        <v>46</v>
      </c>
      <c r="AN13" s="256">
        <v>1</v>
      </c>
      <c r="AO13" s="252">
        <v>12</v>
      </c>
      <c r="AP13" s="93"/>
    </row>
    <row r="14" spans="1:42" ht="27" customHeight="1">
      <c r="A14" s="140">
        <v>13</v>
      </c>
      <c r="B14" s="139" t="s">
        <v>19</v>
      </c>
      <c r="C14" s="264">
        <v>62</v>
      </c>
      <c r="D14" s="253" t="s">
        <v>46</v>
      </c>
      <c r="E14" s="253">
        <v>1</v>
      </c>
      <c r="F14" s="253">
        <v>1</v>
      </c>
      <c r="G14" s="253">
        <v>1</v>
      </c>
      <c r="H14" s="253">
        <v>1</v>
      </c>
      <c r="I14" s="253" t="s">
        <v>46</v>
      </c>
      <c r="J14" s="253" t="s">
        <v>46</v>
      </c>
      <c r="K14" s="253" t="s">
        <v>46</v>
      </c>
      <c r="L14" s="253" t="s">
        <v>46</v>
      </c>
      <c r="M14" s="253" t="s">
        <v>46</v>
      </c>
      <c r="N14" s="253">
        <v>5</v>
      </c>
      <c r="O14" s="253">
        <v>6</v>
      </c>
      <c r="P14" s="253">
        <v>2</v>
      </c>
      <c r="Q14" s="253">
        <v>2</v>
      </c>
      <c r="R14" s="253">
        <v>4</v>
      </c>
      <c r="S14" s="254"/>
      <c r="T14" s="253">
        <v>1</v>
      </c>
      <c r="U14" s="253" t="s">
        <v>46</v>
      </c>
      <c r="V14" s="253">
        <v>1</v>
      </c>
      <c r="W14" s="253" t="s">
        <v>46</v>
      </c>
      <c r="X14" s="253">
        <v>3</v>
      </c>
      <c r="Y14" s="253">
        <v>1</v>
      </c>
      <c r="Z14" s="253">
        <v>2</v>
      </c>
      <c r="AA14" s="253">
        <v>3</v>
      </c>
      <c r="AB14" s="253">
        <v>4</v>
      </c>
      <c r="AC14" s="253">
        <v>1</v>
      </c>
      <c r="AD14" s="253">
        <v>2</v>
      </c>
      <c r="AE14" s="253">
        <v>11</v>
      </c>
      <c r="AF14" s="253">
        <v>1</v>
      </c>
      <c r="AG14" s="253">
        <v>1</v>
      </c>
      <c r="AH14" s="253" t="s">
        <v>46</v>
      </c>
      <c r="AI14" s="254" t="s">
        <v>46</v>
      </c>
      <c r="AJ14" s="254">
        <v>1</v>
      </c>
      <c r="AK14" s="254">
        <v>2</v>
      </c>
      <c r="AL14" s="254">
        <v>2</v>
      </c>
      <c r="AM14" s="254">
        <v>2</v>
      </c>
      <c r="AN14" s="256">
        <v>1</v>
      </c>
      <c r="AO14" s="252">
        <v>13</v>
      </c>
      <c r="AP14" s="93"/>
    </row>
    <row r="15" spans="1:42" ht="27" customHeight="1">
      <c r="A15" s="140">
        <v>14</v>
      </c>
      <c r="B15" s="139" t="s">
        <v>21</v>
      </c>
      <c r="C15" s="264">
        <v>9</v>
      </c>
      <c r="D15" s="253" t="s">
        <v>46</v>
      </c>
      <c r="E15" s="253" t="s">
        <v>46</v>
      </c>
      <c r="F15" s="253" t="s">
        <v>46</v>
      </c>
      <c r="G15" s="253">
        <v>1</v>
      </c>
      <c r="H15" s="253" t="s">
        <v>46</v>
      </c>
      <c r="I15" s="253">
        <v>1</v>
      </c>
      <c r="J15" s="253" t="s">
        <v>46</v>
      </c>
      <c r="K15" s="253" t="s">
        <v>46</v>
      </c>
      <c r="L15" s="253" t="s">
        <v>46</v>
      </c>
      <c r="M15" s="253" t="s">
        <v>46</v>
      </c>
      <c r="N15" s="253" t="s">
        <v>46</v>
      </c>
      <c r="O15" s="253">
        <v>1</v>
      </c>
      <c r="P15" s="253" t="s">
        <v>46</v>
      </c>
      <c r="Q15" s="253">
        <v>1</v>
      </c>
      <c r="R15" s="253">
        <v>1</v>
      </c>
      <c r="S15" s="254"/>
      <c r="T15" s="253" t="s">
        <v>46</v>
      </c>
      <c r="U15" s="253" t="s">
        <v>46</v>
      </c>
      <c r="V15" s="253" t="s">
        <v>46</v>
      </c>
      <c r="W15" s="253" t="s">
        <v>46</v>
      </c>
      <c r="X15" s="253" t="s">
        <v>46</v>
      </c>
      <c r="Y15" s="253" t="s">
        <v>46</v>
      </c>
      <c r="Z15" s="253" t="s">
        <v>46</v>
      </c>
      <c r="AA15" s="253" t="s">
        <v>46</v>
      </c>
      <c r="AB15" s="253" t="s">
        <v>46</v>
      </c>
      <c r="AC15" s="253" t="s">
        <v>46</v>
      </c>
      <c r="AD15" s="253">
        <v>1</v>
      </c>
      <c r="AE15" s="253">
        <v>1</v>
      </c>
      <c r="AF15" s="253" t="s">
        <v>46</v>
      </c>
      <c r="AG15" s="253" t="s">
        <v>46</v>
      </c>
      <c r="AH15" s="253" t="s">
        <v>46</v>
      </c>
      <c r="AI15" s="254" t="s">
        <v>46</v>
      </c>
      <c r="AJ15" s="254">
        <v>1</v>
      </c>
      <c r="AK15" s="254" t="s">
        <v>46</v>
      </c>
      <c r="AL15" s="254" t="s">
        <v>46</v>
      </c>
      <c r="AM15" s="254" t="s">
        <v>46</v>
      </c>
      <c r="AN15" s="256">
        <v>1</v>
      </c>
      <c r="AO15" s="252">
        <v>14</v>
      </c>
      <c r="AP15" s="93"/>
    </row>
    <row r="16" spans="1:42" ht="27" customHeight="1">
      <c r="A16" s="140">
        <v>15</v>
      </c>
      <c r="B16" s="139" t="s">
        <v>23</v>
      </c>
      <c r="C16" s="264">
        <v>67</v>
      </c>
      <c r="D16" s="253" t="s">
        <v>46</v>
      </c>
      <c r="E16" s="253">
        <v>2</v>
      </c>
      <c r="F16" s="253">
        <v>9</v>
      </c>
      <c r="G16" s="253">
        <v>1</v>
      </c>
      <c r="H16" s="253">
        <v>5</v>
      </c>
      <c r="I16" s="253" t="s">
        <v>46</v>
      </c>
      <c r="J16" s="253">
        <v>2</v>
      </c>
      <c r="K16" s="253">
        <v>1</v>
      </c>
      <c r="L16" s="253">
        <v>1</v>
      </c>
      <c r="M16" s="253" t="s">
        <v>46</v>
      </c>
      <c r="N16" s="253">
        <v>2</v>
      </c>
      <c r="O16" s="253">
        <v>7</v>
      </c>
      <c r="P16" s="253" t="s">
        <v>46</v>
      </c>
      <c r="Q16" s="253">
        <v>5</v>
      </c>
      <c r="R16" s="253">
        <v>7</v>
      </c>
      <c r="S16" s="254"/>
      <c r="T16" s="253">
        <v>1</v>
      </c>
      <c r="U16" s="253">
        <v>2</v>
      </c>
      <c r="V16" s="253" t="s">
        <v>46</v>
      </c>
      <c r="W16" s="253">
        <v>3</v>
      </c>
      <c r="X16" s="253" t="s">
        <v>46</v>
      </c>
      <c r="Y16" s="253">
        <v>1</v>
      </c>
      <c r="Z16" s="253" t="s">
        <v>46</v>
      </c>
      <c r="AA16" s="253" t="s">
        <v>46</v>
      </c>
      <c r="AB16" s="253">
        <v>2</v>
      </c>
      <c r="AC16" s="253" t="s">
        <v>46</v>
      </c>
      <c r="AD16" s="253">
        <v>2</v>
      </c>
      <c r="AE16" s="253">
        <v>5</v>
      </c>
      <c r="AF16" s="253" t="s">
        <v>46</v>
      </c>
      <c r="AG16" s="253" t="s">
        <v>46</v>
      </c>
      <c r="AH16" s="253" t="s">
        <v>46</v>
      </c>
      <c r="AI16" s="254" t="s">
        <v>46</v>
      </c>
      <c r="AJ16" s="254">
        <v>1</v>
      </c>
      <c r="AK16" s="254" t="s">
        <v>46</v>
      </c>
      <c r="AL16" s="254">
        <v>2</v>
      </c>
      <c r="AM16" s="254">
        <v>1</v>
      </c>
      <c r="AN16" s="256">
        <v>5</v>
      </c>
      <c r="AO16" s="252">
        <v>15</v>
      </c>
      <c r="AP16" s="93"/>
    </row>
    <row r="17" spans="1:42" ht="27" customHeight="1">
      <c r="A17" s="140">
        <v>16</v>
      </c>
      <c r="B17" s="139" t="s">
        <v>25</v>
      </c>
      <c r="C17" s="264">
        <v>16</v>
      </c>
      <c r="D17" s="253" t="s">
        <v>46</v>
      </c>
      <c r="E17" s="253" t="s">
        <v>46</v>
      </c>
      <c r="F17" s="253">
        <v>6</v>
      </c>
      <c r="G17" s="253" t="s">
        <v>46</v>
      </c>
      <c r="H17" s="253" t="s">
        <v>46</v>
      </c>
      <c r="I17" s="253" t="s">
        <v>46</v>
      </c>
      <c r="J17" s="253" t="s">
        <v>46</v>
      </c>
      <c r="K17" s="253" t="s">
        <v>46</v>
      </c>
      <c r="L17" s="253" t="s">
        <v>46</v>
      </c>
      <c r="M17" s="253">
        <v>1</v>
      </c>
      <c r="N17" s="253" t="s">
        <v>46</v>
      </c>
      <c r="O17" s="253">
        <v>1</v>
      </c>
      <c r="P17" s="253" t="s">
        <v>46</v>
      </c>
      <c r="Q17" s="253" t="s">
        <v>46</v>
      </c>
      <c r="R17" s="253">
        <v>1</v>
      </c>
      <c r="S17" s="254"/>
      <c r="T17" s="253" t="s">
        <v>46</v>
      </c>
      <c r="U17" s="253">
        <v>1</v>
      </c>
      <c r="V17" s="253" t="s">
        <v>46</v>
      </c>
      <c r="W17" s="253" t="s">
        <v>46</v>
      </c>
      <c r="X17" s="253" t="s">
        <v>46</v>
      </c>
      <c r="Y17" s="253" t="s">
        <v>46</v>
      </c>
      <c r="Z17" s="253" t="s">
        <v>46</v>
      </c>
      <c r="AA17" s="253" t="s">
        <v>46</v>
      </c>
      <c r="AB17" s="253">
        <v>1</v>
      </c>
      <c r="AC17" s="253" t="s">
        <v>46</v>
      </c>
      <c r="AD17" s="253" t="s">
        <v>46</v>
      </c>
      <c r="AE17" s="253">
        <v>2</v>
      </c>
      <c r="AF17" s="253" t="s">
        <v>46</v>
      </c>
      <c r="AG17" s="253" t="s">
        <v>46</v>
      </c>
      <c r="AH17" s="253" t="s">
        <v>46</v>
      </c>
      <c r="AI17" s="254" t="s">
        <v>46</v>
      </c>
      <c r="AJ17" s="254" t="s">
        <v>46</v>
      </c>
      <c r="AK17" s="254" t="s">
        <v>46</v>
      </c>
      <c r="AL17" s="254" t="s">
        <v>46</v>
      </c>
      <c r="AM17" s="254">
        <v>1</v>
      </c>
      <c r="AN17" s="256">
        <v>2</v>
      </c>
      <c r="AO17" s="252">
        <v>16</v>
      </c>
      <c r="AP17" s="93"/>
    </row>
    <row r="18" spans="1:42" ht="27" customHeight="1">
      <c r="A18" s="140">
        <v>17</v>
      </c>
      <c r="B18" s="139" t="s">
        <v>27</v>
      </c>
      <c r="C18" s="264">
        <v>3</v>
      </c>
      <c r="D18" s="253" t="s">
        <v>46</v>
      </c>
      <c r="E18" s="253" t="s">
        <v>46</v>
      </c>
      <c r="F18" s="253">
        <v>1</v>
      </c>
      <c r="G18" s="253" t="s">
        <v>46</v>
      </c>
      <c r="H18" s="253" t="s">
        <v>46</v>
      </c>
      <c r="I18" s="253" t="s">
        <v>46</v>
      </c>
      <c r="J18" s="253" t="s">
        <v>46</v>
      </c>
      <c r="K18" s="253" t="s">
        <v>46</v>
      </c>
      <c r="L18" s="253" t="s">
        <v>46</v>
      </c>
      <c r="M18" s="253" t="s">
        <v>46</v>
      </c>
      <c r="N18" s="253" t="s">
        <v>46</v>
      </c>
      <c r="O18" s="253" t="s">
        <v>46</v>
      </c>
      <c r="P18" s="253" t="s">
        <v>46</v>
      </c>
      <c r="Q18" s="253" t="s">
        <v>46</v>
      </c>
      <c r="R18" s="253" t="s">
        <v>46</v>
      </c>
      <c r="S18" s="254"/>
      <c r="T18" s="253" t="s">
        <v>46</v>
      </c>
      <c r="U18" s="253">
        <v>1</v>
      </c>
      <c r="V18" s="253" t="s">
        <v>46</v>
      </c>
      <c r="W18" s="253" t="s">
        <v>46</v>
      </c>
      <c r="X18" s="253" t="s">
        <v>46</v>
      </c>
      <c r="Y18" s="253" t="s">
        <v>46</v>
      </c>
      <c r="Z18" s="253" t="s">
        <v>46</v>
      </c>
      <c r="AA18" s="253" t="s">
        <v>46</v>
      </c>
      <c r="AB18" s="253" t="s">
        <v>46</v>
      </c>
      <c r="AC18" s="253" t="s">
        <v>46</v>
      </c>
      <c r="AD18" s="253" t="s">
        <v>46</v>
      </c>
      <c r="AE18" s="253" t="s">
        <v>46</v>
      </c>
      <c r="AF18" s="253" t="s">
        <v>46</v>
      </c>
      <c r="AG18" s="253" t="s">
        <v>46</v>
      </c>
      <c r="AH18" s="253" t="s">
        <v>46</v>
      </c>
      <c r="AI18" s="254" t="s">
        <v>46</v>
      </c>
      <c r="AJ18" s="254" t="s">
        <v>46</v>
      </c>
      <c r="AK18" s="254" t="s">
        <v>46</v>
      </c>
      <c r="AL18" s="254">
        <v>1</v>
      </c>
      <c r="AM18" s="254" t="s">
        <v>46</v>
      </c>
      <c r="AN18" s="256" t="s">
        <v>46</v>
      </c>
      <c r="AO18" s="252">
        <v>17</v>
      </c>
      <c r="AP18" s="93"/>
    </row>
    <row r="19" spans="1:42" ht="27" customHeight="1">
      <c r="A19" s="140">
        <v>18</v>
      </c>
      <c r="B19" s="139" t="s">
        <v>29</v>
      </c>
      <c r="C19" s="264">
        <v>22</v>
      </c>
      <c r="D19" s="253" t="s">
        <v>46</v>
      </c>
      <c r="E19" s="253">
        <v>1</v>
      </c>
      <c r="F19" s="253">
        <v>1</v>
      </c>
      <c r="G19" s="253" t="s">
        <v>46</v>
      </c>
      <c r="H19" s="253" t="s">
        <v>46</v>
      </c>
      <c r="I19" s="253" t="s">
        <v>46</v>
      </c>
      <c r="J19" s="253" t="s">
        <v>46</v>
      </c>
      <c r="K19" s="253" t="s">
        <v>46</v>
      </c>
      <c r="L19" s="253" t="s">
        <v>46</v>
      </c>
      <c r="M19" s="253">
        <v>1</v>
      </c>
      <c r="N19" s="253">
        <v>1</v>
      </c>
      <c r="O19" s="253">
        <v>2</v>
      </c>
      <c r="P19" s="253">
        <v>1</v>
      </c>
      <c r="Q19" s="253">
        <v>2</v>
      </c>
      <c r="R19" s="253">
        <v>1</v>
      </c>
      <c r="S19" s="254"/>
      <c r="T19" s="253">
        <v>2</v>
      </c>
      <c r="U19" s="253" t="s">
        <v>46</v>
      </c>
      <c r="V19" s="253">
        <v>3</v>
      </c>
      <c r="W19" s="253" t="s">
        <v>46</v>
      </c>
      <c r="X19" s="253" t="s">
        <v>46</v>
      </c>
      <c r="Y19" s="253" t="s">
        <v>46</v>
      </c>
      <c r="Z19" s="253" t="s">
        <v>46</v>
      </c>
      <c r="AA19" s="253" t="s">
        <v>46</v>
      </c>
      <c r="AB19" s="253" t="s">
        <v>46</v>
      </c>
      <c r="AC19" s="253" t="s">
        <v>46</v>
      </c>
      <c r="AD19" s="253" t="s">
        <v>46</v>
      </c>
      <c r="AE19" s="253">
        <v>1</v>
      </c>
      <c r="AF19" s="253">
        <v>2</v>
      </c>
      <c r="AG19" s="253" t="s">
        <v>46</v>
      </c>
      <c r="AH19" s="253" t="s">
        <v>46</v>
      </c>
      <c r="AI19" s="254" t="s">
        <v>46</v>
      </c>
      <c r="AJ19" s="254" t="s">
        <v>46</v>
      </c>
      <c r="AK19" s="254">
        <v>2</v>
      </c>
      <c r="AL19" s="254" t="s">
        <v>46</v>
      </c>
      <c r="AM19" s="254">
        <v>1</v>
      </c>
      <c r="AN19" s="256">
        <v>1</v>
      </c>
      <c r="AO19" s="252">
        <v>18</v>
      </c>
      <c r="AP19" s="93"/>
    </row>
    <row r="20" spans="1:42" ht="27" customHeight="1">
      <c r="A20" s="140">
        <v>19</v>
      </c>
      <c r="B20" s="139" t="s">
        <v>31</v>
      </c>
      <c r="C20" s="264">
        <v>2</v>
      </c>
      <c r="D20" s="253" t="s">
        <v>46</v>
      </c>
      <c r="E20" s="253" t="s">
        <v>46</v>
      </c>
      <c r="F20" s="253" t="s">
        <v>46</v>
      </c>
      <c r="G20" s="253" t="s">
        <v>46</v>
      </c>
      <c r="H20" s="253" t="s">
        <v>46</v>
      </c>
      <c r="I20" s="253" t="s">
        <v>46</v>
      </c>
      <c r="J20" s="253" t="s">
        <v>46</v>
      </c>
      <c r="K20" s="253" t="s">
        <v>46</v>
      </c>
      <c r="L20" s="253" t="s">
        <v>46</v>
      </c>
      <c r="M20" s="253" t="s">
        <v>46</v>
      </c>
      <c r="N20" s="253" t="s">
        <v>46</v>
      </c>
      <c r="O20" s="253" t="s">
        <v>46</v>
      </c>
      <c r="P20" s="253" t="s">
        <v>46</v>
      </c>
      <c r="Q20" s="253" t="s">
        <v>46</v>
      </c>
      <c r="R20" s="253" t="s">
        <v>46</v>
      </c>
      <c r="S20" s="254"/>
      <c r="T20" s="253" t="s">
        <v>46</v>
      </c>
      <c r="U20" s="253" t="s">
        <v>46</v>
      </c>
      <c r="V20" s="253" t="s">
        <v>46</v>
      </c>
      <c r="W20" s="253" t="s">
        <v>46</v>
      </c>
      <c r="X20" s="253" t="s">
        <v>46</v>
      </c>
      <c r="Y20" s="253" t="s">
        <v>46</v>
      </c>
      <c r="Z20" s="253" t="s">
        <v>46</v>
      </c>
      <c r="AA20" s="253" t="s">
        <v>46</v>
      </c>
      <c r="AB20" s="253" t="s">
        <v>46</v>
      </c>
      <c r="AC20" s="253" t="s">
        <v>46</v>
      </c>
      <c r="AD20" s="253" t="s">
        <v>46</v>
      </c>
      <c r="AE20" s="253">
        <v>2</v>
      </c>
      <c r="AF20" s="253" t="s">
        <v>46</v>
      </c>
      <c r="AG20" s="253" t="s">
        <v>46</v>
      </c>
      <c r="AH20" s="253" t="s">
        <v>46</v>
      </c>
      <c r="AI20" s="254" t="s">
        <v>46</v>
      </c>
      <c r="AJ20" s="254" t="s">
        <v>46</v>
      </c>
      <c r="AK20" s="254" t="s">
        <v>46</v>
      </c>
      <c r="AL20" s="254" t="s">
        <v>46</v>
      </c>
      <c r="AM20" s="254" t="s">
        <v>46</v>
      </c>
      <c r="AN20" s="256" t="s">
        <v>46</v>
      </c>
      <c r="AO20" s="252">
        <v>19</v>
      </c>
      <c r="AP20" s="93"/>
    </row>
    <row r="21" spans="1:42" ht="27" customHeight="1">
      <c r="A21" s="140">
        <v>20</v>
      </c>
      <c r="B21" s="139" t="s">
        <v>34</v>
      </c>
      <c r="C21" s="264">
        <v>2</v>
      </c>
      <c r="D21" s="253" t="s">
        <v>46</v>
      </c>
      <c r="E21" s="253">
        <v>1</v>
      </c>
      <c r="F21" s="253" t="s">
        <v>46</v>
      </c>
      <c r="G21" s="253" t="s">
        <v>46</v>
      </c>
      <c r="H21" s="253" t="s">
        <v>46</v>
      </c>
      <c r="I21" s="253" t="s">
        <v>46</v>
      </c>
      <c r="J21" s="253" t="s">
        <v>46</v>
      </c>
      <c r="K21" s="253" t="s">
        <v>46</v>
      </c>
      <c r="L21" s="253" t="s">
        <v>46</v>
      </c>
      <c r="M21" s="253" t="s">
        <v>46</v>
      </c>
      <c r="N21" s="253" t="s">
        <v>46</v>
      </c>
      <c r="O21" s="253" t="s">
        <v>46</v>
      </c>
      <c r="P21" s="253" t="s">
        <v>46</v>
      </c>
      <c r="Q21" s="253" t="s">
        <v>46</v>
      </c>
      <c r="R21" s="253" t="s">
        <v>46</v>
      </c>
      <c r="S21" s="254"/>
      <c r="T21" s="253" t="s">
        <v>46</v>
      </c>
      <c r="U21" s="253" t="s">
        <v>46</v>
      </c>
      <c r="V21" s="253" t="s">
        <v>46</v>
      </c>
      <c r="W21" s="253" t="s">
        <v>46</v>
      </c>
      <c r="X21" s="253" t="s">
        <v>46</v>
      </c>
      <c r="Y21" s="253" t="s">
        <v>46</v>
      </c>
      <c r="Z21" s="253" t="s">
        <v>46</v>
      </c>
      <c r="AA21" s="253" t="s">
        <v>46</v>
      </c>
      <c r="AB21" s="253">
        <v>1</v>
      </c>
      <c r="AC21" s="253" t="s">
        <v>46</v>
      </c>
      <c r="AD21" s="253" t="s">
        <v>46</v>
      </c>
      <c r="AE21" s="253" t="s">
        <v>46</v>
      </c>
      <c r="AF21" s="253" t="s">
        <v>46</v>
      </c>
      <c r="AG21" s="253" t="s">
        <v>46</v>
      </c>
      <c r="AH21" s="253" t="s">
        <v>46</v>
      </c>
      <c r="AI21" s="253" t="s">
        <v>46</v>
      </c>
      <c r="AJ21" s="253" t="s">
        <v>46</v>
      </c>
      <c r="AK21" s="253" t="s">
        <v>46</v>
      </c>
      <c r="AL21" s="253" t="s">
        <v>46</v>
      </c>
      <c r="AM21" s="253" t="s">
        <v>46</v>
      </c>
      <c r="AN21" s="256" t="s">
        <v>46</v>
      </c>
      <c r="AO21" s="252">
        <v>20</v>
      </c>
      <c r="AP21" s="93"/>
    </row>
    <row r="22" spans="1:42" ht="27" customHeight="1">
      <c r="A22" s="140">
        <v>21</v>
      </c>
      <c r="B22" s="139" t="s">
        <v>35</v>
      </c>
      <c r="C22" s="264">
        <v>102</v>
      </c>
      <c r="D22" s="253" t="s">
        <v>46</v>
      </c>
      <c r="E22" s="253" t="s">
        <v>46</v>
      </c>
      <c r="F22" s="253">
        <v>1</v>
      </c>
      <c r="G22" s="253" t="s">
        <v>46</v>
      </c>
      <c r="H22" s="253" t="s">
        <v>46</v>
      </c>
      <c r="I22" s="253" t="s">
        <v>46</v>
      </c>
      <c r="J22" s="253" t="s">
        <v>46</v>
      </c>
      <c r="K22" s="253" t="s">
        <v>46</v>
      </c>
      <c r="L22" s="253" t="s">
        <v>46</v>
      </c>
      <c r="M22" s="253">
        <v>1</v>
      </c>
      <c r="N22" s="253">
        <v>1</v>
      </c>
      <c r="O22" s="253">
        <v>1</v>
      </c>
      <c r="P22" s="253" t="s">
        <v>46</v>
      </c>
      <c r="Q22" s="253" t="s">
        <v>46</v>
      </c>
      <c r="R22" s="253">
        <v>2</v>
      </c>
      <c r="S22" s="254"/>
      <c r="T22" s="253" t="s">
        <v>46</v>
      </c>
      <c r="U22" s="253">
        <v>6</v>
      </c>
      <c r="V22" s="253">
        <v>2</v>
      </c>
      <c r="W22" s="253">
        <v>2</v>
      </c>
      <c r="X22" s="253">
        <v>1</v>
      </c>
      <c r="Y22" s="253">
        <v>1</v>
      </c>
      <c r="Z22" s="253" t="s">
        <v>46</v>
      </c>
      <c r="AA22" s="253" t="s">
        <v>46</v>
      </c>
      <c r="AB22" s="253" t="s">
        <v>46</v>
      </c>
      <c r="AC22" s="253" t="s">
        <v>46</v>
      </c>
      <c r="AD22" s="253">
        <v>3</v>
      </c>
      <c r="AE22" s="253">
        <v>2</v>
      </c>
      <c r="AF22" s="253" t="s">
        <v>46</v>
      </c>
      <c r="AG22" s="253">
        <v>1</v>
      </c>
      <c r="AH22" s="253" t="s">
        <v>46</v>
      </c>
      <c r="AI22" s="253">
        <v>1</v>
      </c>
      <c r="AJ22" s="253">
        <v>37</v>
      </c>
      <c r="AK22" s="253">
        <v>37</v>
      </c>
      <c r="AL22" s="253">
        <v>1</v>
      </c>
      <c r="AM22" s="253">
        <v>1</v>
      </c>
      <c r="AN22" s="256">
        <v>1</v>
      </c>
      <c r="AO22" s="252">
        <v>21</v>
      </c>
      <c r="AP22" s="93"/>
    </row>
    <row r="23" spans="1:42" ht="27" customHeight="1">
      <c r="A23" s="140">
        <v>22</v>
      </c>
      <c r="B23" s="139" t="s">
        <v>36</v>
      </c>
      <c r="C23" s="264">
        <v>14</v>
      </c>
      <c r="D23" s="253" t="s">
        <v>46</v>
      </c>
      <c r="E23" s="253" t="s">
        <v>46</v>
      </c>
      <c r="F23" s="253">
        <v>4</v>
      </c>
      <c r="G23" s="253" t="s">
        <v>46</v>
      </c>
      <c r="H23" s="253" t="s">
        <v>46</v>
      </c>
      <c r="I23" s="253" t="s">
        <v>46</v>
      </c>
      <c r="J23" s="253" t="s">
        <v>46</v>
      </c>
      <c r="K23" s="253" t="s">
        <v>46</v>
      </c>
      <c r="L23" s="253" t="s">
        <v>46</v>
      </c>
      <c r="M23" s="253" t="s">
        <v>46</v>
      </c>
      <c r="N23" s="253" t="s">
        <v>46</v>
      </c>
      <c r="O23" s="253">
        <v>2</v>
      </c>
      <c r="P23" s="253" t="s">
        <v>46</v>
      </c>
      <c r="Q23" s="253" t="s">
        <v>46</v>
      </c>
      <c r="R23" s="253" t="s">
        <v>46</v>
      </c>
      <c r="S23" s="254"/>
      <c r="T23" s="253" t="s">
        <v>46</v>
      </c>
      <c r="U23" s="253">
        <v>1</v>
      </c>
      <c r="V23" s="253" t="s">
        <v>46</v>
      </c>
      <c r="W23" s="253" t="s">
        <v>46</v>
      </c>
      <c r="X23" s="253" t="s">
        <v>46</v>
      </c>
      <c r="Y23" s="253">
        <v>1</v>
      </c>
      <c r="Z23" s="253" t="s">
        <v>46</v>
      </c>
      <c r="AA23" s="253">
        <v>1</v>
      </c>
      <c r="AB23" s="253">
        <v>1</v>
      </c>
      <c r="AC23" s="253" t="s">
        <v>46</v>
      </c>
      <c r="AD23" s="253" t="s">
        <v>46</v>
      </c>
      <c r="AE23" s="253" t="s">
        <v>46</v>
      </c>
      <c r="AF23" s="253" t="s">
        <v>46</v>
      </c>
      <c r="AG23" s="253" t="s">
        <v>46</v>
      </c>
      <c r="AH23" s="253" t="s">
        <v>46</v>
      </c>
      <c r="AI23" s="254" t="s">
        <v>46</v>
      </c>
      <c r="AJ23" s="254">
        <v>1</v>
      </c>
      <c r="AK23" s="254">
        <v>1</v>
      </c>
      <c r="AL23" s="254">
        <v>2</v>
      </c>
      <c r="AM23" s="254" t="s">
        <v>46</v>
      </c>
      <c r="AN23" s="256" t="s">
        <v>46</v>
      </c>
      <c r="AO23" s="252">
        <v>22</v>
      </c>
      <c r="AP23" s="93"/>
    </row>
    <row r="24" spans="1:42" ht="27" customHeight="1">
      <c r="A24" s="140">
        <v>23</v>
      </c>
      <c r="B24" s="139" t="s">
        <v>37</v>
      </c>
      <c r="C24" s="264">
        <v>4</v>
      </c>
      <c r="D24" s="253" t="s">
        <v>46</v>
      </c>
      <c r="E24" s="253" t="s">
        <v>46</v>
      </c>
      <c r="F24" s="253" t="s">
        <v>46</v>
      </c>
      <c r="G24" s="253" t="s">
        <v>46</v>
      </c>
      <c r="H24" s="253" t="s">
        <v>46</v>
      </c>
      <c r="I24" s="253" t="s">
        <v>46</v>
      </c>
      <c r="J24" s="253" t="s">
        <v>46</v>
      </c>
      <c r="K24" s="253" t="s">
        <v>46</v>
      </c>
      <c r="L24" s="253" t="s">
        <v>46</v>
      </c>
      <c r="M24" s="253" t="s">
        <v>46</v>
      </c>
      <c r="N24" s="253" t="s">
        <v>46</v>
      </c>
      <c r="O24" s="253" t="s">
        <v>46</v>
      </c>
      <c r="P24" s="253" t="s">
        <v>46</v>
      </c>
      <c r="Q24" s="253" t="s">
        <v>46</v>
      </c>
      <c r="R24" s="253">
        <v>1</v>
      </c>
      <c r="S24" s="254"/>
      <c r="T24" s="253" t="s">
        <v>46</v>
      </c>
      <c r="U24" s="253" t="s">
        <v>46</v>
      </c>
      <c r="V24" s="253" t="s">
        <v>46</v>
      </c>
      <c r="W24" s="253" t="s">
        <v>46</v>
      </c>
      <c r="X24" s="253" t="s">
        <v>46</v>
      </c>
      <c r="Y24" s="253" t="s">
        <v>46</v>
      </c>
      <c r="Z24" s="253" t="s">
        <v>46</v>
      </c>
      <c r="AA24" s="253" t="s">
        <v>46</v>
      </c>
      <c r="AB24" s="253">
        <v>1</v>
      </c>
      <c r="AC24" s="253" t="s">
        <v>46</v>
      </c>
      <c r="AD24" s="253" t="s">
        <v>46</v>
      </c>
      <c r="AE24" s="253">
        <v>2</v>
      </c>
      <c r="AF24" s="253" t="s">
        <v>46</v>
      </c>
      <c r="AG24" s="253" t="s">
        <v>46</v>
      </c>
      <c r="AH24" s="253" t="s">
        <v>46</v>
      </c>
      <c r="AI24" s="254" t="s">
        <v>46</v>
      </c>
      <c r="AJ24" s="254" t="s">
        <v>46</v>
      </c>
      <c r="AK24" s="254" t="s">
        <v>46</v>
      </c>
      <c r="AL24" s="254" t="s">
        <v>46</v>
      </c>
      <c r="AM24" s="254" t="s">
        <v>46</v>
      </c>
      <c r="AN24" s="256" t="s">
        <v>46</v>
      </c>
      <c r="AO24" s="252">
        <v>23</v>
      </c>
      <c r="AP24" s="93"/>
    </row>
    <row r="25" spans="1:42" ht="27" customHeight="1">
      <c r="A25" s="140">
        <v>24</v>
      </c>
      <c r="B25" s="139" t="s">
        <v>38</v>
      </c>
      <c r="C25" s="264">
        <v>111</v>
      </c>
      <c r="D25" s="253" t="s">
        <v>46</v>
      </c>
      <c r="E25" s="253" t="s">
        <v>46</v>
      </c>
      <c r="F25" s="253">
        <v>6</v>
      </c>
      <c r="G25" s="253">
        <v>1</v>
      </c>
      <c r="H25" s="253" t="s">
        <v>46</v>
      </c>
      <c r="I25" s="253">
        <v>1</v>
      </c>
      <c r="J25" s="253" t="s">
        <v>46</v>
      </c>
      <c r="K25" s="253" t="s">
        <v>46</v>
      </c>
      <c r="L25" s="253" t="s">
        <v>46</v>
      </c>
      <c r="M25" s="253">
        <v>1</v>
      </c>
      <c r="N25" s="253">
        <v>10</v>
      </c>
      <c r="O25" s="253">
        <v>3</v>
      </c>
      <c r="P25" s="253">
        <v>2</v>
      </c>
      <c r="Q25" s="253">
        <v>6</v>
      </c>
      <c r="R25" s="253">
        <v>3</v>
      </c>
      <c r="S25" s="254"/>
      <c r="T25" s="253">
        <v>2</v>
      </c>
      <c r="U25" s="253">
        <v>4</v>
      </c>
      <c r="V25" s="253">
        <v>3</v>
      </c>
      <c r="W25" s="253">
        <v>1</v>
      </c>
      <c r="X25" s="253">
        <v>2</v>
      </c>
      <c r="Y25" s="253">
        <v>6</v>
      </c>
      <c r="Z25" s="253">
        <v>1</v>
      </c>
      <c r="AA25" s="253">
        <v>1</v>
      </c>
      <c r="AB25" s="253">
        <v>3</v>
      </c>
      <c r="AC25" s="253">
        <v>2</v>
      </c>
      <c r="AD25" s="253">
        <v>4</v>
      </c>
      <c r="AE25" s="253">
        <v>10</v>
      </c>
      <c r="AF25" s="253">
        <v>4</v>
      </c>
      <c r="AG25" s="253" t="s">
        <v>46</v>
      </c>
      <c r="AH25" s="253" t="s">
        <v>46</v>
      </c>
      <c r="AI25" s="253" t="s">
        <v>46</v>
      </c>
      <c r="AJ25" s="253">
        <v>3</v>
      </c>
      <c r="AK25" s="253">
        <v>1</v>
      </c>
      <c r="AL25" s="253">
        <v>18</v>
      </c>
      <c r="AM25" s="253">
        <v>9</v>
      </c>
      <c r="AN25" s="256">
        <v>4</v>
      </c>
      <c r="AO25" s="252">
        <v>24</v>
      </c>
      <c r="AP25" s="93"/>
    </row>
    <row r="26" spans="1:42" ht="27" customHeight="1">
      <c r="A26" s="140">
        <v>25</v>
      </c>
      <c r="B26" s="139" t="s">
        <v>39</v>
      </c>
      <c r="C26" s="264">
        <v>46</v>
      </c>
      <c r="D26" s="253" t="s">
        <v>46</v>
      </c>
      <c r="E26" s="253" t="s">
        <v>46</v>
      </c>
      <c r="F26" s="253">
        <v>1</v>
      </c>
      <c r="G26" s="253" t="s">
        <v>46</v>
      </c>
      <c r="H26" s="253" t="s">
        <v>46</v>
      </c>
      <c r="I26" s="253">
        <v>2</v>
      </c>
      <c r="J26" s="253" t="s">
        <v>46</v>
      </c>
      <c r="K26" s="253" t="s">
        <v>46</v>
      </c>
      <c r="L26" s="253" t="s">
        <v>46</v>
      </c>
      <c r="M26" s="253" t="s">
        <v>46</v>
      </c>
      <c r="N26" s="253">
        <v>8</v>
      </c>
      <c r="O26" s="253">
        <v>2</v>
      </c>
      <c r="P26" s="253" t="s">
        <v>46</v>
      </c>
      <c r="Q26" s="253">
        <v>4</v>
      </c>
      <c r="R26" s="253">
        <v>2</v>
      </c>
      <c r="S26" s="254"/>
      <c r="T26" s="253" t="s">
        <v>46</v>
      </c>
      <c r="U26" s="254">
        <v>1</v>
      </c>
      <c r="V26" s="254">
        <v>3</v>
      </c>
      <c r="W26" s="254" t="s">
        <v>46</v>
      </c>
      <c r="X26" s="254" t="s">
        <v>46</v>
      </c>
      <c r="Y26" s="254">
        <v>1</v>
      </c>
      <c r="Z26" s="254">
        <v>1</v>
      </c>
      <c r="AA26" s="254">
        <v>1</v>
      </c>
      <c r="AB26" s="254">
        <v>1</v>
      </c>
      <c r="AC26" s="254">
        <v>1</v>
      </c>
      <c r="AD26" s="254">
        <v>1</v>
      </c>
      <c r="AE26" s="254">
        <v>5</v>
      </c>
      <c r="AF26" s="254" t="s">
        <v>46</v>
      </c>
      <c r="AG26" s="254" t="s">
        <v>46</v>
      </c>
      <c r="AH26" s="254" t="s">
        <v>46</v>
      </c>
      <c r="AI26" s="254" t="s">
        <v>46</v>
      </c>
      <c r="AJ26" s="254">
        <v>4</v>
      </c>
      <c r="AK26" s="254">
        <v>1</v>
      </c>
      <c r="AL26" s="254">
        <v>3</v>
      </c>
      <c r="AM26" s="254">
        <v>3</v>
      </c>
      <c r="AN26" s="256">
        <v>1</v>
      </c>
      <c r="AO26" s="252">
        <v>25</v>
      </c>
      <c r="AP26" s="93"/>
    </row>
    <row r="27" spans="1:42" ht="27" customHeight="1">
      <c r="A27" s="140">
        <v>26</v>
      </c>
      <c r="B27" s="139" t="s">
        <v>41</v>
      </c>
      <c r="C27" s="264">
        <v>41</v>
      </c>
      <c r="D27" s="253" t="s">
        <v>46</v>
      </c>
      <c r="E27" s="253" t="s">
        <v>46</v>
      </c>
      <c r="F27" s="253">
        <v>1</v>
      </c>
      <c r="G27" s="253" t="s">
        <v>46</v>
      </c>
      <c r="H27" s="253" t="s">
        <v>46</v>
      </c>
      <c r="I27" s="253" t="s">
        <v>46</v>
      </c>
      <c r="J27" s="253" t="s">
        <v>46</v>
      </c>
      <c r="K27" s="253">
        <v>1</v>
      </c>
      <c r="L27" s="253" t="s">
        <v>46</v>
      </c>
      <c r="M27" s="253">
        <v>1</v>
      </c>
      <c r="N27" s="253">
        <v>9</v>
      </c>
      <c r="O27" s="253">
        <v>2</v>
      </c>
      <c r="P27" s="253" t="s">
        <v>46</v>
      </c>
      <c r="Q27" s="253">
        <v>1</v>
      </c>
      <c r="R27" s="253" t="s">
        <v>46</v>
      </c>
      <c r="S27" s="254"/>
      <c r="T27" s="253" t="s">
        <v>46</v>
      </c>
      <c r="U27" s="259" t="s">
        <v>46</v>
      </c>
      <c r="V27" s="254">
        <v>1</v>
      </c>
      <c r="W27" s="254">
        <v>2</v>
      </c>
      <c r="X27" s="254">
        <v>2</v>
      </c>
      <c r="Y27" s="254">
        <v>2</v>
      </c>
      <c r="Z27" s="254" t="s">
        <v>46</v>
      </c>
      <c r="AA27" s="254" t="s">
        <v>46</v>
      </c>
      <c r="AB27" s="254" t="s">
        <v>46</v>
      </c>
      <c r="AC27" s="254" t="s">
        <v>46</v>
      </c>
      <c r="AD27" s="254">
        <v>2</v>
      </c>
      <c r="AE27" s="254">
        <v>1</v>
      </c>
      <c r="AF27" s="254">
        <v>2</v>
      </c>
      <c r="AG27" s="254" t="s">
        <v>46</v>
      </c>
      <c r="AH27" s="254" t="s">
        <v>46</v>
      </c>
      <c r="AI27" s="254" t="s">
        <v>46</v>
      </c>
      <c r="AJ27" s="254">
        <v>2</v>
      </c>
      <c r="AK27" s="254">
        <v>2</v>
      </c>
      <c r="AL27" s="254">
        <v>5</v>
      </c>
      <c r="AM27" s="254">
        <v>5</v>
      </c>
      <c r="AN27" s="256" t="s">
        <v>46</v>
      </c>
      <c r="AO27" s="252">
        <v>26</v>
      </c>
      <c r="AP27" s="93"/>
    </row>
    <row r="28" spans="1:42" ht="27" customHeight="1">
      <c r="A28" s="140">
        <v>27</v>
      </c>
      <c r="B28" s="139" t="s">
        <v>43</v>
      </c>
      <c r="C28" s="264">
        <v>8</v>
      </c>
      <c r="D28" s="253" t="s">
        <v>46</v>
      </c>
      <c r="E28" s="253" t="s">
        <v>46</v>
      </c>
      <c r="F28" s="253" t="s">
        <v>46</v>
      </c>
      <c r="G28" s="253" t="s">
        <v>46</v>
      </c>
      <c r="H28" s="253">
        <v>1</v>
      </c>
      <c r="I28" s="253" t="s">
        <v>46</v>
      </c>
      <c r="J28" s="253" t="s">
        <v>46</v>
      </c>
      <c r="K28" s="253" t="s">
        <v>46</v>
      </c>
      <c r="L28" s="253" t="s">
        <v>46</v>
      </c>
      <c r="M28" s="253" t="s">
        <v>46</v>
      </c>
      <c r="N28" s="253">
        <v>1</v>
      </c>
      <c r="O28" s="253">
        <v>1</v>
      </c>
      <c r="P28" s="253" t="s">
        <v>46</v>
      </c>
      <c r="Q28" s="253" t="s">
        <v>46</v>
      </c>
      <c r="R28" s="253">
        <v>1</v>
      </c>
      <c r="S28" s="254"/>
      <c r="T28" s="253" t="s">
        <v>46</v>
      </c>
      <c r="U28" s="253" t="s">
        <v>46</v>
      </c>
      <c r="V28" s="253">
        <v>1</v>
      </c>
      <c r="W28" s="253">
        <v>1</v>
      </c>
      <c r="X28" s="253" t="s">
        <v>46</v>
      </c>
      <c r="Y28" s="253" t="s">
        <v>46</v>
      </c>
      <c r="Z28" s="253" t="s">
        <v>46</v>
      </c>
      <c r="AA28" s="253" t="s">
        <v>46</v>
      </c>
      <c r="AB28" s="253" t="s">
        <v>46</v>
      </c>
      <c r="AC28" s="253" t="s">
        <v>46</v>
      </c>
      <c r="AD28" s="253" t="s">
        <v>46</v>
      </c>
      <c r="AE28" s="253" t="s">
        <v>46</v>
      </c>
      <c r="AF28" s="253" t="s">
        <v>46</v>
      </c>
      <c r="AG28" s="253" t="s">
        <v>46</v>
      </c>
      <c r="AH28" s="253" t="s">
        <v>46</v>
      </c>
      <c r="AI28" s="254" t="s">
        <v>46</v>
      </c>
      <c r="AJ28" s="254">
        <v>2</v>
      </c>
      <c r="AK28" s="254" t="s">
        <v>46</v>
      </c>
      <c r="AL28" s="254" t="s">
        <v>46</v>
      </c>
      <c r="AM28" s="254" t="s">
        <v>46</v>
      </c>
      <c r="AN28" s="256" t="s">
        <v>46</v>
      </c>
      <c r="AO28" s="252">
        <v>27</v>
      </c>
      <c r="AP28" s="93"/>
    </row>
    <row r="29" spans="1:42" ht="27" customHeight="1">
      <c r="A29" s="140">
        <v>28</v>
      </c>
      <c r="B29" s="139" t="s">
        <v>47</v>
      </c>
      <c r="C29" s="264">
        <v>5</v>
      </c>
      <c r="D29" s="253" t="s">
        <v>46</v>
      </c>
      <c r="E29" s="253" t="s">
        <v>46</v>
      </c>
      <c r="F29" s="253">
        <v>1</v>
      </c>
      <c r="G29" s="253" t="s">
        <v>46</v>
      </c>
      <c r="H29" s="253" t="s">
        <v>46</v>
      </c>
      <c r="I29" s="253" t="s">
        <v>46</v>
      </c>
      <c r="J29" s="253" t="s">
        <v>46</v>
      </c>
      <c r="K29" s="253" t="s">
        <v>46</v>
      </c>
      <c r="L29" s="253" t="s">
        <v>46</v>
      </c>
      <c r="M29" s="253" t="s">
        <v>46</v>
      </c>
      <c r="N29" s="253" t="s">
        <v>46</v>
      </c>
      <c r="O29" s="253" t="s">
        <v>46</v>
      </c>
      <c r="P29" s="253" t="s">
        <v>46</v>
      </c>
      <c r="Q29" s="253" t="s">
        <v>46</v>
      </c>
      <c r="R29" s="253">
        <v>1</v>
      </c>
      <c r="S29" s="254"/>
      <c r="T29" s="253" t="s">
        <v>46</v>
      </c>
      <c r="U29" s="253">
        <v>1</v>
      </c>
      <c r="V29" s="253" t="s">
        <v>46</v>
      </c>
      <c r="W29" s="253" t="s">
        <v>46</v>
      </c>
      <c r="X29" s="253" t="s">
        <v>46</v>
      </c>
      <c r="Y29" s="253">
        <v>1</v>
      </c>
      <c r="Z29" s="253" t="s">
        <v>46</v>
      </c>
      <c r="AA29" s="253" t="s">
        <v>46</v>
      </c>
      <c r="AB29" s="253" t="s">
        <v>46</v>
      </c>
      <c r="AC29" s="253" t="s">
        <v>46</v>
      </c>
      <c r="AD29" s="253" t="s">
        <v>46</v>
      </c>
      <c r="AE29" s="253" t="s">
        <v>46</v>
      </c>
      <c r="AF29" s="253">
        <v>1</v>
      </c>
      <c r="AG29" s="253" t="s">
        <v>46</v>
      </c>
      <c r="AH29" s="253" t="s">
        <v>46</v>
      </c>
      <c r="AI29" s="253" t="s">
        <v>46</v>
      </c>
      <c r="AJ29" s="253" t="s">
        <v>46</v>
      </c>
      <c r="AK29" s="253" t="s">
        <v>46</v>
      </c>
      <c r="AL29" s="253" t="s">
        <v>46</v>
      </c>
      <c r="AM29" s="253" t="s">
        <v>46</v>
      </c>
      <c r="AN29" s="256" t="s">
        <v>46</v>
      </c>
      <c r="AO29" s="248">
        <v>28</v>
      </c>
      <c r="AP29" s="93"/>
    </row>
    <row r="30" spans="1:42" ht="27" customHeight="1">
      <c r="A30" s="140">
        <v>29</v>
      </c>
      <c r="B30" s="139" t="s">
        <v>42</v>
      </c>
      <c r="C30" s="264">
        <v>29</v>
      </c>
      <c r="D30" s="253" t="s">
        <v>46</v>
      </c>
      <c r="E30" s="253" t="s">
        <v>46</v>
      </c>
      <c r="F30" s="253" t="s">
        <v>46</v>
      </c>
      <c r="G30" s="253" t="s">
        <v>46</v>
      </c>
      <c r="H30" s="253" t="s">
        <v>46</v>
      </c>
      <c r="I30" s="253" t="s">
        <v>46</v>
      </c>
      <c r="J30" s="253">
        <v>1</v>
      </c>
      <c r="K30" s="253" t="s">
        <v>46</v>
      </c>
      <c r="L30" s="253" t="s">
        <v>46</v>
      </c>
      <c r="M30" s="253" t="s">
        <v>46</v>
      </c>
      <c r="N30" s="253">
        <v>2</v>
      </c>
      <c r="O30" s="253">
        <v>2</v>
      </c>
      <c r="P30" s="253" t="s">
        <v>46</v>
      </c>
      <c r="Q30" s="253" t="s">
        <v>46</v>
      </c>
      <c r="R30" s="253">
        <v>1</v>
      </c>
      <c r="S30" s="254"/>
      <c r="T30" s="253" t="s">
        <v>46</v>
      </c>
      <c r="U30" s="253">
        <v>1</v>
      </c>
      <c r="V30" s="253">
        <v>2</v>
      </c>
      <c r="W30" s="253" t="s">
        <v>46</v>
      </c>
      <c r="X30" s="253" t="s">
        <v>46</v>
      </c>
      <c r="Y30" s="253">
        <v>4</v>
      </c>
      <c r="Z30" s="253">
        <v>1</v>
      </c>
      <c r="AA30" s="253" t="s">
        <v>46</v>
      </c>
      <c r="AB30" s="253">
        <v>3</v>
      </c>
      <c r="AC30" s="253" t="s">
        <v>46</v>
      </c>
      <c r="AD30" s="253" t="s">
        <v>46</v>
      </c>
      <c r="AE30" s="253" t="s">
        <v>46</v>
      </c>
      <c r="AF30" s="253">
        <v>2</v>
      </c>
      <c r="AG30" s="253" t="s">
        <v>46</v>
      </c>
      <c r="AH30" s="253" t="s">
        <v>46</v>
      </c>
      <c r="AI30" s="253" t="s">
        <v>46</v>
      </c>
      <c r="AJ30" s="253" t="s">
        <v>46</v>
      </c>
      <c r="AK30" s="253" t="s">
        <v>46</v>
      </c>
      <c r="AL30" s="253">
        <v>2</v>
      </c>
      <c r="AM30" s="253">
        <v>6</v>
      </c>
      <c r="AN30" s="256">
        <v>2</v>
      </c>
      <c r="AO30" s="252">
        <v>29</v>
      </c>
      <c r="AP30" s="93"/>
    </row>
    <row r="31" spans="1:42" ht="27" customHeight="1">
      <c r="A31" s="140">
        <v>30</v>
      </c>
      <c r="B31" s="139" t="s">
        <v>44</v>
      </c>
      <c r="C31" s="264">
        <v>2</v>
      </c>
      <c r="D31" s="253" t="s">
        <v>46</v>
      </c>
      <c r="E31" s="253" t="s">
        <v>46</v>
      </c>
      <c r="F31" s="253">
        <v>1</v>
      </c>
      <c r="G31" s="253" t="s">
        <v>46</v>
      </c>
      <c r="H31" s="253" t="s">
        <v>46</v>
      </c>
      <c r="I31" s="253" t="s">
        <v>46</v>
      </c>
      <c r="J31" s="253" t="s">
        <v>46</v>
      </c>
      <c r="K31" s="253" t="s">
        <v>46</v>
      </c>
      <c r="L31" s="253" t="s">
        <v>46</v>
      </c>
      <c r="M31" s="253" t="s">
        <v>46</v>
      </c>
      <c r="N31" s="253" t="s">
        <v>46</v>
      </c>
      <c r="O31" s="253" t="s">
        <v>46</v>
      </c>
      <c r="P31" s="253" t="s">
        <v>46</v>
      </c>
      <c r="Q31" s="253" t="s">
        <v>46</v>
      </c>
      <c r="R31" s="253" t="s">
        <v>46</v>
      </c>
      <c r="S31" s="254"/>
      <c r="T31" s="253" t="s">
        <v>46</v>
      </c>
      <c r="U31" s="253" t="s">
        <v>46</v>
      </c>
      <c r="V31" s="253" t="s">
        <v>46</v>
      </c>
      <c r="W31" s="253" t="s">
        <v>46</v>
      </c>
      <c r="X31" s="253" t="s">
        <v>46</v>
      </c>
      <c r="Y31" s="253">
        <v>1</v>
      </c>
      <c r="Z31" s="253" t="s">
        <v>46</v>
      </c>
      <c r="AA31" s="253" t="s">
        <v>46</v>
      </c>
      <c r="AB31" s="253" t="s">
        <v>46</v>
      </c>
      <c r="AC31" s="253" t="s">
        <v>46</v>
      </c>
      <c r="AD31" s="253" t="s">
        <v>46</v>
      </c>
      <c r="AE31" s="253" t="s">
        <v>46</v>
      </c>
      <c r="AF31" s="253" t="s">
        <v>46</v>
      </c>
      <c r="AG31" s="253" t="s">
        <v>46</v>
      </c>
      <c r="AH31" s="253" t="s">
        <v>46</v>
      </c>
      <c r="AI31" s="253" t="s">
        <v>46</v>
      </c>
      <c r="AJ31" s="253" t="s">
        <v>46</v>
      </c>
      <c r="AK31" s="254" t="s">
        <v>46</v>
      </c>
      <c r="AL31" s="254" t="s">
        <v>46</v>
      </c>
      <c r="AM31" s="254" t="s">
        <v>46</v>
      </c>
      <c r="AN31" s="256" t="s">
        <v>46</v>
      </c>
      <c r="AO31" s="252">
        <v>30</v>
      </c>
      <c r="AP31" s="93"/>
    </row>
    <row r="32" spans="1:42" ht="27" customHeight="1">
      <c r="A32" s="140">
        <v>31</v>
      </c>
      <c r="B32" s="139" t="s">
        <v>51</v>
      </c>
      <c r="C32" s="264">
        <v>17</v>
      </c>
      <c r="D32" s="253" t="s">
        <v>46</v>
      </c>
      <c r="E32" s="253" t="s">
        <v>46</v>
      </c>
      <c r="F32" s="253">
        <v>8</v>
      </c>
      <c r="G32" s="253" t="s">
        <v>46</v>
      </c>
      <c r="H32" s="253" t="s">
        <v>46</v>
      </c>
      <c r="I32" s="253" t="s">
        <v>46</v>
      </c>
      <c r="J32" s="253" t="s">
        <v>46</v>
      </c>
      <c r="K32" s="253">
        <v>1</v>
      </c>
      <c r="L32" s="253" t="s">
        <v>46</v>
      </c>
      <c r="M32" s="253" t="s">
        <v>46</v>
      </c>
      <c r="N32" s="253" t="s">
        <v>46</v>
      </c>
      <c r="O32" s="253" t="s">
        <v>46</v>
      </c>
      <c r="P32" s="253">
        <v>1</v>
      </c>
      <c r="Q32" s="253" t="s">
        <v>46</v>
      </c>
      <c r="R32" s="253" t="s">
        <v>46</v>
      </c>
      <c r="S32" s="254"/>
      <c r="T32" s="253">
        <v>1</v>
      </c>
      <c r="U32" s="253">
        <v>2</v>
      </c>
      <c r="V32" s="253">
        <v>1</v>
      </c>
      <c r="W32" s="253" t="s">
        <v>46</v>
      </c>
      <c r="X32" s="253" t="s">
        <v>46</v>
      </c>
      <c r="Y32" s="253" t="s">
        <v>46</v>
      </c>
      <c r="Z32" s="253" t="s">
        <v>46</v>
      </c>
      <c r="AA32" s="253" t="s">
        <v>46</v>
      </c>
      <c r="AB32" s="253" t="s">
        <v>46</v>
      </c>
      <c r="AC32" s="253" t="s">
        <v>46</v>
      </c>
      <c r="AD32" s="253" t="s">
        <v>46</v>
      </c>
      <c r="AE32" s="253" t="s">
        <v>46</v>
      </c>
      <c r="AF32" s="253" t="s">
        <v>46</v>
      </c>
      <c r="AG32" s="253" t="s">
        <v>46</v>
      </c>
      <c r="AH32" s="253" t="s">
        <v>46</v>
      </c>
      <c r="AI32" s="253" t="s">
        <v>46</v>
      </c>
      <c r="AJ32" s="254" t="s">
        <v>46</v>
      </c>
      <c r="AK32" s="254">
        <v>1</v>
      </c>
      <c r="AL32" s="254" t="s">
        <v>46</v>
      </c>
      <c r="AM32" s="254">
        <v>2</v>
      </c>
      <c r="AN32" s="256" t="s">
        <v>46</v>
      </c>
      <c r="AO32" s="248">
        <v>31</v>
      </c>
      <c r="AP32" s="93"/>
    </row>
    <row r="33" spans="1:42" ht="27" customHeight="1">
      <c r="A33" s="140">
        <v>32</v>
      </c>
      <c r="B33" s="139" t="s">
        <v>53</v>
      </c>
      <c r="C33" s="264">
        <v>32</v>
      </c>
      <c r="D33" s="253" t="s">
        <v>46</v>
      </c>
      <c r="E33" s="253">
        <v>1</v>
      </c>
      <c r="F33" s="253" t="s">
        <v>46</v>
      </c>
      <c r="G33" s="253">
        <v>1</v>
      </c>
      <c r="H33" s="253">
        <v>1</v>
      </c>
      <c r="I33" s="253">
        <v>3</v>
      </c>
      <c r="J33" s="253" t="s">
        <v>46</v>
      </c>
      <c r="K33" s="253" t="s">
        <v>46</v>
      </c>
      <c r="L33" s="253" t="s">
        <v>46</v>
      </c>
      <c r="M33" s="253">
        <v>1</v>
      </c>
      <c r="N33" s="253">
        <v>2</v>
      </c>
      <c r="O33" s="253">
        <v>2</v>
      </c>
      <c r="P33" s="253" t="s">
        <v>46</v>
      </c>
      <c r="Q33" s="253">
        <v>1</v>
      </c>
      <c r="R33" s="253">
        <v>2</v>
      </c>
      <c r="S33" s="254"/>
      <c r="T33" s="253" t="s">
        <v>46</v>
      </c>
      <c r="U33" s="253">
        <v>2</v>
      </c>
      <c r="V33" s="253" t="s">
        <v>46</v>
      </c>
      <c r="W33" s="253" t="s">
        <v>46</v>
      </c>
      <c r="X33" s="253" t="s">
        <v>46</v>
      </c>
      <c r="Y33" s="253">
        <v>4</v>
      </c>
      <c r="Z33" s="253">
        <v>4</v>
      </c>
      <c r="AA33" s="253">
        <v>1</v>
      </c>
      <c r="AB33" s="253">
        <v>2</v>
      </c>
      <c r="AC33" s="253" t="s">
        <v>46</v>
      </c>
      <c r="AD33" s="253" t="s">
        <v>46</v>
      </c>
      <c r="AE33" s="253">
        <v>1</v>
      </c>
      <c r="AF33" s="253">
        <v>1</v>
      </c>
      <c r="AG33" s="253">
        <v>1</v>
      </c>
      <c r="AH33" s="253" t="s">
        <v>46</v>
      </c>
      <c r="AI33" s="254" t="s">
        <v>46</v>
      </c>
      <c r="AJ33" s="254">
        <v>2</v>
      </c>
      <c r="AK33" s="254" t="s">
        <v>46</v>
      </c>
      <c r="AL33" s="254" t="s">
        <v>46</v>
      </c>
      <c r="AM33" s="254" t="s">
        <v>46</v>
      </c>
      <c r="AN33" s="256" t="s">
        <v>46</v>
      </c>
      <c r="AO33" s="248">
        <v>32</v>
      </c>
      <c r="AP33" s="93"/>
    </row>
    <row r="34" spans="1:42" ht="18" customHeight="1" thickBot="1">
      <c r="A34" s="204"/>
      <c r="B34" s="204"/>
      <c r="C34" s="266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147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  <c r="AO34" s="204"/>
      <c r="AP34" s="93"/>
    </row>
    <row r="35" spans="1:41" ht="18" customHeight="1">
      <c r="A35" s="249"/>
      <c r="B35" s="143"/>
      <c r="C35" s="267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30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249"/>
    </row>
    <row r="36" spans="2:19" ht="18" customHeight="1">
      <c r="B36" s="134"/>
      <c r="C36" s="268"/>
      <c r="F36" s="95"/>
      <c r="G36" s="95"/>
      <c r="H36" s="95"/>
      <c r="S36" s="30"/>
    </row>
    <row r="37" spans="6:19" ht="18" customHeight="1">
      <c r="F37" s="95"/>
      <c r="G37" s="95"/>
      <c r="H37" s="95"/>
      <c r="S37" s="30"/>
    </row>
    <row r="38" spans="5:19" ht="9" customHeight="1">
      <c r="E38" s="95"/>
      <c r="F38" s="95"/>
      <c r="G38" s="95"/>
      <c r="S38" s="30"/>
    </row>
    <row r="39" spans="5:19" ht="9" customHeight="1">
      <c r="E39" s="95"/>
      <c r="F39" s="95"/>
      <c r="G39" s="95"/>
      <c r="S39" s="30"/>
    </row>
    <row r="40" ht="9" customHeight="1">
      <c r="S40" s="30"/>
    </row>
    <row r="41" ht="9" customHeight="1">
      <c r="S41" s="30"/>
    </row>
    <row r="42" ht="9" customHeight="1">
      <c r="S42" s="30"/>
    </row>
    <row r="43" ht="13.5">
      <c r="S43" s="30"/>
    </row>
    <row r="44" ht="13.5">
      <c r="S44" s="30"/>
    </row>
    <row r="45" ht="13.5">
      <c r="S45" s="30"/>
    </row>
    <row r="46" ht="13.5">
      <c r="S46" s="30"/>
    </row>
  </sheetData>
  <sheetProtection/>
  <mergeCells count="39">
    <mergeCell ref="AM4:AM6"/>
    <mergeCell ref="AN4:AN6"/>
    <mergeCell ref="A8:B8"/>
    <mergeCell ref="AG4:AG6"/>
    <mergeCell ref="AH4:AH6"/>
    <mergeCell ref="AI4:AI6"/>
    <mergeCell ref="AJ4:AJ6"/>
    <mergeCell ref="AK4:AK6"/>
    <mergeCell ref="AL4:AL6"/>
    <mergeCell ref="AA4:AA6"/>
    <mergeCell ref="AB4:AB6"/>
    <mergeCell ref="AC4:AC6"/>
    <mergeCell ref="AD4:AD6"/>
    <mergeCell ref="AE4:AE6"/>
    <mergeCell ref="AF4:AF6"/>
    <mergeCell ref="U4:U6"/>
    <mergeCell ref="V4:V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H4:H6"/>
    <mergeCell ref="I4:I6"/>
    <mergeCell ref="J4:J6"/>
    <mergeCell ref="K4:K6"/>
    <mergeCell ref="L4:L6"/>
    <mergeCell ref="M4:M6"/>
    <mergeCell ref="A4:B6"/>
    <mergeCell ref="C4:C6"/>
    <mergeCell ref="D4:D6"/>
    <mergeCell ref="E4:E6"/>
    <mergeCell ref="F4:F6"/>
    <mergeCell ref="G4:G6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scale="92" r:id="rId1"/>
  <colBreaks count="2" manualBreakCount="2">
    <brk id="18" min="2" max="42" man="1"/>
    <brk id="19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2010-03-24T06:36:57Z</cp:lastPrinted>
  <dcterms:created xsi:type="dcterms:W3CDTF">2010-03-24T05:26:43Z</dcterms:created>
  <dcterms:modified xsi:type="dcterms:W3CDTF">2011-03-14T08:18:21Z</dcterms:modified>
  <cp:category/>
  <cp:version/>
  <cp:contentType/>
  <cp:contentStatus/>
</cp:coreProperties>
</file>