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425" activeTab="0"/>
  </bookViews>
  <sheets>
    <sheet name="41" sheetId="1" r:id="rId1"/>
    <sheet name="42" sheetId="2" r:id="rId2"/>
    <sheet name="43" sheetId="3" r:id="rId3"/>
    <sheet name="44" sheetId="4" r:id="rId4"/>
    <sheet name="45" sheetId="5" r:id="rId5"/>
    <sheet name="46" sheetId="6" r:id="rId6"/>
    <sheet name="47" sheetId="7" r:id="rId7"/>
    <sheet name="48" sheetId="8" r:id="rId8"/>
    <sheet name="49" sheetId="9" r:id="rId9"/>
    <sheet name="50" sheetId="10" r:id="rId10"/>
  </sheets>
  <definedNames>
    <definedName name="_xlnm.Print_Area" localSheetId="0">'41'!$A$1:$G$29</definedName>
    <definedName name="_xlnm.Print_Area" localSheetId="1">'42'!$A$4:$M$28</definedName>
    <definedName name="_xlnm.Print_Area" localSheetId="2">'43'!$A$1:$N$13</definedName>
    <definedName name="_xlnm.Print_Area" localSheetId="3">'44'!$A$3:$J$38</definedName>
    <definedName name="_xlnm.Print_Area" localSheetId="4">'45'!$A$3:$G$39</definedName>
    <definedName name="_xlnm.Print_Area" localSheetId="5">'46'!$A$4:$J$26</definedName>
    <definedName name="_xlnm.Print_Area" localSheetId="6">'47'!$A$4:$J$24</definedName>
    <definedName name="_xlnm.Print_Area" localSheetId="7">'48'!$A$3:$G$29</definedName>
    <definedName name="_xlnm.Print_Area" localSheetId="8">'49'!$A$1:$H$11</definedName>
    <definedName name="_xlnm.Print_Area" localSheetId="9">'50'!$A$3:$F$31</definedName>
  </definedNames>
  <calcPr fullCalcOnLoad="1"/>
</workbook>
</file>

<file path=xl/sharedStrings.xml><?xml version="1.0" encoding="utf-8"?>
<sst xmlns="http://schemas.openxmlformats.org/spreadsheetml/2006/main" count="314" uniqueCount="231">
  <si>
    <t xml:space="preserve">    (単位：ｍ)</t>
  </si>
  <si>
    <t>16年度末</t>
  </si>
  <si>
    <t>17年度末</t>
  </si>
  <si>
    <t>総　　　　数</t>
  </si>
  <si>
    <t xml:space="preserve"> ㎜</t>
  </si>
  <si>
    <t>-</t>
  </si>
  <si>
    <t>-</t>
  </si>
  <si>
    <t>資料：高松市水道局水道整備課</t>
  </si>
  <si>
    <t>　　・取水導水送水管を含む。</t>
  </si>
  <si>
    <t>　　・塩江簡易水道を含む。</t>
  </si>
  <si>
    <t>口  　　　径</t>
  </si>
  <si>
    <t>平成14年度末</t>
  </si>
  <si>
    <t>15年度末</t>
  </si>
  <si>
    <t>18年度末</t>
  </si>
  <si>
    <t>年度末</t>
  </si>
  <si>
    <t>総      数</t>
  </si>
  <si>
    <t>専       　　用　       　栓</t>
  </si>
  <si>
    <t>連　用　栓</t>
  </si>
  <si>
    <t>給   水</t>
  </si>
  <si>
    <t>戸　 数</t>
  </si>
  <si>
    <t>栓 　数</t>
  </si>
  <si>
    <t>一  　　般　  　用</t>
  </si>
  <si>
    <t>湯屋用</t>
  </si>
  <si>
    <t>特殊用</t>
  </si>
  <si>
    <t>戸　数</t>
  </si>
  <si>
    <t>栓　数</t>
  </si>
  <si>
    <t>人   口</t>
  </si>
  <si>
    <t>戸   数</t>
  </si>
  <si>
    <t>栓   数</t>
  </si>
  <si>
    <t>家庭用</t>
  </si>
  <si>
    <t>工業用</t>
  </si>
  <si>
    <t>業務用</t>
  </si>
  <si>
    <t>ﾌﾟｰﾙ用</t>
  </si>
  <si>
    <t xml:space="preserve"> (人)</t>
  </si>
  <si>
    <t>平成14年度</t>
  </si>
  <si>
    <t>資料：高松市水道局お客さまセンター</t>
  </si>
  <si>
    <t>　　・専用栓戸数および連用栓戸数は料金調定戸数である。</t>
  </si>
  <si>
    <t xml:space="preserve"> </t>
  </si>
  <si>
    <t>年度</t>
  </si>
  <si>
    <t>総給水量</t>
  </si>
  <si>
    <t>専　　　　　　　用　　　　　　　栓</t>
  </si>
  <si>
    <t>連用栓</t>
  </si>
  <si>
    <t>一日平均</t>
  </si>
  <si>
    <t>および</t>
  </si>
  <si>
    <t>一 　　　　　般 　　　　　用</t>
  </si>
  <si>
    <t>一般用</t>
  </si>
  <si>
    <t>月次</t>
  </si>
  <si>
    <t>プール用</t>
  </si>
  <si>
    <t>給水量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</si>
  <si>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</si>
  <si>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</si>
  <si>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</si>
  <si>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</si>
  <si>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</si>
  <si>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</si>
  <si>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</si>
  <si>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</si>
  <si>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</si>
  <si>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</si>
  <si>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資料：高松市水道局お客さまセンター
　　・上記のほか，消火用水その他の水量が平成17年度分2,059，平成18年度分4,134，また，香南町
　　　と国分寺町でのメータ検針分が平成17年度に268,407ある。）</t>
  </si>
  <si>
    <t>17  年　度</t>
  </si>
  <si>
    <t xml:space="preserve">  17 年 4 月 </t>
  </si>
  <si>
    <t xml:space="preserve">  18 年 1 月 </t>
  </si>
  <si>
    <t>18  年　度</t>
  </si>
  <si>
    <t xml:space="preserve">  18 年 4 月 </t>
  </si>
  <si>
    <t xml:space="preserve">  19 年 1 月 </t>
  </si>
  <si>
    <t xml:space="preserve">  (単位：ｍ)</t>
  </si>
  <si>
    <t>年</t>
  </si>
  <si>
    <t>度</t>
  </si>
  <si>
    <t>末</t>
  </si>
  <si>
    <t>総　　数</t>
  </si>
  <si>
    <t>平成</t>
  </si>
  <si>
    <t>年度</t>
  </si>
  <si>
    <t>資料：高松市都市整備部下水道管理課</t>
  </si>
  <si>
    <t>４９　下水管布設状況</t>
  </si>
  <si>
    <t>契 　約   種   別</t>
  </si>
  <si>
    <t>契  約  口  数</t>
  </si>
  <si>
    <t>契  約  電  力</t>
  </si>
  <si>
    <t>使  用  電  力  量</t>
  </si>
  <si>
    <t>(契 約 灯 数)</t>
  </si>
  <si>
    <t>(ｋＷ)</t>
  </si>
  <si>
    <t>(ＭＷＨ)</t>
  </si>
  <si>
    <t>平成 14 年度</t>
  </si>
  <si>
    <t>Ａ</t>
  </si>
  <si>
    <t>電灯</t>
  </si>
  <si>
    <t>定額電灯</t>
  </si>
  <si>
    <t>従量電灯</t>
  </si>
  <si>
    <t>時間帯別電灯</t>
  </si>
  <si>
    <t>臨時電灯</t>
  </si>
  <si>
    <t>公衆街路灯</t>
  </si>
  <si>
    <t>Ｂ</t>
  </si>
  <si>
    <t>電力</t>
  </si>
  <si>
    <t>業務用電力</t>
  </si>
  <si>
    <t>小口電力</t>
  </si>
  <si>
    <t>大口電力</t>
  </si>
  <si>
    <t>深夜ほか</t>
  </si>
  <si>
    <t>資料：四国電力株式会社高松支店（直轄分）</t>
  </si>
  <si>
    <t>　　・契約口数・契約電力（契約灯数）は年度末の数値である。</t>
  </si>
  <si>
    <t>産　　業　　分　　類</t>
  </si>
  <si>
    <t>総          数</t>
  </si>
  <si>
    <t>低圧電力（50KW未満)</t>
  </si>
  <si>
    <t>高圧電力甲（50KW以上）</t>
  </si>
  <si>
    <t>契 約</t>
  </si>
  <si>
    <t>契約電力</t>
  </si>
  <si>
    <t>使用電力量</t>
  </si>
  <si>
    <t>口 数</t>
  </si>
  <si>
    <t>農業</t>
  </si>
  <si>
    <t>}</t>
  </si>
  <si>
    <t>林業</t>
  </si>
  <si>
    <t>Ｃ</t>
  </si>
  <si>
    <t>漁業</t>
  </si>
  <si>
    <t>Ｄ</t>
  </si>
  <si>
    <t>鉱業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</si>
  <si>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</si>
  <si>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</si>
  <si>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</si>
  <si>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</si>
  <si>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</si>
  <si>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</si>
  <si>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</si>
  <si>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卸売・小売業，飲食店</t>
  </si>
  <si>
    <t>Ｌ</t>
  </si>
  <si>
    <t>サービス業</t>
  </si>
  <si>
    <t>（事務所、ビル）</t>
  </si>
  <si>
    <t>Ｎ</t>
  </si>
  <si>
    <t>その他の産業</t>
  </si>
  <si>
    <t>（建設業含む）</t>
  </si>
  <si>
    <t xml:space="preserve">    ・契約口数,契約電力は年度末の数値である。</t>
  </si>
  <si>
    <t>－</t>
  </si>
  <si>
    <t>年度および月次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</si>
  <si>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</si>
  <si>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</si>
  <si>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</si>
  <si>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</si>
  <si>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</si>
  <si>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</si>
  <si>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</si>
  <si>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平成17年 4月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</si>
  <si>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</si>
  <si>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</si>
  <si>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</si>
  <si>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</si>
  <si>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</si>
  <si>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</si>
  <si>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</si>
  <si>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</si>
  <si>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平成18年 1月</t>
  </si>
  <si>
    <t xml:space="preserve">         2</t>
  </si>
  <si>
    <t xml:space="preserve">         3</t>
  </si>
  <si>
    <t>平成18年 4月</t>
  </si>
  <si>
    <t xml:space="preserve">        10</t>
  </si>
  <si>
    <t>平成19年 1月</t>
  </si>
  <si>
    <t xml:space="preserve">         2</t>
  </si>
  <si>
    <t>資料：高松市水道局浄水課</t>
  </si>
  <si>
    <t>平成14年度</t>
  </si>
  <si>
    <t>４４　有収水量</t>
  </si>
  <si>
    <t>４８　上水道配水管延長</t>
  </si>
  <si>
    <t>前 年 比</t>
  </si>
  <si>
    <t>構 成 比</t>
  </si>
  <si>
    <t>ボイラー用水</t>
  </si>
  <si>
    <t>原料用水</t>
  </si>
  <si>
    <t>製品処理用水</t>
  </si>
  <si>
    <t>その他</t>
  </si>
  <si>
    <t>・「ボイラー用水」とは，ボイラー内で蒸気を発生させるために使用される水をいう。「原料用水」とは，</t>
  </si>
  <si>
    <t>　製品の製造過程において原料としてそのまま用いられる水，あるいは製品原料の一部として添加される</t>
  </si>
  <si>
    <t>　水をいう。「製品処理水」とは，原料，半製品，製品などの浸漬溶解などの物理的な処理を加えるため</t>
  </si>
  <si>
    <t>４６　工 　業 　用 　水 　用 　途 　別</t>
  </si>
  <si>
    <t>工業統計調査（各年12月31日）結果</t>
  </si>
  <si>
    <t>用　　途　　別</t>
  </si>
  <si>
    <t>平成16年</t>
  </si>
  <si>
    <t>平成17年</t>
  </si>
  <si>
    <t>平成18年</t>
  </si>
  <si>
    <t>事業所数</t>
  </si>
  <si>
    <t>-</t>
  </si>
  <si>
    <t>総数</t>
  </si>
  <si>
    <t>淡水</t>
  </si>
  <si>
    <t>冷却・温調用水</t>
  </si>
  <si>
    <t>海水</t>
  </si>
  <si>
    <t>・従業者３０人以上の事業所</t>
  </si>
  <si>
    <t>　に使用される水をいう。「冷却用水」とは，工場の設備または製品の冷却用に使用される水を，「温調</t>
  </si>
  <si>
    <t>　用水」とは，工場内の温度または湿度の調整などのために使用される水をいう。</t>
  </si>
  <si>
    <t>４７　　工 　業 　用 　水 　水 　源 　別</t>
  </si>
  <si>
    <t>水　　源　　別</t>
  </si>
  <si>
    <t>平成16年</t>
  </si>
  <si>
    <t>平成17年</t>
  </si>
  <si>
    <t>平成18年</t>
  </si>
  <si>
    <t>事業所数</t>
  </si>
  <si>
    <t>総数</t>
  </si>
  <si>
    <t>淡水</t>
  </si>
  <si>
    <t>工業用水道</t>
  </si>
  <si>
    <t>上水道</t>
  </si>
  <si>
    <t>井戸水</t>
  </si>
  <si>
    <t>その他の淡水</t>
  </si>
  <si>
    <t>回収水</t>
  </si>
  <si>
    <t>海水</t>
  </si>
  <si>
    <t>・従業者３０人以上の事業所</t>
  </si>
  <si>
    <t>・「その他の淡水」とは，農業用水路から取水する水，他の工場，事業所から供給を受ける使用済の水</t>
  </si>
  <si>
    <t>　などをいう。「回収水」とは，事業所内で一度使用した水のうち，回収装置（冷却塔，戻水池，沈で</t>
  </si>
  <si>
    <t>　ん池，循環装置など）を通じて回収使用するものと，回収装置を通さずに循環して使用しているもの</t>
  </si>
  <si>
    <t>　をいう。</t>
  </si>
  <si>
    <t>（飲料水，雑用水を含む）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</si>
  <si>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</si>
  <si>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</si>
  <si>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４１　電　灯　・　電　力　の　使　用　量</t>
  </si>
  <si>
    <t>４２　産 業 別 小 口 電 力 消 費 量</t>
  </si>
  <si>
    <t>４３　用途別給水戸数・給水栓数および給水人口</t>
  </si>
  <si>
    <t>４５　上 水 道 取 水 量 ・ 配 水 量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</si>
  <si>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/日，％）</t>
    </r>
  </si>
  <si>
    <t>年    　度</t>
  </si>
  <si>
    <t>メータ取付戸数</t>
  </si>
  <si>
    <t>家　庭　用</t>
  </si>
  <si>
    <t>工　業　用</t>
  </si>
  <si>
    <t>商　業　用</t>
  </si>
  <si>
    <t>そ　の　他</t>
  </si>
  <si>
    <t>平 成 14 年 度</t>
  </si>
  <si>
    <t>15</t>
  </si>
  <si>
    <t>16</t>
  </si>
  <si>
    <t>17</t>
  </si>
  <si>
    <t>18</t>
  </si>
  <si>
    <t>使用中メータ数</t>
  </si>
  <si>
    <t>平 成 14 年 度</t>
  </si>
  <si>
    <t>15</t>
  </si>
  <si>
    <t>年  　　度</t>
  </si>
  <si>
    <t>販売量</t>
  </si>
  <si>
    <t>資料：四国ガス株式会社</t>
  </si>
  <si>
    <t>５０　　ガ　　　　ス</t>
  </si>
  <si>
    <r>
      <t>（需要量：1000ﾒｶﾞｼﾞｭｰﾙ/m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</si>
  <si>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40㎝以下</t>
  </si>
  <si>
    <t>40㎝超
100cm以下</t>
  </si>
  <si>
    <t>100㎝超
150cm以下</t>
  </si>
  <si>
    <t>150㎝超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</si>
</sst>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#,##0.0"/>
    <numFmt numFmtId="206" formatCode="#,##0.0;[Red]\-#,##0.0"/>
    <numFmt numFmtId="207" formatCode="#,##0.0_ "/>
    <numFmt numFmtId="208" formatCode="#,##0;\-#,##0;\-;\-"/>
    <numFmt numFmtId="209" formatCode="0.0"/>
    <numFmt numFmtId="210" formatCode="#,##0.0_ ;[Red]\-#,##0.0\ "/>
    <numFmt numFmtId="211" formatCode="#,##0;&quot;△ &quot;#,##0"/>
    <numFmt numFmtId="212" formatCode="0.000"/>
    <numFmt numFmtId="213" formatCode="0.0_);[Red]\(0.0\)"/>
    <numFmt numFmtId="214" formatCode="#,##0_);[Red]\(#,##0\)"/>
    <numFmt numFmtId="215" formatCode="0;&quot;△ &quot;0"/>
    <numFmt numFmtId="216" formatCode="0.0;&quot;△ &quot;0.0"/>
    <numFmt numFmtId="217" formatCode="#,##0_ "/>
    <numFmt numFmtId="218" formatCode="0.0%"/>
    <numFmt numFmtId="219" formatCode="0_ "/>
    <numFmt numFmtId="220" formatCode="0.0_ "/>
    <numFmt numFmtId="221" formatCode="0.00_ "/>
    <numFmt numFmtId="222" formatCode="0.0000000000_ "/>
    <numFmt numFmtId="223" formatCode="0.000000000_ "/>
    <numFmt numFmtId="224" formatCode="0.00000000_ "/>
    <numFmt numFmtId="225" formatCode="0.0000000_ "/>
    <numFmt numFmtId="226" formatCode="0.000000_ "/>
    <numFmt numFmtId="227" formatCode="0.00000_ "/>
    <numFmt numFmtId="228" formatCode="0.0000_ "/>
    <numFmt numFmtId="229" formatCode="0.000_ "/>
    <numFmt numFmtId="230" formatCode="0.0000"/>
    <numFmt numFmtId="231" formatCode="0.00000"/>
    <numFmt numFmtId="232" formatCode="0.000000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4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72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16"/>
      <name val="ＭＳ ゴシック"/>
      <family val="3"/>
    </font>
    <font>
      <vertAlign val="superscript"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38" fontId="9" fillId="0" borderId="0" xfId="49" applyFont="1" applyBorder="1" applyAlignment="1">
      <alignment vertical="center"/>
    </xf>
    <xf numFmtId="38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38" fontId="10" fillId="0" borderId="0" xfId="0" applyNumberFormat="1" applyFont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center" vertical="center"/>
    </xf>
    <xf numFmtId="38" fontId="10" fillId="0" borderId="0" xfId="0" applyNumberFormat="1" applyFont="1" applyAlignment="1" applyProtection="1">
      <alignment horizontal="right" vertical="center"/>
      <protection locked="0"/>
    </xf>
    <xf numFmtId="38" fontId="9" fillId="0" borderId="0" xfId="49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" fontId="10" fillId="0" borderId="18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8" fillId="0" borderId="13" xfId="0" applyFont="1" applyBorder="1" applyAlignment="1" quotePrefix="1">
      <alignment horizontal="center"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/>
    </xf>
    <xf numFmtId="0" fontId="9" fillId="0" borderId="13" xfId="0" applyFont="1" applyBorder="1" applyAlignment="1" quotePrefix="1">
      <alignment horizontal="center" vertical="center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0" borderId="1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 vertical="center"/>
      <protection locked="0"/>
    </xf>
    <xf numFmtId="38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/>
    </xf>
    <xf numFmtId="38" fontId="12" fillId="0" borderId="18" xfId="0" applyNumberFormat="1" applyFont="1" applyBorder="1" applyAlignment="1">
      <alignment vertical="center"/>
    </xf>
    <xf numFmtId="38" fontId="12" fillId="0" borderId="0" xfId="0" applyNumberFormat="1" applyFont="1" applyAlignment="1">
      <alignment vertical="center"/>
    </xf>
    <xf numFmtId="38" fontId="15" fillId="0" borderId="18" xfId="0" applyNumberFormat="1" applyFont="1" applyBorder="1" applyAlignment="1" applyProtection="1">
      <alignment vertical="center"/>
      <protection locked="0"/>
    </xf>
    <xf numFmtId="38" fontId="15" fillId="0" borderId="0" xfId="0" applyNumberFormat="1" applyFont="1" applyAlignment="1" applyProtection="1">
      <alignment vertical="center"/>
      <protection locked="0"/>
    </xf>
    <xf numFmtId="0" fontId="12" fillId="0" borderId="13" xfId="0" applyFont="1" applyBorder="1" applyAlignment="1" quotePrefix="1">
      <alignment horizontal="center" vertical="center"/>
    </xf>
    <xf numFmtId="38" fontId="15" fillId="0" borderId="18" xfId="49" applyFont="1" applyFill="1" applyBorder="1" applyAlignment="1" applyProtection="1">
      <alignment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38" fontId="15" fillId="0" borderId="18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0" fontId="12" fillId="0" borderId="14" xfId="0" applyFont="1" applyBorder="1" applyAlignment="1" quotePrefix="1">
      <alignment horizontal="center" vertical="center"/>
    </xf>
    <xf numFmtId="38" fontId="12" fillId="0" borderId="22" xfId="49" applyFont="1" applyFill="1" applyBorder="1" applyAlignment="1" applyProtection="1">
      <alignment vertical="center"/>
      <protection locked="0"/>
    </xf>
    <xf numFmtId="38" fontId="12" fillId="0" borderId="10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3" fontId="10" fillId="33" borderId="18" xfId="0" applyNumberFormat="1" applyFont="1" applyFill="1" applyBorder="1" applyAlignment="1">
      <alignment vertical="center"/>
    </xf>
    <xf numFmtId="38" fontId="10" fillId="33" borderId="0" xfId="0" applyNumberFormat="1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 quotePrefix="1">
      <alignment horizontal="center" vertical="center"/>
    </xf>
    <xf numFmtId="0" fontId="9" fillId="33" borderId="0" xfId="0" applyFont="1" applyFill="1" applyAlignment="1">
      <alignment/>
    </xf>
    <xf numFmtId="38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 quotePrefix="1">
      <alignment horizontal="center" vertical="center"/>
    </xf>
    <xf numFmtId="0" fontId="9" fillId="33" borderId="13" xfId="0" applyFont="1" applyFill="1" applyBorder="1" applyAlignment="1" quotePrefix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8" fontId="9" fillId="33" borderId="10" xfId="49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8" fillId="0" borderId="22" xfId="0" applyFont="1" applyFill="1" applyBorder="1" applyAlignment="1" applyProtection="1">
      <alignment vertical="center"/>
      <protection locked="0"/>
    </xf>
    <xf numFmtId="3" fontId="10" fillId="0" borderId="18" xfId="0" applyNumberFormat="1" applyFon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8" fontId="10" fillId="0" borderId="18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 applyProtection="1">
      <alignment/>
      <protection locked="0"/>
    </xf>
    <xf numFmtId="38" fontId="10" fillId="0" borderId="0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" fontId="10" fillId="0" borderId="18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10" fillId="0" borderId="18" xfId="0" applyNumberFormat="1" applyFont="1" applyBorder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38" fontId="9" fillId="0" borderId="0" xfId="0" applyNumberFormat="1" applyFont="1" applyAlignment="1" applyProtection="1">
      <alignment vertical="center"/>
      <protection locked="0"/>
    </xf>
    <xf numFmtId="3" fontId="8" fillId="0" borderId="18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8" fillId="0" borderId="22" xfId="49" applyFont="1" applyBorder="1" applyAlignment="1" applyProtection="1">
      <alignment vertical="center"/>
      <protection locked="0"/>
    </xf>
    <xf numFmtId="38" fontId="8" fillId="0" borderId="10" xfId="49" applyFont="1" applyBorder="1" applyAlignment="1" applyProtection="1">
      <alignment vertical="center"/>
      <protection locked="0"/>
    </xf>
    <xf numFmtId="208" fontId="17" fillId="0" borderId="30" xfId="0" applyNumberFormat="1" applyFont="1" applyFill="1" applyBorder="1" applyAlignment="1">
      <alignment horizontal="right"/>
    </xf>
    <xf numFmtId="208" fontId="18" fillId="0" borderId="30" xfId="0" applyNumberFormat="1" applyFont="1" applyFill="1" applyBorder="1" applyAlignment="1">
      <alignment horizontal="right"/>
    </xf>
    <xf numFmtId="205" fontId="10" fillId="0" borderId="30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208" fontId="17" fillId="0" borderId="0" xfId="0" applyNumberFormat="1" applyFont="1" applyFill="1" applyBorder="1" applyAlignment="1">
      <alignment horizontal="right"/>
    </xf>
    <xf numFmtId="208" fontId="18" fillId="0" borderId="0" xfId="0" applyNumberFormat="1" applyFont="1" applyFill="1" applyBorder="1" applyAlignment="1">
      <alignment horizontal="right"/>
    </xf>
    <xf numFmtId="205" fontId="10" fillId="0" borderId="0" xfId="0" applyNumberFormat="1" applyFont="1" applyFill="1" applyBorder="1" applyAlignment="1">
      <alignment horizontal="right" vertical="center"/>
    </xf>
    <xf numFmtId="205" fontId="10" fillId="0" borderId="0" xfId="0" applyNumberFormat="1" applyFont="1" applyFill="1" applyAlignment="1">
      <alignment horizontal="right" vertical="center"/>
    </xf>
    <xf numFmtId="0" fontId="19" fillId="0" borderId="27" xfId="0" applyFont="1" applyBorder="1" applyAlignment="1">
      <alignment vertical="center"/>
    </xf>
    <xf numFmtId="205" fontId="8" fillId="0" borderId="0" xfId="0" applyNumberFormat="1" applyFont="1" applyAlignment="1">
      <alignment/>
    </xf>
    <xf numFmtId="0" fontId="19" fillId="0" borderId="1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205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208" fontId="17" fillId="0" borderId="10" xfId="0" applyNumberFormat="1" applyFont="1" applyFill="1" applyBorder="1" applyAlignment="1">
      <alignment horizontal="right"/>
    </xf>
    <xf numFmtId="208" fontId="18" fillId="0" borderId="10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left" vertical="center"/>
    </xf>
    <xf numFmtId="205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30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17" fillId="0" borderId="3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8" xfId="0" applyFont="1" applyBorder="1" applyAlignment="1">
      <alignment vertical="center"/>
    </xf>
    <xf numFmtId="0" fontId="8" fillId="0" borderId="33" xfId="0" applyFont="1" applyBorder="1" applyAlignment="1">
      <alignment horizontal="right"/>
    </xf>
    <xf numFmtId="0" fontId="13" fillId="0" borderId="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38" fontId="9" fillId="0" borderId="18" xfId="49" applyFont="1" applyBorder="1" applyAlignment="1" applyProtection="1">
      <alignment vertical="center"/>
      <protection locked="0"/>
    </xf>
    <xf numFmtId="38" fontId="8" fillId="0" borderId="10" xfId="49" applyFont="1" applyBorder="1" applyAlignment="1" applyProtection="1">
      <alignment horizontal="right" vertical="center"/>
      <protection locked="0"/>
    </xf>
    <xf numFmtId="38" fontId="8" fillId="0" borderId="21" xfId="49" applyFont="1" applyBorder="1" applyAlignment="1">
      <alignment horizontal="center" vertical="center"/>
    </xf>
    <xf numFmtId="38" fontId="8" fillId="0" borderId="34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38" fontId="8" fillId="0" borderId="27" xfId="49" applyFont="1" applyBorder="1" applyAlignment="1">
      <alignment horizontal="center" vertical="center"/>
    </xf>
    <xf numFmtId="38" fontId="8" fillId="0" borderId="30" xfId="49" applyFont="1" applyBorder="1" applyAlignment="1">
      <alignment horizontal="center" vertical="center"/>
    </xf>
    <xf numFmtId="38" fontId="8" fillId="0" borderId="0" xfId="49" applyFont="1" applyBorder="1" applyAlignment="1" applyProtection="1">
      <alignment horizontal="right" vertical="center"/>
      <protection locked="0"/>
    </xf>
    <xf numFmtId="38" fontId="8" fillId="0" borderId="12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9" fillId="0" borderId="22" xfId="49" applyFont="1" applyBorder="1" applyAlignment="1" applyProtection="1">
      <alignment vertical="center"/>
      <protection locked="0"/>
    </xf>
    <xf numFmtId="38" fontId="9" fillId="0" borderId="10" xfId="49" applyFont="1" applyBorder="1" applyAlignment="1" applyProtection="1">
      <alignment vertical="center"/>
      <protection locked="0"/>
    </xf>
    <xf numFmtId="38" fontId="9" fillId="0" borderId="10" xfId="49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08" fontId="17" fillId="0" borderId="0" xfId="0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22" fillId="0" borderId="0" xfId="0" applyFont="1" applyFill="1" applyAlignment="1">
      <alignment horizontal="center"/>
    </xf>
    <xf numFmtId="0" fontId="13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205" fontId="10" fillId="0" borderId="0" xfId="0" applyNumberFormat="1" applyFont="1" applyFill="1" applyBorder="1" applyAlignment="1">
      <alignment horizontal="right" vertical="center"/>
    </xf>
    <xf numFmtId="205" fontId="10" fillId="0" borderId="0" xfId="0" applyNumberFormat="1" applyFont="1" applyFill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8" fontId="18" fillId="0" borderId="0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8" fillId="0" borderId="26" xfId="0" applyFont="1" applyBorder="1" applyAlignment="1">
      <alignment horizontal="distributed" vertical="center"/>
    </xf>
    <xf numFmtId="38" fontId="8" fillId="0" borderId="34" xfId="49" applyFont="1" applyBorder="1" applyAlignment="1">
      <alignment horizontal="distributed" vertical="center"/>
    </xf>
    <xf numFmtId="38" fontId="8" fillId="0" borderId="26" xfId="49" applyFont="1" applyBorder="1" applyAlignment="1">
      <alignment horizontal="distributed" vertical="center"/>
    </xf>
    <xf numFmtId="0" fontId="8" fillId="6" borderId="11" xfId="61" applyFont="1" applyFill="1" applyBorder="1" applyAlignment="1">
      <alignment horizontal="center" vertical="center"/>
      <protection/>
    </xf>
    <xf numFmtId="0" fontId="8" fillId="6" borderId="11" xfId="61" applyFont="1" applyFill="1" applyBorder="1" applyAlignment="1">
      <alignment horizontal="center" vertical="center" wrapText="1"/>
      <protection/>
    </xf>
    <xf numFmtId="0" fontId="8" fillId="6" borderId="1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76200</xdr:rowOff>
    </xdr:from>
    <xdr:to>
      <xdr:col>2</xdr:col>
      <xdr:colOff>0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2428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30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3.3984375" defaultRowHeight="14.25"/>
  <cols>
    <col min="1" max="1" width="4.3984375" style="27" customWidth="1"/>
    <col min="2" max="2" width="22.5" style="27" customWidth="1"/>
    <col min="3" max="3" width="3.3984375" style="27" customWidth="1"/>
    <col min="4" max="4" width="1" style="27" customWidth="1"/>
    <col min="5" max="5" width="20.3984375" style="115" customWidth="1"/>
    <col min="6" max="6" width="20.8984375" style="115" customWidth="1"/>
    <col min="7" max="7" width="21.3984375" style="115" customWidth="1"/>
    <col min="8" max="8" width="11.3984375" style="27" customWidth="1"/>
    <col min="9" max="9" width="32.3984375" style="27" customWidth="1"/>
    <col min="10" max="10" width="7.3984375" style="27" customWidth="1"/>
    <col min="11" max="11" width="9" style="27" customWidth="1"/>
    <col min="12" max="12" width="11.3984375" style="27" customWidth="1"/>
    <col min="13" max="13" width="7.3984375" style="27" customWidth="1"/>
    <col min="14" max="14" width="9" style="27" customWidth="1"/>
    <col min="15" max="15" width="11.3984375" style="27" customWidth="1"/>
    <col min="16" max="16" width="7.3984375" style="27" customWidth="1"/>
    <col min="17" max="17" width="9" style="27" customWidth="1"/>
    <col min="18" max="19" width="11.3984375" style="27" customWidth="1"/>
    <col min="20" max="20" width="13.3984375" style="27" customWidth="1"/>
    <col min="21" max="24" width="11.3984375" style="27" customWidth="1"/>
    <col min="25" max="28" width="9" style="27" customWidth="1"/>
    <col min="29" max="32" width="11.3984375" style="27" customWidth="1"/>
    <col min="33" max="33" width="15.3984375" style="27" customWidth="1"/>
    <col min="34" max="34" width="11.3984375" style="27" customWidth="1"/>
    <col min="35" max="35" width="17.3984375" style="27" customWidth="1"/>
    <col min="36" max="44" width="15.3984375" style="27" customWidth="1"/>
    <col min="45" max="45" width="11.3984375" style="27" customWidth="1"/>
    <col min="46" max="46" width="15.3984375" style="27" customWidth="1"/>
    <col min="47" max="53" width="11.3984375" style="27" customWidth="1"/>
    <col min="54" max="54" width="15.3984375" style="27" customWidth="1"/>
    <col min="55" max="59" width="13.3984375" style="27" customWidth="1"/>
    <col min="60" max="60" width="11.3984375" style="27" customWidth="1"/>
    <col min="61" max="61" width="15.3984375" style="27" customWidth="1"/>
    <col min="62" max="66" width="13.3984375" style="27" customWidth="1"/>
    <col min="67" max="67" width="11.3984375" style="27" customWidth="1"/>
    <col min="68" max="68" width="30.3984375" style="27" customWidth="1"/>
    <col min="69" max="81" width="11.3984375" style="27" customWidth="1"/>
    <col min="82" max="82" width="13.3984375" style="27" customWidth="1"/>
    <col min="83" max="88" width="11.3984375" style="27" customWidth="1"/>
    <col min="89" max="89" width="4.3984375" style="27" customWidth="1"/>
    <col min="90" max="90" width="13.3984375" style="27" customWidth="1"/>
    <col min="91" max="96" width="11.3984375" style="27" customWidth="1"/>
    <col min="97" max="98" width="5.3984375" style="27" customWidth="1"/>
    <col min="99" max="99" width="23.3984375" style="27" customWidth="1"/>
    <col min="100" max="101" width="13.3984375" style="27" customWidth="1"/>
    <col min="102" max="104" width="10.3984375" style="27" customWidth="1"/>
    <col min="105" max="105" width="5.3984375" style="27" customWidth="1"/>
    <col min="106" max="106" width="11.3984375" style="27" customWidth="1"/>
    <col min="107" max="107" width="10.3984375" style="27" customWidth="1"/>
    <col min="108" max="109" width="9" style="27" customWidth="1"/>
    <col min="110" max="110" width="10.3984375" style="27" customWidth="1"/>
    <col min="111" max="113" width="8.3984375" style="27" customWidth="1"/>
    <col min="114" max="115" width="7.3984375" style="27" customWidth="1"/>
    <col min="116" max="116" width="5.3984375" style="27" customWidth="1"/>
    <col min="117" max="117" width="17.3984375" style="27" customWidth="1"/>
    <col min="118" max="119" width="15.3984375" style="27" customWidth="1"/>
    <col min="120" max="122" width="12.3984375" style="27" customWidth="1"/>
    <col min="123" max="123" width="5.3984375" style="27" customWidth="1"/>
    <col min="124" max="124" width="16.3984375" style="27" customWidth="1"/>
    <col min="125" max="128" width="18.3984375" style="27" customWidth="1"/>
    <col min="129" max="129" width="5.3984375" style="27" customWidth="1"/>
    <col min="130" max="130" width="19.3984375" style="27" customWidth="1"/>
    <col min="131" max="138" width="17.3984375" style="27" customWidth="1"/>
    <col min="139" max="139" width="11.3984375" style="27" customWidth="1"/>
    <col min="140" max="140" width="15.3984375" style="27" customWidth="1"/>
    <col min="141" max="146" width="11.3984375" style="27" customWidth="1"/>
    <col min="147" max="147" width="7.3984375" style="27" customWidth="1"/>
    <col min="148" max="148" width="15.3984375" style="27" customWidth="1"/>
    <col min="149" max="154" width="11.3984375" style="27" customWidth="1"/>
    <col min="155" max="155" width="15.3984375" style="27" customWidth="1"/>
    <col min="156" max="156" width="18.3984375" style="27" customWidth="1"/>
    <col min="157" max="159" width="16.3984375" style="27" customWidth="1"/>
    <col min="160" max="160" width="7.3984375" style="27" customWidth="1"/>
    <col min="161" max="161" width="15.3984375" style="27" customWidth="1"/>
    <col min="162" max="163" width="22.3984375" style="27" customWidth="1"/>
    <col min="164" max="164" width="21.3984375" style="27" customWidth="1"/>
    <col min="165" max="165" width="11.3984375" style="27" customWidth="1"/>
    <col min="166" max="166" width="15.3984375" style="27" customWidth="1"/>
    <col min="167" max="167" width="17.3984375" style="27" customWidth="1"/>
    <col min="168" max="170" width="15.3984375" style="27" customWidth="1"/>
    <col min="171" max="171" width="11.3984375" style="27" customWidth="1"/>
    <col min="172" max="175" width="20.3984375" style="27" customWidth="1"/>
    <col min="176" max="176" width="11.3984375" style="27" customWidth="1"/>
    <col min="177" max="177" width="15.3984375" style="27" customWidth="1"/>
    <col min="178" max="185" width="9" style="27" customWidth="1"/>
    <col min="186" max="186" width="11.3984375" style="27" customWidth="1"/>
    <col min="187" max="187" width="15.3984375" style="27" customWidth="1"/>
    <col min="188" max="194" width="11.3984375" style="27" customWidth="1"/>
    <col min="195" max="199" width="16.3984375" style="27" customWidth="1"/>
    <col min="200" max="200" width="11.3984375" style="27" customWidth="1"/>
    <col min="201" max="201" width="19.3984375" style="27" customWidth="1"/>
    <col min="202" max="204" width="20.3984375" style="27" customWidth="1"/>
    <col min="205" max="206" width="26.3984375" style="27" customWidth="1"/>
    <col min="207" max="207" width="27.3984375" style="27" customWidth="1"/>
    <col min="208" max="208" width="11.3984375" style="27" customWidth="1"/>
    <col min="209" max="209" width="19.3984375" style="27" customWidth="1"/>
    <col min="210" max="215" width="10.3984375" style="27" customWidth="1"/>
    <col min="216" max="218" width="13.3984375" style="27" customWidth="1"/>
    <col min="219" max="220" width="20.3984375" style="27" customWidth="1"/>
    <col min="221" max="221" width="11.3984375" style="27" customWidth="1"/>
    <col min="222" max="222" width="19.3984375" style="27" customWidth="1"/>
    <col min="223" max="224" width="10.3984375" style="27" customWidth="1"/>
    <col min="225" max="225" width="12.3984375" style="27" customWidth="1"/>
    <col min="226" max="226" width="10.3984375" style="27" customWidth="1"/>
    <col min="227" max="228" width="9" style="27" customWidth="1"/>
    <col min="229" max="231" width="11.3984375" style="27" customWidth="1"/>
    <col min="232" max="232" width="12.3984375" style="27" customWidth="1"/>
    <col min="233" max="234" width="11.3984375" style="27" customWidth="1"/>
    <col min="235" max="235" width="12.3984375" style="27" customWidth="1"/>
    <col min="236" max="238" width="11.3984375" style="27" customWidth="1"/>
    <col min="239" max="239" width="13.3984375" style="27" customWidth="1"/>
    <col min="240" max="240" width="11.3984375" style="27" customWidth="1"/>
    <col min="241" max="241" width="13.3984375" style="27" customWidth="1"/>
    <col min="242" max="242" width="11.3984375" style="27" customWidth="1"/>
    <col min="243" max="243" width="13.3984375" style="27" customWidth="1"/>
    <col min="244" max="244" width="11.3984375" style="27" customWidth="1"/>
    <col min="245" max="245" width="13.3984375" style="27" customWidth="1"/>
    <col min="246" max="246" width="11.3984375" style="27" customWidth="1"/>
    <col min="247" max="247" width="13.3984375" style="27" customWidth="1"/>
    <col min="248" max="248" width="11.3984375" style="27" customWidth="1"/>
    <col min="249" max="249" width="13.3984375" style="27" customWidth="1"/>
    <col min="250" max="251" width="11.3984375" style="27" customWidth="1"/>
    <col min="252" max="16384" width="13.3984375" style="27" customWidth="1"/>
  </cols>
  <sheetData>
    <row r="1" spans="1:7" ht="18.75">
      <c r="A1" s="227" t="s">
        <v>203</v>
      </c>
      <c r="B1" s="227"/>
      <c r="C1" s="227"/>
      <c r="D1" s="227"/>
      <c r="E1" s="227"/>
      <c r="F1" s="227"/>
      <c r="G1" s="227"/>
    </row>
    <row r="2" spans="1:7" ht="20.25" customHeight="1" thickBot="1">
      <c r="A2" s="2"/>
      <c r="B2" s="2"/>
      <c r="C2" s="2"/>
      <c r="D2" s="2"/>
      <c r="E2" s="130"/>
      <c r="F2" s="130"/>
      <c r="G2" s="130"/>
    </row>
    <row r="3" spans="1:7" ht="13.5" customHeight="1">
      <c r="A3" s="236" t="s">
        <v>75</v>
      </c>
      <c r="B3" s="236"/>
      <c r="C3" s="236"/>
      <c r="D3" s="104"/>
      <c r="E3" s="231" t="s">
        <v>76</v>
      </c>
      <c r="F3" s="145" t="s">
        <v>77</v>
      </c>
      <c r="G3" s="234" t="s">
        <v>78</v>
      </c>
    </row>
    <row r="4" spans="1:7" ht="13.5" customHeight="1">
      <c r="A4" s="237"/>
      <c r="B4" s="237"/>
      <c r="C4" s="237"/>
      <c r="D4" s="10"/>
      <c r="E4" s="232"/>
      <c r="F4" s="146" t="s">
        <v>79</v>
      </c>
      <c r="G4" s="235"/>
    </row>
    <row r="5" spans="1:7" ht="13.5" customHeight="1">
      <c r="A5" s="238"/>
      <c r="B5" s="238"/>
      <c r="C5" s="238"/>
      <c r="D5" s="105"/>
      <c r="E5" s="233"/>
      <c r="F5" s="120" t="s">
        <v>80</v>
      </c>
      <c r="G5" s="121" t="s">
        <v>81</v>
      </c>
    </row>
    <row r="6" spans="4:7" ht="6" customHeight="1">
      <c r="D6" s="21"/>
      <c r="E6" s="122"/>
      <c r="F6" s="147"/>
      <c r="G6" s="147"/>
    </row>
    <row r="7" spans="2:7" ht="14.25" customHeight="1">
      <c r="B7" s="106" t="s">
        <v>82</v>
      </c>
      <c r="C7" s="9"/>
      <c r="D7" s="10"/>
      <c r="E7" s="153">
        <v>296004</v>
      </c>
      <c r="F7" s="154">
        <v>977925</v>
      </c>
      <c r="G7" s="154">
        <v>2747342</v>
      </c>
    </row>
    <row r="8" spans="2:7" ht="14.25" customHeight="1">
      <c r="B8" s="107">
        <v>15</v>
      </c>
      <c r="C8" s="9"/>
      <c r="D8" s="10"/>
      <c r="E8" s="153">
        <v>296613</v>
      </c>
      <c r="F8" s="154">
        <v>986709</v>
      </c>
      <c r="G8" s="154">
        <v>2705605</v>
      </c>
    </row>
    <row r="9" spans="2:7" ht="14.25" customHeight="1">
      <c r="B9" s="107">
        <v>16</v>
      </c>
      <c r="C9" s="9"/>
      <c r="D9" s="10"/>
      <c r="E9" s="153">
        <v>297675</v>
      </c>
      <c r="F9" s="154">
        <v>997331</v>
      </c>
      <c r="G9" s="154">
        <v>2752815</v>
      </c>
    </row>
    <row r="10" spans="2:7" s="28" customFormat="1" ht="14.25" customHeight="1">
      <c r="B10" s="107">
        <v>17</v>
      </c>
      <c r="C10" s="9"/>
      <c r="D10" s="10"/>
      <c r="E10" s="153">
        <v>300288</v>
      </c>
      <c r="F10" s="155">
        <v>999197</v>
      </c>
      <c r="G10" s="155">
        <v>2809891</v>
      </c>
    </row>
    <row r="11" spans="2:7" s="28" customFormat="1" ht="14.25" customHeight="1">
      <c r="B11" s="108">
        <v>18</v>
      </c>
      <c r="C11" s="158"/>
      <c r="D11" s="159"/>
      <c r="E11" s="160">
        <v>302226</v>
      </c>
      <c r="F11" s="160">
        <v>1028623</v>
      </c>
      <c r="G11" s="160">
        <v>2807643</v>
      </c>
    </row>
    <row r="12" spans="2:7" ht="14.25" customHeight="1">
      <c r="B12" s="49"/>
      <c r="C12" s="49"/>
      <c r="D12" s="21"/>
      <c r="E12" s="150"/>
      <c r="F12" s="151"/>
      <c r="G12" s="151"/>
    </row>
    <row r="13" spans="1:7" s="28" customFormat="1" ht="13.5">
      <c r="A13" s="109" t="s">
        <v>83</v>
      </c>
      <c r="B13" s="230" t="s">
        <v>84</v>
      </c>
      <c r="C13" s="230"/>
      <c r="D13" s="111"/>
      <c r="E13" s="161">
        <v>257803</v>
      </c>
      <c r="F13" s="161">
        <v>193275</v>
      </c>
      <c r="G13" s="161">
        <v>1026766</v>
      </c>
    </row>
    <row r="14" spans="1:7" s="28" customFormat="1" ht="6" customHeight="1">
      <c r="A14" s="109"/>
      <c r="B14" s="110"/>
      <c r="C14" s="110"/>
      <c r="D14" s="111"/>
      <c r="E14" s="152"/>
      <c r="F14" s="152"/>
      <c r="G14" s="152"/>
    </row>
    <row r="15" spans="1:7" s="28" customFormat="1" ht="13.5">
      <c r="A15" s="112">
        <v>1</v>
      </c>
      <c r="B15" s="106" t="s">
        <v>85</v>
      </c>
      <c r="C15" s="110"/>
      <c r="D15" s="111"/>
      <c r="E15" s="155">
        <v>4921</v>
      </c>
      <c r="F15" s="156" t="s">
        <v>128</v>
      </c>
      <c r="G15" s="155">
        <v>1671</v>
      </c>
    </row>
    <row r="16" spans="1:7" s="28" customFormat="1" ht="13.5">
      <c r="A16" s="112">
        <v>2</v>
      </c>
      <c r="B16" s="106" t="s">
        <v>86</v>
      </c>
      <c r="C16" s="110"/>
      <c r="D16" s="111"/>
      <c r="E16" s="155">
        <v>205158</v>
      </c>
      <c r="F16" s="155">
        <v>86737</v>
      </c>
      <c r="G16" s="155">
        <v>848755</v>
      </c>
    </row>
    <row r="17" spans="1:7" s="28" customFormat="1" ht="13.5">
      <c r="A17" s="112">
        <v>3</v>
      </c>
      <c r="B17" s="106" t="s">
        <v>87</v>
      </c>
      <c r="C17" s="110"/>
      <c r="D17" s="111"/>
      <c r="E17" s="155">
        <v>15744</v>
      </c>
      <c r="F17" s="155">
        <v>103558</v>
      </c>
      <c r="G17" s="157">
        <v>149218</v>
      </c>
    </row>
    <row r="18" spans="1:7" s="28" customFormat="1" ht="13.5">
      <c r="A18" s="112">
        <v>4</v>
      </c>
      <c r="B18" s="106" t="s">
        <v>88</v>
      </c>
      <c r="C18" s="110"/>
      <c r="D18" s="111"/>
      <c r="E18" s="155">
        <v>1080</v>
      </c>
      <c r="F18" s="155">
        <v>1162</v>
      </c>
      <c r="G18" s="155">
        <v>2021</v>
      </c>
    </row>
    <row r="19" spans="1:7" s="28" customFormat="1" ht="13.5">
      <c r="A19" s="112">
        <v>5</v>
      </c>
      <c r="B19" s="106" t="s">
        <v>89</v>
      </c>
      <c r="C19" s="106"/>
      <c r="D19" s="113"/>
      <c r="E19" s="155">
        <v>30900</v>
      </c>
      <c r="F19" s="155">
        <v>1818</v>
      </c>
      <c r="G19" s="155">
        <v>25101</v>
      </c>
    </row>
    <row r="20" spans="2:7" ht="13.5">
      <c r="B20" s="49"/>
      <c r="C20" s="49"/>
      <c r="D20" s="21"/>
      <c r="E20" s="150"/>
      <c r="F20" s="151"/>
      <c r="G20" s="151"/>
    </row>
    <row r="21" spans="1:7" s="28" customFormat="1" ht="14.25" customHeight="1">
      <c r="A21" s="109" t="s">
        <v>90</v>
      </c>
      <c r="B21" s="230" t="s">
        <v>91</v>
      </c>
      <c r="C21" s="230"/>
      <c r="D21" s="111"/>
      <c r="E21" s="161">
        <v>44423</v>
      </c>
      <c r="F21" s="161">
        <v>835348</v>
      </c>
      <c r="G21" s="161">
        <v>1780877</v>
      </c>
    </row>
    <row r="22" spans="2:7" ht="6" customHeight="1">
      <c r="B22" s="49"/>
      <c r="C22" s="49"/>
      <c r="D22" s="21"/>
      <c r="E22" s="150"/>
      <c r="F22" s="151"/>
      <c r="G22" s="151"/>
    </row>
    <row r="23" spans="1:7" ht="14.25" customHeight="1">
      <c r="A23" s="112">
        <v>1</v>
      </c>
      <c r="B23" s="106" t="s">
        <v>92</v>
      </c>
      <c r="C23" s="49"/>
      <c r="D23" s="21"/>
      <c r="E23" s="155">
        <v>2463</v>
      </c>
      <c r="F23" s="155">
        <v>324846</v>
      </c>
      <c r="G23" s="155">
        <v>948261</v>
      </c>
    </row>
    <row r="24" spans="1:7" ht="14.25" customHeight="1">
      <c r="A24" s="112">
        <v>2</v>
      </c>
      <c r="B24" s="106" t="s">
        <v>93</v>
      </c>
      <c r="C24" s="49"/>
      <c r="D24" s="21"/>
      <c r="E24" s="155">
        <v>22246</v>
      </c>
      <c r="F24" s="155">
        <v>276101</v>
      </c>
      <c r="G24" s="155">
        <v>314622</v>
      </c>
    </row>
    <row r="25" spans="1:7" ht="14.25" customHeight="1">
      <c r="A25" s="112">
        <v>3</v>
      </c>
      <c r="B25" s="106" t="s">
        <v>94</v>
      </c>
      <c r="C25" s="49"/>
      <c r="D25" s="21"/>
      <c r="E25" s="155">
        <v>58</v>
      </c>
      <c r="F25" s="155">
        <v>143288</v>
      </c>
      <c r="G25" s="155">
        <v>421037</v>
      </c>
    </row>
    <row r="26" spans="1:7" ht="14.25" customHeight="1">
      <c r="A26" s="112">
        <v>4</v>
      </c>
      <c r="B26" s="106" t="s">
        <v>95</v>
      </c>
      <c r="C26" s="49"/>
      <c r="D26" s="21"/>
      <c r="E26" s="155">
        <v>19656</v>
      </c>
      <c r="F26" s="155">
        <v>91113</v>
      </c>
      <c r="G26" s="157">
        <v>96957</v>
      </c>
    </row>
    <row r="27" spans="1:7" ht="6.75" customHeight="1" thickBot="1">
      <c r="A27" s="9"/>
      <c r="B27" s="49"/>
      <c r="C27" s="49"/>
      <c r="D27" s="23"/>
      <c r="E27" s="148"/>
      <c r="F27" s="149"/>
      <c r="G27" s="149"/>
    </row>
    <row r="28" spans="1:6" ht="13.5">
      <c r="A28" s="229" t="s">
        <v>96</v>
      </c>
      <c r="B28" s="229"/>
      <c r="C28" s="229"/>
      <c r="D28" s="229"/>
      <c r="E28" s="229"/>
      <c r="F28" s="229"/>
    </row>
    <row r="29" spans="1:6" ht="13.5">
      <c r="A29" s="228" t="s">
        <v>97</v>
      </c>
      <c r="B29" s="228"/>
      <c r="C29" s="228"/>
      <c r="D29" s="228"/>
      <c r="E29" s="228"/>
      <c r="F29" s="228"/>
    </row>
    <row r="30" spans="1:6" ht="13.5">
      <c r="A30" s="228"/>
      <c r="B30" s="228"/>
      <c r="C30" s="228"/>
      <c r="D30" s="228"/>
      <c r="E30" s="228"/>
      <c r="F30" s="228"/>
    </row>
  </sheetData>
  <sheetProtection/>
  <mergeCells count="9">
    <mergeCell ref="A1:G1"/>
    <mergeCell ref="A30:F30"/>
    <mergeCell ref="A29:F29"/>
    <mergeCell ref="A28:F28"/>
    <mergeCell ref="B21:C21"/>
    <mergeCell ref="E3:E5"/>
    <mergeCell ref="G3:G4"/>
    <mergeCell ref="A3:C5"/>
    <mergeCell ref="B13:C1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31"/>
  <sheetViews>
    <sheetView showGridLines="0" zoomScale="80" zoomScaleNormal="80" zoomScalePageLayoutView="0" workbookViewId="0" topLeftCell="A1">
      <selection activeCell="A3" sqref="A3:F31"/>
    </sheetView>
  </sheetViews>
  <sheetFormatPr defaultColWidth="8.796875" defaultRowHeight="14.25"/>
  <cols>
    <col min="1" max="6" width="17.8984375" style="1" customWidth="1"/>
    <col min="7" max="7" width="11.3984375" style="1" customWidth="1"/>
    <col min="8" max="8" width="29.3984375" style="1" customWidth="1"/>
    <col min="9" max="14" width="13.3984375" style="1" customWidth="1"/>
    <col min="15" max="15" width="11.3984375" style="1" customWidth="1"/>
    <col min="16" max="16" width="23.3984375" style="1" customWidth="1"/>
    <col min="17" max="22" width="13.3984375" style="1" customWidth="1"/>
    <col min="23" max="23" width="11.3984375" style="1" customWidth="1"/>
    <col min="24" max="24" width="23.3984375" style="1" customWidth="1"/>
    <col min="25" max="30" width="13.3984375" style="1" customWidth="1"/>
    <col min="31" max="31" width="11.3984375" style="1" customWidth="1"/>
    <col min="32" max="32" width="5.3984375" style="1" customWidth="1"/>
    <col min="33" max="33" width="27.3984375" style="1" customWidth="1"/>
    <col min="34" max="38" width="13.3984375" style="1" customWidth="1"/>
    <col min="39" max="39" width="11.3984375" style="1" customWidth="1"/>
    <col min="40" max="40" width="17.3984375" style="1" customWidth="1"/>
    <col min="41" max="44" width="11.3984375" style="1" customWidth="1"/>
    <col min="45" max="49" width="9" style="1" customWidth="1"/>
    <col min="50" max="50" width="11.3984375" style="1" customWidth="1"/>
    <col min="51" max="51" width="25.3984375" style="1" customWidth="1"/>
    <col min="52" max="56" width="15.3984375" style="1" customWidth="1"/>
    <col min="57" max="57" width="16.3984375" style="1" customWidth="1"/>
    <col min="58" max="58" width="17.3984375" style="1" customWidth="1"/>
    <col min="59" max="62" width="19.3984375" style="1" customWidth="1"/>
    <col min="63" max="63" width="11.3984375" style="1" customWidth="1"/>
    <col min="64" max="64" width="17.3984375" style="1" customWidth="1"/>
    <col min="65" max="67" width="11.3984375" style="1" customWidth="1"/>
    <col min="68" max="72" width="9" style="1" customWidth="1"/>
    <col min="73" max="73" width="15.3984375" style="1" customWidth="1"/>
    <col min="74" max="79" width="11.3984375" style="1" customWidth="1"/>
    <col min="80" max="80" width="7.3984375" style="1" customWidth="1"/>
    <col min="81" max="81" width="15.3984375" style="1" customWidth="1"/>
    <col min="82" max="87" width="11.3984375" style="1" customWidth="1"/>
    <col min="88" max="88" width="15.3984375" style="1" customWidth="1"/>
    <col min="89" max="89" width="18.3984375" style="1" customWidth="1"/>
    <col min="90" max="92" width="16.3984375" style="1" customWidth="1"/>
    <col min="93" max="93" width="7.3984375" style="1" customWidth="1"/>
    <col min="94" max="94" width="15.3984375" style="1" customWidth="1"/>
    <col min="95" max="96" width="22.3984375" style="1" customWidth="1"/>
    <col min="97" max="97" width="21.3984375" style="1" customWidth="1"/>
    <col min="98" max="98" width="11.3984375" style="1" customWidth="1"/>
    <col min="99" max="99" width="15.3984375" style="1" customWidth="1"/>
    <col min="100" max="100" width="17.3984375" style="1" customWidth="1"/>
    <col min="101" max="103" width="15.3984375" style="1" customWidth="1"/>
    <col min="104" max="104" width="11.3984375" style="1" customWidth="1"/>
    <col min="105" max="108" width="20.3984375" style="1" customWidth="1"/>
    <col min="109" max="109" width="11.3984375" style="1" customWidth="1"/>
    <col min="110" max="110" width="15.3984375" style="1" customWidth="1"/>
    <col min="111" max="118" width="9" style="1" customWidth="1"/>
    <col min="119" max="119" width="11.3984375" style="1" customWidth="1"/>
    <col min="120" max="120" width="15.3984375" style="1" customWidth="1"/>
    <col min="121" max="127" width="11.3984375" style="1" customWidth="1"/>
    <col min="128" max="132" width="16.3984375" style="1" customWidth="1"/>
    <col min="133" max="133" width="11.3984375" style="1" customWidth="1"/>
    <col min="134" max="134" width="19.3984375" style="1" customWidth="1"/>
    <col min="135" max="137" width="20.3984375" style="1" customWidth="1"/>
    <col min="138" max="139" width="26.3984375" style="1" customWidth="1"/>
    <col min="140" max="140" width="27.3984375" style="1" customWidth="1"/>
    <col min="141" max="141" width="11.3984375" style="1" customWidth="1"/>
    <col min="142" max="142" width="19.3984375" style="1" customWidth="1"/>
    <col min="143" max="148" width="10.3984375" style="1" customWidth="1"/>
    <col min="149" max="151" width="13.3984375" style="1" customWidth="1"/>
    <col min="152" max="153" width="20.3984375" style="1" customWidth="1"/>
    <col min="154" max="154" width="11.3984375" style="1" customWidth="1"/>
    <col min="155" max="155" width="19.3984375" style="1" customWidth="1"/>
    <col min="156" max="157" width="10.3984375" style="1" customWidth="1"/>
    <col min="158" max="158" width="12.3984375" style="1" customWidth="1"/>
    <col min="159" max="159" width="10.3984375" style="1" customWidth="1"/>
    <col min="160" max="161" width="9" style="1" customWidth="1"/>
    <col min="162" max="164" width="11.3984375" style="1" customWidth="1"/>
    <col min="165" max="165" width="12.3984375" style="1" customWidth="1"/>
    <col min="166" max="167" width="11.3984375" style="1" customWidth="1"/>
    <col min="168" max="168" width="12.3984375" style="1" customWidth="1"/>
    <col min="169" max="171" width="11.3984375" style="1" customWidth="1"/>
    <col min="172" max="172" width="13.3984375" style="1" customWidth="1"/>
    <col min="173" max="173" width="11.3984375" style="1" customWidth="1"/>
    <col min="174" max="174" width="13.3984375" style="1" customWidth="1"/>
    <col min="175" max="175" width="11.3984375" style="1" customWidth="1"/>
    <col min="176" max="176" width="13.3984375" style="1" customWidth="1"/>
    <col min="177" max="177" width="11.3984375" style="1" customWidth="1"/>
    <col min="178" max="178" width="13.3984375" style="1" customWidth="1"/>
    <col min="179" max="179" width="11.3984375" style="1" customWidth="1"/>
    <col min="180" max="180" width="13.3984375" style="1" customWidth="1"/>
    <col min="181" max="181" width="11.3984375" style="1" customWidth="1"/>
    <col min="182" max="182" width="13.3984375" style="1" customWidth="1"/>
    <col min="183" max="184" width="11.3984375" style="1" customWidth="1"/>
    <col min="185" max="192" width="13.3984375" style="1" customWidth="1"/>
    <col min="193" max="193" width="11.3984375" style="1" customWidth="1"/>
    <col min="194" max="194" width="9" style="1" customWidth="1"/>
    <col min="195" max="200" width="11.3984375" style="1" customWidth="1"/>
    <col min="201" max="201" width="5.3984375" style="1" customWidth="1"/>
    <col min="202" max="202" width="15.3984375" style="1" customWidth="1"/>
    <col min="203" max="208" width="11.3984375" style="1" customWidth="1"/>
    <col min="209" max="209" width="9" style="1" customWidth="1"/>
    <col min="210" max="210" width="17.3984375" style="1" customWidth="1"/>
    <col min="211" max="212" width="31.3984375" style="1" customWidth="1"/>
    <col min="213" max="214" width="11.3984375" style="1" customWidth="1"/>
    <col min="215" max="223" width="9" style="1" customWidth="1"/>
    <col min="224" max="224" width="17.3984375" style="1" customWidth="1"/>
    <col min="225" max="225" width="62.3984375" style="1" customWidth="1"/>
    <col min="226" max="227" width="11.3984375" style="1" customWidth="1"/>
    <col min="228" max="229" width="8.3984375" style="1" customWidth="1"/>
    <col min="230" max="230" width="19.3984375" style="1" customWidth="1"/>
    <col min="231" max="232" width="8.3984375" style="1" customWidth="1"/>
    <col min="233" max="233" width="19.3984375" style="1" customWidth="1"/>
    <col min="234" max="234" width="9" style="1" customWidth="1"/>
    <col min="235" max="235" width="11.3984375" style="1" customWidth="1"/>
    <col min="236" max="238" width="8.3984375" style="1" customWidth="1"/>
    <col min="239" max="240" width="9" style="1" customWidth="1"/>
    <col min="241" max="241" width="8.3984375" style="1" customWidth="1"/>
    <col min="242" max="243" width="9" style="1" customWidth="1"/>
    <col min="244" max="244" width="11.3984375" style="1" customWidth="1"/>
    <col min="245" max="245" width="20.3984375" style="1" customWidth="1"/>
    <col min="246" max="247" width="30.3984375" style="1" customWidth="1"/>
    <col min="248" max="248" width="11.3984375" style="1" customWidth="1"/>
    <col min="249" max="249" width="3.3984375" style="1" customWidth="1"/>
    <col min="250" max="250" width="27.3984375" style="1" customWidth="1"/>
    <col min="251" max="251" width="9" style="1" customWidth="1"/>
    <col min="252" max="252" width="17.3984375" style="1" customWidth="1"/>
    <col min="253" max="253" width="9" style="1" customWidth="1"/>
    <col min="254" max="254" width="17.3984375" style="1" customWidth="1"/>
    <col min="255" max="16384" width="9" style="1" customWidth="1"/>
  </cols>
  <sheetData>
    <row r="1" spans="1:6" ht="18.75">
      <c r="A1" s="267" t="s">
        <v>225</v>
      </c>
      <c r="B1" s="267"/>
      <c r="C1" s="267"/>
      <c r="D1" s="267"/>
      <c r="E1" s="267"/>
      <c r="F1" s="267"/>
    </row>
    <row r="3" spans="1:6" ht="20.25" customHeight="1" thickBot="1">
      <c r="A3" s="2"/>
      <c r="B3" s="162"/>
      <c r="C3" s="2"/>
      <c r="D3" s="2"/>
      <c r="E3" s="162"/>
      <c r="F3" s="210" t="s">
        <v>226</v>
      </c>
    </row>
    <row r="4" spans="1:6" ht="15" customHeight="1">
      <c r="A4" s="276" t="s">
        <v>208</v>
      </c>
      <c r="B4" s="205"/>
      <c r="C4" s="309" t="s">
        <v>209</v>
      </c>
      <c r="D4" s="309"/>
      <c r="E4" s="309"/>
      <c r="F4" s="206"/>
    </row>
    <row r="5" spans="1:6" ht="15" customHeight="1">
      <c r="A5" s="278"/>
      <c r="B5" s="164" t="s">
        <v>70</v>
      </c>
      <c r="C5" s="164" t="s">
        <v>210</v>
      </c>
      <c r="D5" s="164" t="s">
        <v>211</v>
      </c>
      <c r="E5" s="164" t="s">
        <v>212</v>
      </c>
      <c r="F5" s="163" t="s">
        <v>213</v>
      </c>
    </row>
    <row r="6" spans="1:6" s="75" customFormat="1" ht="9.75" customHeight="1">
      <c r="A6" s="10"/>
      <c r="B6" s="212"/>
      <c r="C6" s="207"/>
      <c r="D6" s="207"/>
      <c r="E6" s="207"/>
      <c r="F6" s="207"/>
    </row>
    <row r="7" spans="1:6" ht="15" customHeight="1">
      <c r="A7" s="10" t="s">
        <v>214</v>
      </c>
      <c r="B7" s="165">
        <v>61037</v>
      </c>
      <c r="C7" s="15">
        <v>56049</v>
      </c>
      <c r="D7" s="19" t="s">
        <v>5</v>
      </c>
      <c r="E7" s="15">
        <v>4426</v>
      </c>
      <c r="F7" s="15">
        <v>562</v>
      </c>
    </row>
    <row r="8" spans="1:6" ht="15" customHeight="1">
      <c r="A8" s="43" t="s">
        <v>215</v>
      </c>
      <c r="B8" s="165">
        <v>61082</v>
      </c>
      <c r="C8" s="15">
        <v>56191</v>
      </c>
      <c r="D8" s="19">
        <v>1</v>
      </c>
      <c r="E8" s="15">
        <v>4300</v>
      </c>
      <c r="F8" s="15">
        <v>590</v>
      </c>
    </row>
    <row r="9" spans="1:6" ht="15" customHeight="1">
      <c r="A9" s="43" t="s">
        <v>216</v>
      </c>
      <c r="B9" s="165">
        <v>61499</v>
      </c>
      <c r="C9" s="15">
        <v>56693</v>
      </c>
      <c r="D9" s="19">
        <v>2</v>
      </c>
      <c r="E9" s="15">
        <v>4199</v>
      </c>
      <c r="F9" s="15">
        <v>605</v>
      </c>
    </row>
    <row r="10" spans="1:6" s="45" customFormat="1" ht="15" customHeight="1">
      <c r="A10" s="43" t="s">
        <v>217</v>
      </c>
      <c r="B10" s="165">
        <v>62577</v>
      </c>
      <c r="C10" s="15">
        <v>57858</v>
      </c>
      <c r="D10" s="19">
        <v>2</v>
      </c>
      <c r="E10" s="15">
        <v>4099</v>
      </c>
      <c r="F10" s="15">
        <v>618</v>
      </c>
    </row>
    <row r="11" spans="1:6" s="45" customFormat="1" ht="15" customHeight="1">
      <c r="A11" s="46" t="s">
        <v>218</v>
      </c>
      <c r="B11" s="213">
        <v>63214</v>
      </c>
      <c r="C11" s="16">
        <v>58514</v>
      </c>
      <c r="D11" s="20">
        <v>3</v>
      </c>
      <c r="E11" s="16">
        <v>4076</v>
      </c>
      <c r="F11" s="16">
        <v>621</v>
      </c>
    </row>
    <row r="12" spans="1:6" s="29" customFormat="1" ht="9.75" customHeight="1" thickBot="1">
      <c r="A12" s="46"/>
      <c r="B12" s="172"/>
      <c r="C12" s="173"/>
      <c r="D12" s="214"/>
      <c r="E12" s="173"/>
      <c r="F12" s="173"/>
    </row>
    <row r="13" spans="1:7" ht="15" customHeight="1">
      <c r="A13" s="276" t="s">
        <v>208</v>
      </c>
      <c r="B13" s="215"/>
      <c r="C13" s="310" t="s">
        <v>219</v>
      </c>
      <c r="D13" s="310"/>
      <c r="E13" s="310"/>
      <c r="F13" s="216"/>
      <c r="G13" s="75"/>
    </row>
    <row r="14" spans="1:6" ht="15" customHeight="1">
      <c r="A14" s="278"/>
      <c r="B14" s="217" t="s">
        <v>70</v>
      </c>
      <c r="C14" s="217" t="s">
        <v>210</v>
      </c>
      <c r="D14" s="217" t="s">
        <v>211</v>
      </c>
      <c r="E14" s="217" t="s">
        <v>212</v>
      </c>
      <c r="F14" s="218" t="s">
        <v>213</v>
      </c>
    </row>
    <row r="15" spans="1:6" s="75" customFormat="1" ht="9.75" customHeight="1">
      <c r="A15" s="10"/>
      <c r="B15" s="219"/>
      <c r="C15" s="220"/>
      <c r="D15" s="220"/>
      <c r="E15" s="220"/>
      <c r="F15" s="220"/>
    </row>
    <row r="16" spans="1:6" ht="15" customHeight="1">
      <c r="A16" s="10" t="s">
        <v>220</v>
      </c>
      <c r="B16" s="165">
        <v>54225</v>
      </c>
      <c r="C16" s="15">
        <v>50134</v>
      </c>
      <c r="D16" s="19" t="s">
        <v>5</v>
      </c>
      <c r="E16" s="15">
        <v>3559</v>
      </c>
      <c r="F16" s="15">
        <v>532</v>
      </c>
    </row>
    <row r="17" spans="1:6" ht="15" customHeight="1">
      <c r="A17" s="43" t="s">
        <v>221</v>
      </c>
      <c r="B17" s="165">
        <v>54060</v>
      </c>
      <c r="C17" s="15">
        <v>50023</v>
      </c>
      <c r="D17" s="19" t="s">
        <v>5</v>
      </c>
      <c r="E17" s="15">
        <v>3481</v>
      </c>
      <c r="F17" s="15">
        <v>556</v>
      </c>
    </row>
    <row r="18" spans="1:6" ht="15" customHeight="1">
      <c r="A18" s="43" t="s">
        <v>216</v>
      </c>
      <c r="B18" s="165">
        <v>54014</v>
      </c>
      <c r="C18" s="15">
        <v>50045</v>
      </c>
      <c r="D18" s="19">
        <v>2</v>
      </c>
      <c r="E18" s="15">
        <v>3397</v>
      </c>
      <c r="F18" s="15">
        <v>570</v>
      </c>
    </row>
    <row r="19" spans="1:6" s="29" customFormat="1" ht="15" customHeight="1">
      <c r="A19" s="43" t="s">
        <v>217</v>
      </c>
      <c r="B19" s="165">
        <v>54275</v>
      </c>
      <c r="C19" s="15">
        <v>50399</v>
      </c>
      <c r="D19" s="19">
        <v>2</v>
      </c>
      <c r="E19" s="15">
        <v>3289</v>
      </c>
      <c r="F19" s="15">
        <v>585</v>
      </c>
    </row>
    <row r="20" spans="1:6" s="45" customFormat="1" ht="15" customHeight="1">
      <c r="A20" s="46" t="s">
        <v>218</v>
      </c>
      <c r="B20" s="213">
        <v>54378</v>
      </c>
      <c r="C20" s="16">
        <v>50611</v>
      </c>
      <c r="D20" s="20">
        <v>3</v>
      </c>
      <c r="E20" s="16">
        <v>3183</v>
      </c>
      <c r="F20" s="16">
        <v>590</v>
      </c>
    </row>
    <row r="21" spans="1:6" s="45" customFormat="1" ht="9.75" customHeight="1" thickBot="1">
      <c r="A21" s="46"/>
      <c r="B21" s="172"/>
      <c r="C21" s="173"/>
      <c r="D21" s="221"/>
      <c r="E21" s="173"/>
      <c r="F21" s="173"/>
    </row>
    <row r="22" spans="1:6" ht="15" customHeight="1">
      <c r="A22" s="276" t="s">
        <v>222</v>
      </c>
      <c r="B22" s="222"/>
      <c r="C22" s="311" t="s">
        <v>223</v>
      </c>
      <c r="D22" s="311"/>
      <c r="E22" s="311"/>
      <c r="F22" s="223"/>
    </row>
    <row r="23" spans="1:6" ht="15" customHeight="1">
      <c r="A23" s="278"/>
      <c r="B23" s="217" t="s">
        <v>70</v>
      </c>
      <c r="C23" s="217" t="s">
        <v>210</v>
      </c>
      <c r="D23" s="217" t="s">
        <v>211</v>
      </c>
      <c r="E23" s="217" t="s">
        <v>212</v>
      </c>
      <c r="F23" s="218" t="s">
        <v>213</v>
      </c>
    </row>
    <row r="24" spans="1:6" s="75" customFormat="1" ht="9.75" customHeight="1">
      <c r="A24" s="10"/>
      <c r="B24" s="219"/>
      <c r="C24" s="220"/>
      <c r="D24" s="220"/>
      <c r="E24" s="220"/>
      <c r="F24" s="220"/>
    </row>
    <row r="25" spans="1:6" ht="15" customHeight="1">
      <c r="A25" s="10" t="s">
        <v>220</v>
      </c>
      <c r="B25" s="165">
        <v>1113120</v>
      </c>
      <c r="C25" s="15">
        <v>627426</v>
      </c>
      <c r="D25" s="19">
        <v>0</v>
      </c>
      <c r="E25" s="15">
        <v>286918</v>
      </c>
      <c r="F25" s="15">
        <v>198777</v>
      </c>
    </row>
    <row r="26" spans="1:6" ht="15" customHeight="1">
      <c r="A26" s="43" t="s">
        <v>221</v>
      </c>
      <c r="B26" s="165">
        <v>1101912</v>
      </c>
      <c r="C26" s="15">
        <v>634830</v>
      </c>
      <c r="D26" s="19">
        <v>0</v>
      </c>
      <c r="E26" s="15">
        <v>271796</v>
      </c>
      <c r="F26" s="15">
        <v>195285</v>
      </c>
    </row>
    <row r="27" spans="1:6" ht="15" customHeight="1">
      <c r="A27" s="43" t="s">
        <v>216</v>
      </c>
      <c r="B27" s="165">
        <v>1161485</v>
      </c>
      <c r="C27" s="15">
        <v>605980</v>
      </c>
      <c r="D27" s="19">
        <v>66407</v>
      </c>
      <c r="E27" s="15">
        <v>282467</v>
      </c>
      <c r="F27" s="15">
        <v>206631</v>
      </c>
    </row>
    <row r="28" spans="1:6" s="29" customFormat="1" ht="15" customHeight="1">
      <c r="A28" s="43" t="s">
        <v>217</v>
      </c>
      <c r="B28" s="165">
        <v>1475519</v>
      </c>
      <c r="C28" s="15">
        <v>607519</v>
      </c>
      <c r="D28" s="19">
        <v>351449</v>
      </c>
      <c r="E28" s="15">
        <v>286865</v>
      </c>
      <c r="F28" s="15">
        <v>229686</v>
      </c>
    </row>
    <row r="29" spans="1:6" s="45" customFormat="1" ht="15" customHeight="1">
      <c r="A29" s="46" t="s">
        <v>218</v>
      </c>
      <c r="B29" s="213">
        <v>1497378</v>
      </c>
      <c r="C29" s="16">
        <v>614591</v>
      </c>
      <c r="D29" s="20">
        <v>380444</v>
      </c>
      <c r="E29" s="16">
        <v>278627</v>
      </c>
      <c r="F29" s="16">
        <v>223716</v>
      </c>
    </row>
    <row r="30" spans="1:6" s="45" customFormat="1" ht="9.75" customHeight="1" thickBot="1">
      <c r="A30" s="46"/>
      <c r="B30" s="224"/>
      <c r="C30" s="225"/>
      <c r="D30" s="226"/>
      <c r="E30" s="225"/>
      <c r="F30" s="225"/>
    </row>
    <row r="31" spans="1:6" ht="13.5">
      <c r="A31" s="26" t="s">
        <v>224</v>
      </c>
      <c r="B31" s="26"/>
      <c r="C31" s="26"/>
      <c r="D31" s="26"/>
      <c r="E31" s="26"/>
      <c r="F31" s="26"/>
    </row>
  </sheetData>
  <sheetProtection/>
  <mergeCells count="7">
    <mergeCell ref="A1:F1"/>
    <mergeCell ref="A22:A23"/>
    <mergeCell ref="C4:E4"/>
    <mergeCell ref="C13:E13"/>
    <mergeCell ref="C22:E22"/>
    <mergeCell ref="A4:A5"/>
    <mergeCell ref="A13:A14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30"/>
  <sheetViews>
    <sheetView showGridLines="0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:M1"/>
    </sheetView>
  </sheetViews>
  <sheetFormatPr defaultColWidth="13.3984375" defaultRowHeight="14.25"/>
  <cols>
    <col min="1" max="1" width="4.19921875" style="115" customWidth="1"/>
    <col min="2" max="2" width="3.3984375" style="115" customWidth="1"/>
    <col min="3" max="3" width="23.69921875" style="115" customWidth="1"/>
    <col min="4" max="4" width="4.8984375" style="115" customWidth="1"/>
    <col min="5" max="5" width="9.19921875" style="115" customWidth="1"/>
    <col min="6" max="6" width="10.69921875" style="115" customWidth="1"/>
    <col min="7" max="7" width="11.3984375" style="115" customWidth="1"/>
    <col min="8" max="8" width="9.69921875" style="115" customWidth="1"/>
    <col min="9" max="9" width="11.09765625" style="115" customWidth="1"/>
    <col min="10" max="10" width="11.69921875" style="115" customWidth="1"/>
    <col min="11" max="11" width="7.19921875" style="115" customWidth="1"/>
    <col min="12" max="12" width="10.59765625" style="115" customWidth="1"/>
    <col min="13" max="13" width="10.8984375" style="115" customWidth="1"/>
    <col min="14" max="14" width="11.3984375" style="115" customWidth="1"/>
    <col min="15" max="15" width="13.3984375" style="115" customWidth="1"/>
    <col min="16" max="19" width="11.3984375" style="115" customWidth="1"/>
    <col min="20" max="23" width="9" style="115" customWidth="1"/>
    <col min="24" max="27" width="11.3984375" style="115" customWidth="1"/>
    <col min="28" max="28" width="15.3984375" style="115" customWidth="1"/>
    <col min="29" max="29" width="11.3984375" style="115" customWidth="1"/>
    <col min="30" max="30" width="17.3984375" style="115" customWidth="1"/>
    <col min="31" max="39" width="15.3984375" style="115" customWidth="1"/>
    <col min="40" max="40" width="11.3984375" style="115" customWidth="1"/>
    <col min="41" max="41" width="15.3984375" style="115" customWidth="1"/>
    <col min="42" max="48" width="11.3984375" style="115" customWidth="1"/>
    <col min="49" max="49" width="15.3984375" style="115" customWidth="1"/>
    <col min="50" max="54" width="13.3984375" style="115" customWidth="1"/>
    <col min="55" max="55" width="11.3984375" style="115" customWidth="1"/>
    <col min="56" max="56" width="15.3984375" style="115" customWidth="1"/>
    <col min="57" max="61" width="13.3984375" style="115" customWidth="1"/>
    <col min="62" max="62" width="11.3984375" style="115" customWidth="1"/>
    <col min="63" max="63" width="30.3984375" style="115" customWidth="1"/>
    <col min="64" max="76" width="11.3984375" style="115" customWidth="1"/>
    <col min="77" max="77" width="13.3984375" style="115" customWidth="1"/>
    <col min="78" max="83" width="11.3984375" style="115" customWidth="1"/>
    <col min="84" max="84" width="4.3984375" style="115" customWidth="1"/>
    <col min="85" max="85" width="13.3984375" style="115" customWidth="1"/>
    <col min="86" max="91" width="11.3984375" style="115" customWidth="1"/>
    <col min="92" max="93" width="5.3984375" style="115" customWidth="1"/>
    <col min="94" max="94" width="23.3984375" style="115" customWidth="1"/>
    <col min="95" max="96" width="13.3984375" style="115" customWidth="1"/>
    <col min="97" max="99" width="10.3984375" style="115" customWidth="1"/>
    <col min="100" max="100" width="5.3984375" style="115" customWidth="1"/>
    <col min="101" max="101" width="11.3984375" style="115" customWidth="1"/>
    <col min="102" max="102" width="10.3984375" style="115" customWidth="1"/>
    <col min="103" max="104" width="9" style="115" customWidth="1"/>
    <col min="105" max="105" width="10.3984375" style="115" customWidth="1"/>
    <col min="106" max="108" width="8.3984375" style="115" customWidth="1"/>
    <col min="109" max="110" width="7.3984375" style="115" customWidth="1"/>
    <col min="111" max="111" width="5.3984375" style="115" customWidth="1"/>
    <col min="112" max="112" width="17.3984375" style="115" customWidth="1"/>
    <col min="113" max="114" width="15.3984375" style="115" customWidth="1"/>
    <col min="115" max="117" width="12.3984375" style="115" customWidth="1"/>
    <col min="118" max="118" width="5.3984375" style="115" customWidth="1"/>
    <col min="119" max="119" width="16.3984375" style="115" customWidth="1"/>
    <col min="120" max="123" width="18.3984375" style="115" customWidth="1"/>
    <col min="124" max="124" width="5.3984375" style="115" customWidth="1"/>
    <col min="125" max="125" width="19.3984375" style="115" customWidth="1"/>
    <col min="126" max="133" width="17.3984375" style="115" customWidth="1"/>
    <col min="134" max="134" width="11.3984375" style="115" customWidth="1"/>
    <col min="135" max="135" width="15.3984375" style="115" customWidth="1"/>
    <col min="136" max="141" width="11.3984375" style="115" customWidth="1"/>
    <col min="142" max="142" width="7.3984375" style="115" customWidth="1"/>
    <col min="143" max="143" width="15.3984375" style="115" customWidth="1"/>
    <col min="144" max="149" width="11.3984375" style="115" customWidth="1"/>
    <col min="150" max="150" width="15.3984375" style="115" customWidth="1"/>
    <col min="151" max="151" width="18.3984375" style="115" customWidth="1"/>
    <col min="152" max="154" width="16.3984375" style="115" customWidth="1"/>
    <col min="155" max="155" width="7.3984375" style="115" customWidth="1"/>
    <col min="156" max="156" width="15.3984375" style="115" customWidth="1"/>
    <col min="157" max="158" width="22.3984375" style="115" customWidth="1"/>
    <col min="159" max="159" width="21.3984375" style="115" customWidth="1"/>
    <col min="160" max="160" width="11.3984375" style="115" customWidth="1"/>
    <col min="161" max="161" width="15.3984375" style="115" customWidth="1"/>
    <col min="162" max="162" width="17.3984375" style="115" customWidth="1"/>
    <col min="163" max="165" width="15.3984375" style="115" customWidth="1"/>
    <col min="166" max="166" width="11.3984375" style="115" customWidth="1"/>
    <col min="167" max="170" width="20.3984375" style="115" customWidth="1"/>
    <col min="171" max="171" width="11.3984375" style="115" customWidth="1"/>
    <col min="172" max="172" width="15.3984375" style="115" customWidth="1"/>
    <col min="173" max="180" width="9" style="115" customWidth="1"/>
    <col min="181" max="181" width="11.3984375" style="115" customWidth="1"/>
    <col min="182" max="182" width="15.3984375" style="115" customWidth="1"/>
    <col min="183" max="189" width="11.3984375" style="115" customWidth="1"/>
    <col min="190" max="194" width="16.3984375" style="115" customWidth="1"/>
    <col min="195" max="195" width="11.3984375" style="115" customWidth="1"/>
    <col min="196" max="196" width="19.3984375" style="115" customWidth="1"/>
    <col min="197" max="199" width="20.3984375" style="115" customWidth="1"/>
    <col min="200" max="201" width="26.3984375" style="115" customWidth="1"/>
    <col min="202" max="202" width="27.3984375" style="115" customWidth="1"/>
    <col min="203" max="203" width="11.3984375" style="115" customWidth="1"/>
    <col min="204" max="204" width="19.3984375" style="115" customWidth="1"/>
    <col min="205" max="210" width="10.3984375" style="115" customWidth="1"/>
    <col min="211" max="213" width="13.3984375" style="115" customWidth="1"/>
    <col min="214" max="215" width="20.3984375" style="115" customWidth="1"/>
    <col min="216" max="216" width="11.3984375" style="115" customWidth="1"/>
    <col min="217" max="217" width="19.3984375" style="115" customWidth="1"/>
    <col min="218" max="219" width="10.3984375" style="115" customWidth="1"/>
    <col min="220" max="220" width="12.3984375" style="115" customWidth="1"/>
    <col min="221" max="221" width="10.3984375" style="115" customWidth="1"/>
    <col min="222" max="223" width="9" style="115" customWidth="1"/>
    <col min="224" max="226" width="11.3984375" style="115" customWidth="1"/>
    <col min="227" max="227" width="12.3984375" style="115" customWidth="1"/>
    <col min="228" max="229" width="11.3984375" style="115" customWidth="1"/>
    <col min="230" max="230" width="12.3984375" style="115" customWidth="1"/>
    <col min="231" max="233" width="11.3984375" style="115" customWidth="1"/>
    <col min="234" max="234" width="13.3984375" style="115" customWidth="1"/>
    <col min="235" max="235" width="11.3984375" style="115" customWidth="1"/>
    <col min="236" max="236" width="13.3984375" style="115" customWidth="1"/>
    <col min="237" max="237" width="11.3984375" style="115" customWidth="1"/>
    <col min="238" max="238" width="13.3984375" style="115" customWidth="1"/>
    <col min="239" max="239" width="11.3984375" style="115" customWidth="1"/>
    <col min="240" max="240" width="13.3984375" style="115" customWidth="1"/>
    <col min="241" max="241" width="11.3984375" style="115" customWidth="1"/>
    <col min="242" max="242" width="13.3984375" style="115" customWidth="1"/>
    <col min="243" max="243" width="11.3984375" style="115" customWidth="1"/>
    <col min="244" max="244" width="13.3984375" style="115" customWidth="1"/>
    <col min="245" max="246" width="11.3984375" style="115" customWidth="1"/>
    <col min="247" max="16384" width="13.3984375" style="115" customWidth="1"/>
  </cols>
  <sheetData>
    <row r="1" spans="1:13" ht="18.75">
      <c r="A1" s="239" t="s">
        <v>204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ht="14.25" thickBot="1"/>
    <row r="4" spans="1:13" ht="33" customHeight="1">
      <c r="A4" s="244" t="s">
        <v>98</v>
      </c>
      <c r="B4" s="244"/>
      <c r="C4" s="244"/>
      <c r="D4" s="245"/>
      <c r="E4" s="240" t="s">
        <v>99</v>
      </c>
      <c r="F4" s="241"/>
      <c r="G4" s="242"/>
      <c r="H4" s="240" t="s">
        <v>100</v>
      </c>
      <c r="I4" s="241"/>
      <c r="J4" s="242"/>
      <c r="K4" s="240" t="s">
        <v>101</v>
      </c>
      <c r="L4" s="241"/>
      <c r="M4" s="241"/>
    </row>
    <row r="5" spans="1:13" ht="27" customHeight="1">
      <c r="A5" s="246"/>
      <c r="B5" s="246"/>
      <c r="C5" s="246"/>
      <c r="D5" s="247"/>
      <c r="E5" s="118" t="s">
        <v>102</v>
      </c>
      <c r="F5" s="118" t="s">
        <v>103</v>
      </c>
      <c r="G5" s="118" t="s">
        <v>104</v>
      </c>
      <c r="H5" s="118" t="s">
        <v>102</v>
      </c>
      <c r="I5" s="118" t="s">
        <v>103</v>
      </c>
      <c r="J5" s="118" t="s">
        <v>104</v>
      </c>
      <c r="K5" s="118" t="s">
        <v>102</v>
      </c>
      <c r="L5" s="118" t="s">
        <v>103</v>
      </c>
      <c r="M5" s="119" t="s">
        <v>104</v>
      </c>
    </row>
    <row r="6" spans="1:13" ht="27" customHeight="1">
      <c r="A6" s="248"/>
      <c r="B6" s="248"/>
      <c r="C6" s="248"/>
      <c r="D6" s="249"/>
      <c r="E6" s="120" t="s">
        <v>105</v>
      </c>
      <c r="F6" s="120" t="s">
        <v>80</v>
      </c>
      <c r="G6" s="120" t="s">
        <v>81</v>
      </c>
      <c r="H6" s="120" t="s">
        <v>105</v>
      </c>
      <c r="I6" s="120" t="s">
        <v>80</v>
      </c>
      <c r="J6" s="120" t="s">
        <v>81</v>
      </c>
      <c r="K6" s="120" t="s">
        <v>105</v>
      </c>
      <c r="L6" s="120" t="s">
        <v>80</v>
      </c>
      <c r="M6" s="121" t="s">
        <v>81</v>
      </c>
    </row>
    <row r="7" ht="6" customHeight="1">
      <c r="E7" s="122"/>
    </row>
    <row r="8" spans="2:13" ht="15" customHeight="1">
      <c r="B8" s="252" t="s">
        <v>34</v>
      </c>
      <c r="C8" s="252"/>
      <c r="D8" s="117"/>
      <c r="E8" s="134">
        <v>23267</v>
      </c>
      <c r="F8" s="135">
        <v>287580</v>
      </c>
      <c r="G8" s="135">
        <v>334739</v>
      </c>
      <c r="H8" s="135">
        <v>22339</v>
      </c>
      <c r="I8" s="135">
        <v>205056</v>
      </c>
      <c r="J8" s="135">
        <v>163473</v>
      </c>
      <c r="K8" s="135">
        <v>928</v>
      </c>
      <c r="L8" s="135">
        <v>82524</v>
      </c>
      <c r="M8" s="135">
        <v>171266</v>
      </c>
    </row>
    <row r="9" spans="2:13" ht="15" customHeight="1">
      <c r="B9" s="243">
        <v>15</v>
      </c>
      <c r="C9" s="243"/>
      <c r="D9" s="117"/>
      <c r="E9" s="136">
        <v>22917</v>
      </c>
      <c r="F9" s="137">
        <v>283202</v>
      </c>
      <c r="G9" s="137">
        <v>324214</v>
      </c>
      <c r="H9" s="135">
        <v>21994</v>
      </c>
      <c r="I9" s="135">
        <v>201746</v>
      </c>
      <c r="J9" s="135">
        <v>148561</v>
      </c>
      <c r="K9" s="135">
        <v>923</v>
      </c>
      <c r="L9" s="135">
        <v>81456</v>
      </c>
      <c r="M9" s="135">
        <v>175653</v>
      </c>
    </row>
    <row r="10" spans="2:13" ht="15" customHeight="1">
      <c r="B10" s="243">
        <v>16</v>
      </c>
      <c r="C10" s="243"/>
      <c r="D10" s="117"/>
      <c r="E10" s="136">
        <v>22552</v>
      </c>
      <c r="F10" s="137">
        <v>280902</v>
      </c>
      <c r="G10" s="137">
        <v>328322</v>
      </c>
      <c r="H10" s="135">
        <v>21641</v>
      </c>
      <c r="I10" s="135">
        <v>198991</v>
      </c>
      <c r="J10" s="135">
        <v>150508</v>
      </c>
      <c r="K10" s="135">
        <v>911</v>
      </c>
      <c r="L10" s="135">
        <v>81911</v>
      </c>
      <c r="M10" s="135">
        <v>177814</v>
      </c>
    </row>
    <row r="11" spans="2:13" s="123" customFormat="1" ht="15" customHeight="1">
      <c r="B11" s="243">
        <v>17</v>
      </c>
      <c r="C11" s="243"/>
      <c r="D11" s="124"/>
      <c r="E11" s="136">
        <v>22498</v>
      </c>
      <c r="F11" s="137">
        <v>277993</v>
      </c>
      <c r="G11" s="137">
        <v>329793</v>
      </c>
      <c r="H11" s="137">
        <v>21564</v>
      </c>
      <c r="I11" s="137">
        <v>195913</v>
      </c>
      <c r="J11" s="137">
        <v>148503</v>
      </c>
      <c r="K11" s="137">
        <v>934</v>
      </c>
      <c r="L11" s="137">
        <v>82080</v>
      </c>
      <c r="M11" s="137">
        <v>181290</v>
      </c>
    </row>
    <row r="12" spans="2:13" s="123" customFormat="1" ht="15" customHeight="1">
      <c r="B12" s="253">
        <v>18</v>
      </c>
      <c r="C12" s="253"/>
      <c r="D12" s="124"/>
      <c r="E12" s="143">
        <v>22246</v>
      </c>
      <c r="F12" s="144">
        <v>276101</v>
      </c>
      <c r="G12" s="144">
        <v>314622</v>
      </c>
      <c r="H12" s="30">
        <v>21320</v>
      </c>
      <c r="I12" s="30">
        <v>194405</v>
      </c>
      <c r="J12" s="30">
        <v>136867</v>
      </c>
      <c r="K12" s="30">
        <v>926</v>
      </c>
      <c r="L12" s="30">
        <v>81696</v>
      </c>
      <c r="M12" s="30">
        <v>177755</v>
      </c>
    </row>
    <row r="13" spans="1:13" ht="6" customHeight="1">
      <c r="A13" s="125"/>
      <c r="B13" s="125"/>
      <c r="C13" s="116"/>
      <c r="D13" s="125"/>
      <c r="E13" s="128"/>
      <c r="F13" s="129"/>
      <c r="G13" s="129"/>
      <c r="H13" s="129"/>
      <c r="I13" s="129"/>
      <c r="J13" s="129"/>
      <c r="K13" s="129"/>
      <c r="L13" s="129"/>
      <c r="M13" s="129"/>
    </row>
    <row r="14" spans="1:13" ht="15" customHeight="1">
      <c r="A14" s="115" t="s">
        <v>83</v>
      </c>
      <c r="B14" s="252" t="s">
        <v>106</v>
      </c>
      <c r="C14" s="252"/>
      <c r="D14" s="250" t="s">
        <v>107</v>
      </c>
      <c r="E14" s="138"/>
      <c r="F14" s="139"/>
      <c r="G14" s="139"/>
      <c r="H14" s="139"/>
      <c r="I14" s="139"/>
      <c r="J14" s="139"/>
      <c r="K14" s="139"/>
      <c r="L14" s="139"/>
      <c r="M14" s="139"/>
    </row>
    <row r="15" spans="1:13" ht="15" customHeight="1">
      <c r="A15" s="115" t="s">
        <v>90</v>
      </c>
      <c r="B15" s="252" t="s">
        <v>108</v>
      </c>
      <c r="C15" s="252"/>
      <c r="D15" s="251"/>
      <c r="E15" s="136">
        <v>1977</v>
      </c>
      <c r="F15" s="140">
        <v>15746</v>
      </c>
      <c r="G15" s="140">
        <v>20669</v>
      </c>
      <c r="H15" s="141">
        <v>1933</v>
      </c>
      <c r="I15" s="141">
        <v>10919</v>
      </c>
      <c r="J15" s="141">
        <v>7994</v>
      </c>
      <c r="K15" s="141">
        <v>44</v>
      </c>
      <c r="L15" s="141">
        <v>4827</v>
      </c>
      <c r="M15" s="141">
        <v>12675</v>
      </c>
    </row>
    <row r="16" spans="1:13" ht="15" customHeight="1">
      <c r="A16" s="115" t="s">
        <v>109</v>
      </c>
      <c r="B16" s="252" t="s">
        <v>110</v>
      </c>
      <c r="C16" s="252"/>
      <c r="D16" s="251"/>
      <c r="E16" s="138"/>
      <c r="F16" s="139"/>
      <c r="G16" s="139"/>
      <c r="H16" s="139"/>
      <c r="I16" s="139"/>
      <c r="J16" s="139"/>
      <c r="K16" s="139"/>
      <c r="L16" s="139"/>
      <c r="M16" s="139"/>
    </row>
    <row r="17" spans="1:13" ht="15" customHeight="1">
      <c r="A17" s="115" t="s">
        <v>111</v>
      </c>
      <c r="B17" s="252" t="s">
        <v>112</v>
      </c>
      <c r="C17" s="252"/>
      <c r="D17" s="125"/>
      <c r="E17" s="136">
        <v>22</v>
      </c>
      <c r="F17" s="140">
        <v>789</v>
      </c>
      <c r="G17" s="140">
        <v>1177</v>
      </c>
      <c r="H17" s="141">
        <v>17</v>
      </c>
      <c r="I17" s="141">
        <v>279</v>
      </c>
      <c r="J17" s="141">
        <v>77</v>
      </c>
      <c r="K17" s="141">
        <v>5</v>
      </c>
      <c r="L17" s="141">
        <v>510</v>
      </c>
      <c r="M17" s="141">
        <v>1100</v>
      </c>
    </row>
    <row r="18" spans="1:13" ht="15" customHeight="1">
      <c r="A18" s="115" t="s">
        <v>113</v>
      </c>
      <c r="B18" s="252" t="s">
        <v>114</v>
      </c>
      <c r="C18" s="252"/>
      <c r="D18" s="125"/>
      <c r="E18" s="136">
        <v>2730</v>
      </c>
      <c r="F18" s="140">
        <v>85420</v>
      </c>
      <c r="G18" s="140">
        <v>127890</v>
      </c>
      <c r="H18" s="142">
        <v>2010</v>
      </c>
      <c r="I18" s="142">
        <v>26868</v>
      </c>
      <c r="J18" s="142">
        <v>10177</v>
      </c>
      <c r="K18" s="142">
        <v>720</v>
      </c>
      <c r="L18" s="142">
        <v>58552</v>
      </c>
      <c r="M18" s="142">
        <v>117713</v>
      </c>
    </row>
    <row r="19" spans="1:13" ht="15" customHeight="1">
      <c r="A19" s="115" t="s">
        <v>115</v>
      </c>
      <c r="B19" s="252" t="s">
        <v>116</v>
      </c>
      <c r="C19" s="252"/>
      <c r="D19" s="125"/>
      <c r="E19" s="136">
        <v>221</v>
      </c>
      <c r="F19" s="140">
        <v>5854</v>
      </c>
      <c r="G19" s="140">
        <v>13235</v>
      </c>
      <c r="H19" s="141">
        <v>190</v>
      </c>
      <c r="I19" s="141">
        <v>1800</v>
      </c>
      <c r="J19" s="141">
        <v>1984</v>
      </c>
      <c r="K19" s="141">
        <v>31</v>
      </c>
      <c r="L19" s="141">
        <v>4054</v>
      </c>
      <c r="M19" s="141">
        <v>11251</v>
      </c>
    </row>
    <row r="20" spans="1:13" ht="15" customHeight="1">
      <c r="A20" s="115" t="s">
        <v>117</v>
      </c>
      <c r="B20" s="252" t="s">
        <v>118</v>
      </c>
      <c r="C20" s="252"/>
      <c r="D20" s="125"/>
      <c r="E20" s="136">
        <v>285</v>
      </c>
      <c r="F20" s="140">
        <v>5441</v>
      </c>
      <c r="G20" s="140">
        <v>14546</v>
      </c>
      <c r="H20" s="141">
        <v>264</v>
      </c>
      <c r="I20" s="141">
        <v>2919</v>
      </c>
      <c r="J20" s="141">
        <v>3524</v>
      </c>
      <c r="K20" s="141">
        <v>21</v>
      </c>
      <c r="L20" s="141">
        <v>2522</v>
      </c>
      <c r="M20" s="141">
        <v>11022</v>
      </c>
    </row>
    <row r="21" spans="1:13" ht="15" customHeight="1">
      <c r="A21" s="115" t="s">
        <v>119</v>
      </c>
      <c r="B21" s="252" t="s">
        <v>120</v>
      </c>
      <c r="C21" s="252"/>
      <c r="D21" s="125"/>
      <c r="E21" s="136">
        <v>6865</v>
      </c>
      <c r="F21" s="140">
        <v>73055</v>
      </c>
      <c r="G21" s="140">
        <v>70296</v>
      </c>
      <c r="H21" s="141">
        <v>6823</v>
      </c>
      <c r="I21" s="141">
        <v>68313</v>
      </c>
      <c r="J21" s="141">
        <v>59688</v>
      </c>
      <c r="K21" s="141">
        <v>42</v>
      </c>
      <c r="L21" s="141">
        <v>4742</v>
      </c>
      <c r="M21" s="141">
        <v>10608</v>
      </c>
    </row>
    <row r="22" spans="1:13" ht="15" customHeight="1">
      <c r="A22" s="115" t="s">
        <v>121</v>
      </c>
      <c r="B22" s="252" t="s">
        <v>122</v>
      </c>
      <c r="C22" s="252"/>
      <c r="D22" s="125"/>
      <c r="E22" s="136">
        <v>3573</v>
      </c>
      <c r="F22" s="140">
        <v>37530</v>
      </c>
      <c r="G22" s="140">
        <v>24804</v>
      </c>
      <c r="H22" s="141">
        <v>3567</v>
      </c>
      <c r="I22" s="141">
        <v>36843</v>
      </c>
      <c r="J22" s="141">
        <v>24161</v>
      </c>
      <c r="K22" s="141">
        <v>6</v>
      </c>
      <c r="L22" s="141">
        <v>687</v>
      </c>
      <c r="M22" s="141">
        <v>643</v>
      </c>
    </row>
    <row r="23" spans="2:13" ht="15" customHeight="1">
      <c r="B23" s="126"/>
      <c r="C23" s="127" t="s">
        <v>123</v>
      </c>
      <c r="D23" s="125"/>
      <c r="E23" s="138"/>
      <c r="F23" s="139"/>
      <c r="G23" s="139"/>
      <c r="H23" s="139"/>
      <c r="I23" s="139"/>
      <c r="J23" s="139"/>
      <c r="K23" s="139"/>
      <c r="L23" s="139"/>
      <c r="M23" s="139"/>
    </row>
    <row r="24" spans="1:13" ht="15" customHeight="1">
      <c r="A24" s="115" t="s">
        <v>124</v>
      </c>
      <c r="B24" s="252" t="s">
        <v>125</v>
      </c>
      <c r="C24" s="252"/>
      <c r="D24" s="125"/>
      <c r="E24" s="136">
        <v>6573</v>
      </c>
      <c r="F24" s="140">
        <v>52266</v>
      </c>
      <c r="G24" s="140">
        <v>42005</v>
      </c>
      <c r="H24" s="141">
        <v>6516</v>
      </c>
      <c r="I24" s="141">
        <v>46464</v>
      </c>
      <c r="J24" s="141">
        <v>29262</v>
      </c>
      <c r="K24" s="141">
        <v>57</v>
      </c>
      <c r="L24" s="141">
        <v>5802</v>
      </c>
      <c r="M24" s="141">
        <v>12743</v>
      </c>
    </row>
    <row r="25" spans="1:13" ht="15" customHeight="1">
      <c r="A25" s="125"/>
      <c r="B25" s="125"/>
      <c r="C25" s="116" t="s">
        <v>126</v>
      </c>
      <c r="D25" s="125"/>
      <c r="E25" s="128"/>
      <c r="F25" s="129"/>
      <c r="G25" s="129"/>
      <c r="H25" s="129"/>
      <c r="I25" s="129"/>
      <c r="J25" s="129"/>
      <c r="K25" s="129"/>
      <c r="L25" s="129"/>
      <c r="M25" s="129"/>
    </row>
    <row r="26" spans="1:13" ht="6" customHeight="1" thickBot="1">
      <c r="A26" s="125"/>
      <c r="B26" s="130"/>
      <c r="C26" s="116"/>
      <c r="D26" s="125"/>
      <c r="E26" s="133"/>
      <c r="F26" s="131"/>
      <c r="G26" s="131"/>
      <c r="H26" s="131"/>
      <c r="I26" s="131"/>
      <c r="J26" s="131"/>
      <c r="K26" s="131"/>
      <c r="L26" s="131"/>
      <c r="M26" s="131"/>
    </row>
    <row r="27" spans="1:14" ht="13.5">
      <c r="A27" s="132" t="s">
        <v>96</v>
      </c>
      <c r="C27" s="132"/>
      <c r="D27" s="132"/>
      <c r="I27" s="132"/>
      <c r="N27" s="127"/>
    </row>
    <row r="28" spans="1:14" ht="13.5">
      <c r="A28" s="115" t="s">
        <v>127</v>
      </c>
      <c r="N28" s="127"/>
    </row>
    <row r="29" ht="13.5">
      <c r="N29" s="127"/>
    </row>
    <row r="30" ht="13.5">
      <c r="N30" s="127"/>
    </row>
  </sheetData>
  <sheetProtection/>
  <mergeCells count="21">
    <mergeCell ref="B18:C18"/>
    <mergeCell ref="B19:C19"/>
    <mergeCell ref="B20:C20"/>
    <mergeCell ref="B21:C21"/>
    <mergeCell ref="D14:D16"/>
    <mergeCell ref="B11:C11"/>
    <mergeCell ref="B8:C8"/>
    <mergeCell ref="B12:C12"/>
    <mergeCell ref="B22:C22"/>
    <mergeCell ref="B24:C24"/>
    <mergeCell ref="B14:C14"/>
    <mergeCell ref="B15:C15"/>
    <mergeCell ref="B16:C16"/>
    <mergeCell ref="B17:C17"/>
    <mergeCell ref="A1:M1"/>
    <mergeCell ref="H4:J4"/>
    <mergeCell ref="K4:M4"/>
    <mergeCell ref="B10:C10"/>
    <mergeCell ref="A4:D6"/>
    <mergeCell ref="B9:C9"/>
    <mergeCell ref="E4:G4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14"/>
  <sheetViews>
    <sheetView showGridLines="0" zoomScale="90" zoomScaleNormal="90" zoomScaleSheetLayoutView="100" zoomScalePageLayoutView="0" workbookViewId="0" topLeftCell="A1">
      <selection activeCell="A1" sqref="A1:N1"/>
    </sheetView>
  </sheetViews>
  <sheetFormatPr defaultColWidth="17.3984375" defaultRowHeight="14.25"/>
  <cols>
    <col min="1" max="1" width="10.59765625" style="1" customWidth="1"/>
    <col min="2" max="5" width="9.09765625" style="1" customWidth="1"/>
    <col min="6" max="6" width="9.59765625" style="1" bestFit="1" customWidth="1"/>
    <col min="7" max="7" width="5.8984375" style="1" customWidth="1"/>
    <col min="8" max="8" width="8.3984375" style="1" customWidth="1"/>
    <col min="9" max="10" width="5.8984375" style="1" customWidth="1"/>
    <col min="11" max="11" width="7.09765625" style="1" customWidth="1"/>
    <col min="12" max="12" width="8.09765625" style="1" customWidth="1"/>
    <col min="13" max="13" width="7.8984375" style="1" customWidth="1"/>
    <col min="14" max="14" width="9.09765625" style="1" customWidth="1"/>
    <col min="15" max="17" width="11.3984375" style="1" customWidth="1"/>
    <col min="18" max="18" width="13.3984375" style="1" customWidth="1"/>
    <col min="19" max="24" width="11.3984375" style="1" customWidth="1"/>
    <col min="25" max="25" width="4.3984375" style="1" customWidth="1"/>
    <col min="26" max="26" width="13.3984375" style="1" customWidth="1"/>
    <col min="27" max="32" width="11.3984375" style="1" customWidth="1"/>
    <col min="33" max="34" width="5.3984375" style="1" customWidth="1"/>
    <col min="35" max="35" width="23.3984375" style="1" customWidth="1"/>
    <col min="36" max="37" width="13.3984375" style="1" customWidth="1"/>
    <col min="38" max="40" width="10.3984375" style="1" customWidth="1"/>
    <col min="41" max="41" width="5.3984375" style="1" customWidth="1"/>
    <col min="42" max="42" width="11.3984375" style="1" customWidth="1"/>
    <col min="43" max="43" width="10.3984375" style="1" customWidth="1"/>
    <col min="44" max="45" width="9" style="1" customWidth="1"/>
    <col min="46" max="46" width="10.3984375" style="1" customWidth="1"/>
    <col min="47" max="49" width="8.3984375" style="1" customWidth="1"/>
    <col min="50" max="51" width="7.3984375" style="1" customWidth="1"/>
    <col min="52" max="52" width="5.3984375" style="1" customWidth="1"/>
    <col min="53" max="53" width="17.3984375" style="1" customWidth="1"/>
    <col min="54" max="55" width="15.3984375" style="1" customWidth="1"/>
    <col min="56" max="58" width="12.3984375" style="1" customWidth="1"/>
    <col min="59" max="59" width="5.3984375" style="1" customWidth="1"/>
    <col min="60" max="60" width="16.3984375" style="1" customWidth="1"/>
    <col min="61" max="64" width="18.3984375" style="1" customWidth="1"/>
    <col min="65" max="65" width="5.3984375" style="1" customWidth="1"/>
    <col min="66" max="66" width="19.3984375" style="1" customWidth="1"/>
    <col min="67" max="74" width="17.3984375" style="1" customWidth="1"/>
    <col min="75" max="75" width="11.3984375" style="1" customWidth="1"/>
    <col min="76" max="76" width="15.3984375" style="1" customWidth="1"/>
    <col min="77" max="82" width="11.3984375" style="1" customWidth="1"/>
    <col min="83" max="83" width="7.3984375" style="1" customWidth="1"/>
    <col min="84" max="84" width="15.3984375" style="1" customWidth="1"/>
    <col min="85" max="90" width="11.3984375" style="1" customWidth="1"/>
    <col min="91" max="91" width="15.3984375" style="1" customWidth="1"/>
    <col min="92" max="92" width="18.3984375" style="1" customWidth="1"/>
    <col min="93" max="95" width="16.3984375" style="1" customWidth="1"/>
    <col min="96" max="96" width="7.3984375" style="1" customWidth="1"/>
    <col min="97" max="97" width="15.3984375" style="1" customWidth="1"/>
    <col min="98" max="99" width="22.3984375" style="1" customWidth="1"/>
    <col min="100" max="100" width="21.3984375" style="1" customWidth="1"/>
    <col min="101" max="101" width="11.3984375" style="1" customWidth="1"/>
    <col min="102" max="102" width="15.3984375" style="1" customWidth="1"/>
    <col min="103" max="103" width="17.3984375" style="1" customWidth="1"/>
    <col min="104" max="106" width="15.3984375" style="1" customWidth="1"/>
    <col min="107" max="107" width="11.3984375" style="1" customWidth="1"/>
    <col min="108" max="111" width="20.3984375" style="1" customWidth="1"/>
    <col min="112" max="112" width="11.3984375" style="1" customWidth="1"/>
    <col min="113" max="113" width="15.3984375" style="1" customWidth="1"/>
    <col min="114" max="121" width="9" style="1" customWidth="1"/>
    <col min="122" max="122" width="11.3984375" style="1" customWidth="1"/>
    <col min="123" max="123" width="15.3984375" style="1" customWidth="1"/>
    <col min="124" max="130" width="11.3984375" style="1" customWidth="1"/>
    <col min="131" max="135" width="16.3984375" style="1" customWidth="1"/>
    <col min="136" max="136" width="11.3984375" style="1" customWidth="1"/>
    <col min="137" max="137" width="19.3984375" style="1" customWidth="1"/>
    <col min="138" max="140" width="20.3984375" style="1" customWidth="1"/>
    <col min="141" max="142" width="26.3984375" style="1" customWidth="1"/>
    <col min="143" max="143" width="27.3984375" style="1" customWidth="1"/>
    <col min="144" max="144" width="11.3984375" style="1" customWidth="1"/>
    <col min="145" max="145" width="19.3984375" style="1" customWidth="1"/>
    <col min="146" max="151" width="10.3984375" style="1" customWidth="1"/>
    <col min="152" max="154" width="13.3984375" style="1" customWidth="1"/>
    <col min="155" max="156" width="20.3984375" style="1" customWidth="1"/>
    <col min="157" max="157" width="11.3984375" style="1" customWidth="1"/>
    <col min="158" max="158" width="19.3984375" style="1" customWidth="1"/>
    <col min="159" max="160" width="10.3984375" style="1" customWidth="1"/>
    <col min="161" max="161" width="12.3984375" style="1" customWidth="1"/>
    <col min="162" max="162" width="10.3984375" style="1" customWidth="1"/>
    <col min="163" max="164" width="9" style="1" customWidth="1"/>
    <col min="165" max="167" width="11.3984375" style="1" customWidth="1"/>
    <col min="168" max="168" width="12.3984375" style="1" customWidth="1"/>
    <col min="169" max="170" width="11.3984375" style="1" customWidth="1"/>
    <col min="171" max="171" width="12.3984375" style="1" customWidth="1"/>
    <col min="172" max="174" width="11.3984375" style="1" customWidth="1"/>
    <col min="175" max="175" width="13.3984375" style="1" customWidth="1"/>
    <col min="176" max="176" width="11.3984375" style="1" customWidth="1"/>
    <col min="177" max="177" width="13.3984375" style="1" customWidth="1"/>
    <col min="178" max="178" width="11.3984375" style="1" customWidth="1"/>
    <col min="179" max="179" width="13.3984375" style="1" customWidth="1"/>
    <col min="180" max="180" width="11.3984375" style="1" customWidth="1"/>
    <col min="181" max="181" width="13.3984375" style="1" customWidth="1"/>
    <col min="182" max="182" width="11.3984375" style="1" customWidth="1"/>
    <col min="183" max="183" width="13.3984375" style="1" customWidth="1"/>
    <col min="184" max="184" width="11.3984375" style="1" customWidth="1"/>
    <col min="185" max="185" width="13.3984375" style="1" customWidth="1"/>
    <col min="186" max="187" width="11.3984375" style="1" customWidth="1"/>
    <col min="188" max="195" width="13.3984375" style="1" customWidth="1"/>
    <col min="196" max="196" width="11.3984375" style="1" customWidth="1"/>
    <col min="197" max="197" width="9" style="1" customWidth="1"/>
    <col min="198" max="203" width="11.3984375" style="1" customWidth="1"/>
    <col min="204" max="204" width="5.3984375" style="1" customWidth="1"/>
    <col min="205" max="205" width="15.3984375" style="1" customWidth="1"/>
    <col min="206" max="211" width="11.3984375" style="1" customWidth="1"/>
    <col min="212" max="212" width="9" style="1" customWidth="1"/>
    <col min="213" max="213" width="17.3984375" style="1" customWidth="1"/>
    <col min="214" max="215" width="31.3984375" style="1" customWidth="1"/>
    <col min="216" max="217" width="11.3984375" style="1" customWidth="1"/>
    <col min="218" max="226" width="9" style="1" customWidth="1"/>
    <col min="227" max="227" width="17.3984375" style="1" customWidth="1"/>
    <col min="228" max="228" width="62.3984375" style="1" customWidth="1"/>
    <col min="229" max="230" width="11.3984375" style="1" customWidth="1"/>
    <col min="231" max="232" width="8.3984375" style="1" customWidth="1"/>
    <col min="233" max="233" width="19.3984375" style="1" customWidth="1"/>
    <col min="234" max="235" width="8.3984375" style="1" customWidth="1"/>
    <col min="236" max="236" width="19.3984375" style="1" customWidth="1"/>
    <col min="237" max="237" width="9" style="1" customWidth="1"/>
    <col min="238" max="238" width="11.3984375" style="1" customWidth="1"/>
    <col min="239" max="241" width="8.3984375" style="1" customWidth="1"/>
    <col min="242" max="243" width="9" style="1" customWidth="1"/>
    <col min="244" max="244" width="8.3984375" style="1" customWidth="1"/>
    <col min="245" max="246" width="9" style="1" customWidth="1"/>
    <col min="247" max="247" width="11.3984375" style="1" customWidth="1"/>
    <col min="248" max="248" width="20.3984375" style="1" customWidth="1"/>
    <col min="249" max="250" width="30.3984375" style="1" customWidth="1"/>
    <col min="251" max="251" width="11.3984375" style="1" customWidth="1"/>
    <col min="252" max="252" width="3.3984375" style="1" customWidth="1"/>
    <col min="253" max="253" width="27.3984375" style="1" customWidth="1"/>
    <col min="254" max="254" width="9" style="1" customWidth="1"/>
    <col min="255" max="16384" width="17.3984375" style="1" customWidth="1"/>
  </cols>
  <sheetData>
    <row r="1" spans="1:14" ht="18.75">
      <c r="A1" s="227" t="s">
        <v>205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3.5" customHeight="1">
      <c r="A2" s="3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262" t="s">
        <v>14</v>
      </c>
      <c r="B4" s="259" t="s">
        <v>15</v>
      </c>
      <c r="C4" s="260"/>
      <c r="D4" s="259" t="s">
        <v>16</v>
      </c>
      <c r="E4" s="261"/>
      <c r="F4" s="261"/>
      <c r="G4" s="261"/>
      <c r="H4" s="261"/>
      <c r="I4" s="261"/>
      <c r="J4" s="261"/>
      <c r="K4" s="260"/>
      <c r="L4" s="259" t="s">
        <v>17</v>
      </c>
      <c r="M4" s="260"/>
      <c r="N4" s="34" t="s">
        <v>18</v>
      </c>
    </row>
    <row r="5" spans="1:14" ht="19.5" customHeight="1">
      <c r="A5" s="263"/>
      <c r="B5" s="36" t="s">
        <v>18</v>
      </c>
      <c r="C5" s="36" t="s">
        <v>18</v>
      </c>
      <c r="D5" s="257" t="s">
        <v>19</v>
      </c>
      <c r="E5" s="257" t="s">
        <v>20</v>
      </c>
      <c r="F5" s="254" t="s">
        <v>21</v>
      </c>
      <c r="G5" s="255"/>
      <c r="H5" s="255"/>
      <c r="I5" s="256"/>
      <c r="J5" s="257" t="s">
        <v>22</v>
      </c>
      <c r="K5" s="257" t="s">
        <v>23</v>
      </c>
      <c r="L5" s="257" t="s">
        <v>24</v>
      </c>
      <c r="M5" s="257" t="s">
        <v>25</v>
      </c>
      <c r="N5" s="37" t="s">
        <v>26</v>
      </c>
    </row>
    <row r="6" spans="1:14" ht="19.5" customHeight="1">
      <c r="A6" s="264"/>
      <c r="B6" s="38" t="s">
        <v>27</v>
      </c>
      <c r="C6" s="38" t="s">
        <v>28</v>
      </c>
      <c r="D6" s="258"/>
      <c r="E6" s="258"/>
      <c r="F6" s="39" t="s">
        <v>29</v>
      </c>
      <c r="G6" s="39" t="s">
        <v>30</v>
      </c>
      <c r="H6" s="39" t="s">
        <v>31</v>
      </c>
      <c r="I6" s="39" t="s">
        <v>32</v>
      </c>
      <c r="J6" s="258"/>
      <c r="K6" s="258"/>
      <c r="L6" s="258"/>
      <c r="M6" s="258"/>
      <c r="N6" s="40" t="s">
        <v>33</v>
      </c>
    </row>
    <row r="7" spans="1:14" ht="27" customHeight="1">
      <c r="A7" s="10" t="s">
        <v>34</v>
      </c>
      <c r="B7" s="41">
        <v>132200</v>
      </c>
      <c r="C7" s="42">
        <v>119422</v>
      </c>
      <c r="D7" s="42">
        <v>116023</v>
      </c>
      <c r="E7" s="42">
        <v>116023</v>
      </c>
      <c r="F7" s="42">
        <v>96706</v>
      </c>
      <c r="G7" s="42">
        <v>25</v>
      </c>
      <c r="H7" s="42">
        <v>18488</v>
      </c>
      <c r="I7" s="42">
        <v>18</v>
      </c>
      <c r="J7" s="42">
        <v>22</v>
      </c>
      <c r="K7" s="42">
        <v>764</v>
      </c>
      <c r="L7" s="42">
        <v>46906</v>
      </c>
      <c r="M7" s="42">
        <v>3401</v>
      </c>
      <c r="N7" s="42">
        <v>327476</v>
      </c>
    </row>
    <row r="8" spans="1:14" ht="27" customHeight="1">
      <c r="A8" s="43">
        <v>15</v>
      </c>
      <c r="B8" s="41">
        <v>133703</v>
      </c>
      <c r="C8" s="42">
        <v>121231</v>
      </c>
      <c r="D8" s="42">
        <v>117104</v>
      </c>
      <c r="E8" s="42">
        <v>117104</v>
      </c>
      <c r="F8" s="42">
        <v>98481</v>
      </c>
      <c r="G8" s="42">
        <v>25</v>
      </c>
      <c r="H8" s="42">
        <v>18579</v>
      </c>
      <c r="I8" s="42">
        <v>19</v>
      </c>
      <c r="J8" s="42">
        <v>20</v>
      </c>
      <c r="K8" s="42">
        <v>713</v>
      </c>
      <c r="L8" s="42">
        <v>47422</v>
      </c>
      <c r="M8" s="42">
        <v>3394</v>
      </c>
      <c r="N8" s="42">
        <v>328107</v>
      </c>
    </row>
    <row r="9" spans="1:14" ht="27" customHeight="1">
      <c r="A9" s="43">
        <v>16</v>
      </c>
      <c r="B9" s="41">
        <v>135114</v>
      </c>
      <c r="C9" s="42">
        <v>122740</v>
      </c>
      <c r="D9" s="42">
        <v>118482</v>
      </c>
      <c r="E9" s="42">
        <v>118482</v>
      </c>
      <c r="F9" s="42">
        <v>99782</v>
      </c>
      <c r="G9" s="42">
        <v>22</v>
      </c>
      <c r="H9" s="42">
        <v>18660</v>
      </c>
      <c r="I9" s="42">
        <v>18</v>
      </c>
      <c r="J9" s="42">
        <v>18</v>
      </c>
      <c r="K9" s="42">
        <v>851</v>
      </c>
      <c r="L9" s="42">
        <v>47801</v>
      </c>
      <c r="M9" s="42">
        <v>3389</v>
      </c>
      <c r="N9" s="42">
        <v>329002</v>
      </c>
    </row>
    <row r="10" spans="1:14" s="45" customFormat="1" ht="27" customHeight="1">
      <c r="A10" s="43">
        <v>17</v>
      </c>
      <c r="B10" s="41">
        <v>161997</v>
      </c>
      <c r="C10" s="44">
        <v>153864</v>
      </c>
      <c r="D10" s="44">
        <v>150420</v>
      </c>
      <c r="E10" s="44">
        <v>150420</v>
      </c>
      <c r="F10" s="44">
        <v>128704</v>
      </c>
      <c r="G10" s="44">
        <v>20</v>
      </c>
      <c r="H10" s="44">
        <v>20571</v>
      </c>
      <c r="I10" s="44">
        <v>17</v>
      </c>
      <c r="J10" s="44">
        <v>18</v>
      </c>
      <c r="K10" s="44">
        <v>1090</v>
      </c>
      <c r="L10" s="44">
        <v>49700</v>
      </c>
      <c r="M10" s="44">
        <v>3444</v>
      </c>
      <c r="N10" s="44">
        <v>407058</v>
      </c>
    </row>
    <row r="11" spans="1:14" s="29" customFormat="1" ht="27" customHeight="1" thickBot="1">
      <c r="A11" s="46">
        <v>18</v>
      </c>
      <c r="B11" s="47">
        <v>163905</v>
      </c>
      <c r="C11" s="48">
        <v>155760</v>
      </c>
      <c r="D11" s="48">
        <v>152321</v>
      </c>
      <c r="E11" s="48">
        <v>152321</v>
      </c>
      <c r="F11" s="48">
        <v>130562</v>
      </c>
      <c r="G11" s="48">
        <v>20</v>
      </c>
      <c r="H11" s="48">
        <v>20668</v>
      </c>
      <c r="I11" s="48">
        <v>18</v>
      </c>
      <c r="J11" s="48">
        <v>17</v>
      </c>
      <c r="K11" s="48">
        <v>1036</v>
      </c>
      <c r="L11" s="48">
        <v>50540</v>
      </c>
      <c r="M11" s="48">
        <v>3439</v>
      </c>
      <c r="N11" s="48">
        <v>407289</v>
      </c>
    </row>
    <row r="12" spans="1:14" ht="18" customHeight="1">
      <c r="A12" s="26" t="s">
        <v>35</v>
      </c>
      <c r="B12" s="49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8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ht="13.5">
      <c r="H14" s="50" t="s">
        <v>37</v>
      </c>
    </row>
  </sheetData>
  <sheetProtection/>
  <mergeCells count="12">
    <mergeCell ref="D4:K4"/>
    <mergeCell ref="A4:A6"/>
    <mergeCell ref="F5:I5"/>
    <mergeCell ref="E5:E6"/>
    <mergeCell ref="A1:N1"/>
    <mergeCell ref="L4:M4"/>
    <mergeCell ref="J5:J6"/>
    <mergeCell ref="K5:K6"/>
    <mergeCell ref="L5:L6"/>
    <mergeCell ref="M5:M6"/>
    <mergeCell ref="D5:D6"/>
    <mergeCell ref="B4:C4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38"/>
  <sheetViews>
    <sheetView showGridLines="0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J3" sqref="J3"/>
    </sheetView>
  </sheetViews>
  <sheetFormatPr defaultColWidth="8.3984375" defaultRowHeight="14.25"/>
  <cols>
    <col min="1" max="1" width="10.59765625" style="1" customWidth="1"/>
    <col min="2" max="3" width="10.5" style="1" customWidth="1"/>
    <col min="4" max="4" width="9.3984375" style="1" customWidth="1"/>
    <col min="5" max="5" width="11.59765625" style="1" customWidth="1"/>
    <col min="6" max="8" width="7.59765625" style="1" customWidth="1"/>
    <col min="9" max="9" width="10.3984375" style="1" customWidth="1"/>
    <col min="10" max="10" width="8.3984375" style="1" customWidth="1"/>
    <col min="11" max="11" width="15.3984375" style="1" customWidth="1"/>
    <col min="12" max="16" width="13.3984375" style="1" customWidth="1"/>
    <col min="17" max="17" width="11.3984375" style="1" customWidth="1"/>
    <col min="18" max="18" width="15.3984375" style="1" customWidth="1"/>
    <col min="19" max="23" width="13.3984375" style="1" customWidth="1"/>
    <col min="24" max="24" width="11.3984375" style="1" customWidth="1"/>
    <col min="25" max="25" width="30.3984375" style="1" customWidth="1"/>
    <col min="26" max="38" width="11.3984375" style="1" customWidth="1"/>
    <col min="39" max="39" width="13.3984375" style="1" customWidth="1"/>
    <col min="40" max="45" width="11.3984375" style="1" customWidth="1"/>
    <col min="46" max="46" width="4.3984375" style="1" customWidth="1"/>
    <col min="47" max="47" width="13.3984375" style="1" customWidth="1"/>
    <col min="48" max="53" width="11.3984375" style="1" customWidth="1"/>
    <col min="54" max="55" width="5.3984375" style="1" customWidth="1"/>
    <col min="56" max="56" width="23.3984375" style="1" customWidth="1"/>
    <col min="57" max="58" width="13.3984375" style="1" customWidth="1"/>
    <col min="59" max="61" width="10.3984375" style="1" customWidth="1"/>
    <col min="62" max="62" width="5.3984375" style="1" customWidth="1"/>
    <col min="63" max="63" width="11.3984375" style="1" customWidth="1"/>
    <col min="64" max="64" width="10.3984375" style="1" customWidth="1"/>
    <col min="65" max="66" width="9" style="1" customWidth="1"/>
    <col min="67" max="67" width="10.3984375" style="1" customWidth="1"/>
    <col min="68" max="70" width="8.3984375" style="1" customWidth="1"/>
    <col min="71" max="72" width="7.3984375" style="1" customWidth="1"/>
    <col min="73" max="73" width="5.3984375" style="1" customWidth="1"/>
    <col min="74" max="74" width="17.3984375" style="1" customWidth="1"/>
    <col min="75" max="76" width="15.3984375" style="1" customWidth="1"/>
    <col min="77" max="79" width="12.3984375" style="1" customWidth="1"/>
    <col min="80" max="80" width="5.3984375" style="1" customWidth="1"/>
    <col min="81" max="81" width="16.3984375" style="1" customWidth="1"/>
    <col min="82" max="85" width="18.3984375" style="1" customWidth="1"/>
    <col min="86" max="86" width="5.3984375" style="1" customWidth="1"/>
    <col min="87" max="87" width="19.3984375" style="1" customWidth="1"/>
    <col min="88" max="95" width="17.3984375" style="1" customWidth="1"/>
    <col min="96" max="96" width="11.3984375" style="1" customWidth="1"/>
    <col min="97" max="97" width="15.3984375" style="1" customWidth="1"/>
    <col min="98" max="103" width="11.3984375" style="1" customWidth="1"/>
    <col min="104" max="104" width="7.3984375" style="1" customWidth="1"/>
    <col min="105" max="105" width="15.3984375" style="1" customWidth="1"/>
    <col min="106" max="111" width="11.3984375" style="1" customWidth="1"/>
    <col min="112" max="112" width="15.3984375" style="1" customWidth="1"/>
    <col min="113" max="113" width="18.3984375" style="1" customWidth="1"/>
    <col min="114" max="116" width="16.3984375" style="1" customWidth="1"/>
    <col min="117" max="117" width="7.3984375" style="1" customWidth="1"/>
    <col min="118" max="118" width="15.3984375" style="1" customWidth="1"/>
    <col min="119" max="120" width="22.3984375" style="1" customWidth="1"/>
    <col min="121" max="121" width="21.3984375" style="1" customWidth="1"/>
    <col min="122" max="122" width="11.3984375" style="1" customWidth="1"/>
    <col min="123" max="123" width="15.3984375" style="1" customWidth="1"/>
    <col min="124" max="124" width="17.3984375" style="1" customWidth="1"/>
    <col min="125" max="127" width="15.3984375" style="1" customWidth="1"/>
    <col min="128" max="128" width="11.3984375" style="1" customWidth="1"/>
    <col min="129" max="132" width="20.3984375" style="1" customWidth="1"/>
    <col min="133" max="133" width="11.3984375" style="1" customWidth="1"/>
    <col min="134" max="134" width="15.3984375" style="1" customWidth="1"/>
    <col min="135" max="142" width="9" style="1" customWidth="1"/>
    <col min="143" max="143" width="11.3984375" style="1" customWidth="1"/>
    <col min="144" max="144" width="15.3984375" style="1" customWidth="1"/>
    <col min="145" max="151" width="11.3984375" style="1" customWidth="1"/>
    <col min="152" max="156" width="16.3984375" style="1" customWidth="1"/>
    <col min="157" max="157" width="11.3984375" style="1" customWidth="1"/>
    <col min="158" max="158" width="19.3984375" style="1" customWidth="1"/>
    <col min="159" max="161" width="20.3984375" style="1" customWidth="1"/>
    <col min="162" max="163" width="26.3984375" style="1" customWidth="1"/>
    <col min="164" max="164" width="27.3984375" style="1" customWidth="1"/>
    <col min="165" max="165" width="11.3984375" style="1" customWidth="1"/>
    <col min="166" max="166" width="19.3984375" style="1" customWidth="1"/>
    <col min="167" max="172" width="10.3984375" style="1" customWidth="1"/>
    <col min="173" max="175" width="13.3984375" style="1" customWidth="1"/>
    <col min="176" max="177" width="20.3984375" style="1" customWidth="1"/>
    <col min="178" max="178" width="11.3984375" style="1" customWidth="1"/>
    <col min="179" max="179" width="19.3984375" style="1" customWidth="1"/>
    <col min="180" max="181" width="10.3984375" style="1" customWidth="1"/>
    <col min="182" max="182" width="12.3984375" style="1" customWidth="1"/>
    <col min="183" max="183" width="10.3984375" style="1" customWidth="1"/>
    <col min="184" max="185" width="9" style="1" customWidth="1"/>
    <col min="186" max="188" width="11.3984375" style="1" customWidth="1"/>
    <col min="189" max="189" width="12.3984375" style="1" customWidth="1"/>
    <col min="190" max="191" width="11.3984375" style="1" customWidth="1"/>
    <col min="192" max="192" width="12.3984375" style="1" customWidth="1"/>
    <col min="193" max="195" width="11.3984375" style="1" customWidth="1"/>
    <col min="196" max="196" width="13.3984375" style="1" customWidth="1"/>
    <col min="197" max="197" width="11.3984375" style="1" customWidth="1"/>
    <col min="198" max="198" width="13.3984375" style="1" customWidth="1"/>
    <col min="199" max="199" width="11.3984375" style="1" customWidth="1"/>
    <col min="200" max="200" width="13.3984375" style="1" customWidth="1"/>
    <col min="201" max="201" width="11.3984375" style="1" customWidth="1"/>
    <col min="202" max="202" width="13.3984375" style="1" customWidth="1"/>
    <col min="203" max="203" width="11.3984375" style="1" customWidth="1"/>
    <col min="204" max="204" width="13.3984375" style="1" customWidth="1"/>
    <col min="205" max="205" width="11.3984375" style="1" customWidth="1"/>
    <col min="206" max="206" width="13.3984375" style="1" customWidth="1"/>
    <col min="207" max="208" width="11.3984375" style="1" customWidth="1"/>
    <col min="209" max="216" width="13.3984375" style="1" customWidth="1"/>
    <col min="217" max="217" width="11.3984375" style="1" customWidth="1"/>
    <col min="218" max="218" width="9" style="1" customWidth="1"/>
    <col min="219" max="224" width="11.3984375" style="1" customWidth="1"/>
    <col min="225" max="225" width="5.3984375" style="1" customWidth="1"/>
    <col min="226" max="226" width="15.3984375" style="1" customWidth="1"/>
    <col min="227" max="232" width="11.3984375" style="1" customWidth="1"/>
    <col min="233" max="233" width="9" style="1" customWidth="1"/>
    <col min="234" max="234" width="17.3984375" style="1" customWidth="1"/>
    <col min="235" max="236" width="31.3984375" style="1" customWidth="1"/>
    <col min="237" max="238" width="11.3984375" style="1" customWidth="1"/>
    <col min="239" max="247" width="9" style="1" customWidth="1"/>
    <col min="248" max="248" width="17.3984375" style="1" customWidth="1"/>
    <col min="249" max="249" width="62.3984375" style="1" customWidth="1"/>
    <col min="250" max="251" width="11.3984375" style="1" customWidth="1"/>
    <col min="252" max="253" width="8.3984375" style="1" customWidth="1"/>
    <col min="254" max="254" width="19.3984375" style="1" customWidth="1"/>
    <col min="255" max="16384" width="8.3984375" style="1" customWidth="1"/>
  </cols>
  <sheetData>
    <row r="1" spans="1:10" ht="18.75">
      <c r="A1" s="267" t="s">
        <v>155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6:11" ht="9.75" customHeight="1">
      <c r="F2" s="51"/>
      <c r="I2" s="75"/>
      <c r="J2" s="75"/>
      <c r="K2" s="75"/>
    </row>
    <row r="3" spans="1:10" ht="18" customHeight="1" thickBot="1">
      <c r="A3" s="52"/>
      <c r="B3" s="52"/>
      <c r="C3" s="52"/>
      <c r="D3" s="52"/>
      <c r="E3" s="52"/>
      <c r="F3" s="52"/>
      <c r="G3" s="52"/>
      <c r="H3" s="52"/>
      <c r="I3" s="52"/>
      <c r="J3" s="210" t="s">
        <v>201</v>
      </c>
    </row>
    <row r="4" spans="1:10" s="208" customFormat="1" ht="18" customHeight="1">
      <c r="A4" s="53" t="s">
        <v>38</v>
      </c>
      <c r="B4" s="271" t="s">
        <v>39</v>
      </c>
      <c r="C4" s="54"/>
      <c r="D4" s="270" t="s">
        <v>40</v>
      </c>
      <c r="E4" s="270"/>
      <c r="F4" s="270"/>
      <c r="G4" s="270"/>
      <c r="H4" s="55"/>
      <c r="I4" s="56" t="s">
        <v>41</v>
      </c>
      <c r="J4" s="57" t="s">
        <v>42</v>
      </c>
    </row>
    <row r="5" spans="1:10" s="208" customFormat="1" ht="18" customHeight="1">
      <c r="A5" s="58" t="s">
        <v>43</v>
      </c>
      <c r="B5" s="272"/>
      <c r="C5" s="273" t="s">
        <v>44</v>
      </c>
      <c r="D5" s="274"/>
      <c r="E5" s="274"/>
      <c r="F5" s="275"/>
      <c r="G5" s="268" t="s">
        <v>22</v>
      </c>
      <c r="H5" s="268" t="s">
        <v>23</v>
      </c>
      <c r="I5" s="268" t="s">
        <v>45</v>
      </c>
      <c r="J5" s="59"/>
    </row>
    <row r="6" spans="1:10" s="208" customFormat="1" ht="18" customHeight="1">
      <c r="A6" s="60" t="s">
        <v>46</v>
      </c>
      <c r="B6" s="269"/>
      <c r="C6" s="61" t="s">
        <v>29</v>
      </c>
      <c r="D6" s="61" t="s">
        <v>30</v>
      </c>
      <c r="E6" s="61" t="s">
        <v>31</v>
      </c>
      <c r="F6" s="61" t="s">
        <v>47</v>
      </c>
      <c r="G6" s="269"/>
      <c r="H6" s="269"/>
      <c r="I6" s="269"/>
      <c r="J6" s="62" t="s">
        <v>48</v>
      </c>
    </row>
    <row r="7" spans="1:10" s="208" customFormat="1" ht="6" customHeight="1">
      <c r="A7" s="179"/>
      <c r="B7" s="209"/>
      <c r="C7" s="198"/>
      <c r="D7" s="198"/>
      <c r="E7" s="198"/>
      <c r="F7" s="198"/>
      <c r="G7" s="198"/>
      <c r="H7" s="198"/>
      <c r="I7" s="198"/>
      <c r="J7" s="198"/>
    </row>
    <row r="8" spans="1:10" s="67" customFormat="1" ht="16.5" customHeight="1">
      <c r="A8" s="64" t="s">
        <v>60</v>
      </c>
      <c r="B8" s="65">
        <v>40717476</v>
      </c>
      <c r="C8" s="66">
        <v>21706389</v>
      </c>
      <c r="D8" s="66">
        <v>599459</v>
      </c>
      <c r="E8" s="66">
        <v>11610727</v>
      </c>
      <c r="F8" s="66">
        <v>15146</v>
      </c>
      <c r="G8" s="66">
        <v>201247</v>
      </c>
      <c r="H8" s="66">
        <v>121265</v>
      </c>
      <c r="I8" s="66">
        <v>6463243</v>
      </c>
      <c r="J8" s="66">
        <v>111555</v>
      </c>
    </row>
    <row r="9" spans="1:10" ht="16.5" customHeight="1">
      <c r="A9" s="63"/>
      <c r="B9" s="68"/>
      <c r="C9" s="69"/>
      <c r="D9" s="69"/>
      <c r="E9" s="69"/>
      <c r="F9" s="69"/>
      <c r="G9" s="69"/>
      <c r="H9" s="69"/>
      <c r="I9" s="69"/>
      <c r="J9" s="69"/>
    </row>
    <row r="10" spans="1:11" ht="16.5" customHeight="1">
      <c r="A10" s="35" t="s">
        <v>61</v>
      </c>
      <c r="B10" s="70">
        <v>3077563</v>
      </c>
      <c r="C10" s="71">
        <v>1649007</v>
      </c>
      <c r="D10" s="71">
        <v>21131</v>
      </c>
      <c r="E10" s="71">
        <v>872875</v>
      </c>
      <c r="F10" s="71">
        <v>652</v>
      </c>
      <c r="G10" s="71">
        <v>14978</v>
      </c>
      <c r="H10" s="71">
        <v>11983</v>
      </c>
      <c r="I10" s="71">
        <v>506937</v>
      </c>
      <c r="J10" s="71">
        <v>102585</v>
      </c>
      <c r="K10" s="8"/>
    </row>
    <row r="11" spans="1:10" ht="16.5" customHeight="1">
      <c r="A11" s="72" t="s">
        <v>49</v>
      </c>
      <c r="B11" s="70">
        <v>3470807</v>
      </c>
      <c r="C11" s="71">
        <v>1744453</v>
      </c>
      <c r="D11" s="71">
        <v>76115</v>
      </c>
      <c r="E11" s="71">
        <v>1028366</v>
      </c>
      <c r="F11" s="71">
        <v>1374</v>
      </c>
      <c r="G11" s="71">
        <v>20217</v>
      </c>
      <c r="H11" s="71">
        <v>11026</v>
      </c>
      <c r="I11" s="71">
        <v>589256</v>
      </c>
      <c r="J11" s="71">
        <v>111962</v>
      </c>
    </row>
    <row r="12" spans="1:10" ht="16.5" customHeight="1">
      <c r="A12" s="72" t="s">
        <v>50</v>
      </c>
      <c r="B12" s="70">
        <v>3258021</v>
      </c>
      <c r="C12" s="71">
        <v>1780057</v>
      </c>
      <c r="D12" s="71">
        <v>21864</v>
      </c>
      <c r="E12" s="71">
        <v>903375</v>
      </c>
      <c r="F12" s="71">
        <v>4089</v>
      </c>
      <c r="G12" s="71">
        <v>14968</v>
      </c>
      <c r="H12" s="71">
        <v>9081</v>
      </c>
      <c r="I12" s="71">
        <v>524587</v>
      </c>
      <c r="J12" s="71">
        <v>108601</v>
      </c>
    </row>
    <row r="13" spans="1:10" ht="16.5" customHeight="1">
      <c r="A13" s="72" t="s">
        <v>51</v>
      </c>
      <c r="B13" s="70">
        <v>3526410</v>
      </c>
      <c r="C13" s="71">
        <v>1732163</v>
      </c>
      <c r="D13" s="71">
        <v>94351</v>
      </c>
      <c r="E13" s="71">
        <v>1087016</v>
      </c>
      <c r="F13" s="71">
        <v>3928</v>
      </c>
      <c r="G13" s="71">
        <v>18934</v>
      </c>
      <c r="H13" s="71">
        <v>11924</v>
      </c>
      <c r="I13" s="71">
        <v>578094</v>
      </c>
      <c r="J13" s="71">
        <v>113755</v>
      </c>
    </row>
    <row r="14" spans="1:10" ht="16.5" customHeight="1">
      <c r="A14" s="72" t="s">
        <v>52</v>
      </c>
      <c r="B14" s="70">
        <v>3159083</v>
      </c>
      <c r="C14" s="71">
        <v>1718492</v>
      </c>
      <c r="D14" s="71">
        <v>17164</v>
      </c>
      <c r="E14" s="71">
        <v>892785</v>
      </c>
      <c r="F14" s="71">
        <v>3918</v>
      </c>
      <c r="G14" s="71">
        <v>13893</v>
      </c>
      <c r="H14" s="71">
        <v>9118</v>
      </c>
      <c r="I14" s="71">
        <v>503713</v>
      </c>
      <c r="J14" s="71">
        <v>101906</v>
      </c>
    </row>
    <row r="15" spans="1:10" ht="16.5" customHeight="1">
      <c r="A15" s="72" t="s">
        <v>53</v>
      </c>
      <c r="B15" s="70">
        <v>3364612</v>
      </c>
      <c r="C15" s="71">
        <v>1683678</v>
      </c>
      <c r="D15" s="71">
        <v>71787</v>
      </c>
      <c r="E15" s="71">
        <v>1036059</v>
      </c>
      <c r="F15" s="71">
        <v>558</v>
      </c>
      <c r="G15" s="71">
        <v>17740</v>
      </c>
      <c r="H15" s="71">
        <v>6646</v>
      </c>
      <c r="I15" s="71">
        <v>548144</v>
      </c>
      <c r="J15" s="71">
        <v>112154</v>
      </c>
    </row>
    <row r="16" spans="1:10" ht="16.5" customHeight="1">
      <c r="A16" s="72" t="s">
        <v>54</v>
      </c>
      <c r="B16" s="70">
        <v>3062208</v>
      </c>
      <c r="C16" s="71">
        <v>1695380</v>
      </c>
      <c r="D16" s="71">
        <v>14965</v>
      </c>
      <c r="E16" s="71">
        <v>841885</v>
      </c>
      <c r="F16" s="71">
        <v>356</v>
      </c>
      <c r="G16" s="71">
        <v>14499</v>
      </c>
      <c r="H16" s="71">
        <v>8621</v>
      </c>
      <c r="I16" s="71">
        <v>486502</v>
      </c>
      <c r="J16" s="71">
        <v>98781</v>
      </c>
    </row>
    <row r="17" spans="1:10" ht="16.5" customHeight="1">
      <c r="A17" s="72" t="s">
        <v>55</v>
      </c>
      <c r="B17" s="70">
        <v>3324528</v>
      </c>
      <c r="C17" s="71">
        <v>1653949</v>
      </c>
      <c r="D17" s="71">
        <v>92242</v>
      </c>
      <c r="E17" s="71">
        <v>990385</v>
      </c>
      <c r="F17" s="71">
        <v>78</v>
      </c>
      <c r="G17" s="71">
        <v>17802</v>
      </c>
      <c r="H17" s="71">
        <v>9520</v>
      </c>
      <c r="I17" s="71">
        <v>560552</v>
      </c>
      <c r="J17" s="71">
        <v>110818</v>
      </c>
    </row>
    <row r="18" spans="1:10" ht="16.5" customHeight="1">
      <c r="A18" s="72" t="s">
        <v>56</v>
      </c>
      <c r="B18" s="70">
        <v>3091081</v>
      </c>
      <c r="C18" s="71">
        <v>1674997</v>
      </c>
      <c r="D18" s="71">
        <v>14083</v>
      </c>
      <c r="E18" s="71">
        <v>863335</v>
      </c>
      <c r="F18" s="71">
        <v>6</v>
      </c>
      <c r="G18" s="71">
        <v>14763</v>
      </c>
      <c r="H18" s="71">
        <v>10360</v>
      </c>
      <c r="I18" s="71">
        <v>513537</v>
      </c>
      <c r="J18" s="71">
        <v>99712</v>
      </c>
    </row>
    <row r="19" spans="1:10" ht="16.5" customHeight="1">
      <c r="A19" s="35" t="s">
        <v>62</v>
      </c>
      <c r="B19" s="70">
        <v>3991584</v>
      </c>
      <c r="C19" s="71">
        <v>2202434</v>
      </c>
      <c r="D19" s="71">
        <v>84558</v>
      </c>
      <c r="E19" s="71">
        <v>1083267</v>
      </c>
      <c r="F19" s="71">
        <v>7</v>
      </c>
      <c r="G19" s="71">
        <v>19361</v>
      </c>
      <c r="H19" s="71">
        <v>8168</v>
      </c>
      <c r="I19" s="71">
        <v>593789</v>
      </c>
      <c r="J19" s="71">
        <v>128761</v>
      </c>
    </row>
    <row r="20" spans="1:10" ht="16.5" customHeight="1">
      <c r="A20" s="72" t="s">
        <v>57</v>
      </c>
      <c r="B20" s="70">
        <v>3634831</v>
      </c>
      <c r="C20" s="71">
        <v>2062016</v>
      </c>
      <c r="D20" s="71">
        <v>13187</v>
      </c>
      <c r="E20" s="71">
        <v>1012219</v>
      </c>
      <c r="F20" s="71">
        <v>175</v>
      </c>
      <c r="G20" s="71">
        <v>16240</v>
      </c>
      <c r="H20" s="71">
        <v>12089</v>
      </c>
      <c r="I20" s="71">
        <v>518905</v>
      </c>
      <c r="J20" s="71">
        <v>129815</v>
      </c>
    </row>
    <row r="21" spans="1:10" ht="16.5" customHeight="1">
      <c r="A21" s="72" t="s">
        <v>58</v>
      </c>
      <c r="B21" s="70">
        <v>3756748</v>
      </c>
      <c r="C21" s="71">
        <v>2109763</v>
      </c>
      <c r="D21" s="71">
        <v>78012</v>
      </c>
      <c r="E21" s="71">
        <v>999160</v>
      </c>
      <c r="F21" s="71">
        <v>5</v>
      </c>
      <c r="G21" s="71">
        <v>17852</v>
      </c>
      <c r="H21" s="71">
        <v>12729</v>
      </c>
      <c r="I21" s="71">
        <v>539227</v>
      </c>
      <c r="J21" s="71">
        <v>121185</v>
      </c>
    </row>
    <row r="22" spans="1:10" s="75" customFormat="1" ht="16.5" customHeight="1">
      <c r="A22" s="72"/>
      <c r="B22" s="73"/>
      <c r="C22" s="74"/>
      <c r="D22" s="74"/>
      <c r="E22" s="74"/>
      <c r="F22" s="74"/>
      <c r="G22" s="74"/>
      <c r="H22" s="74"/>
      <c r="I22" s="74"/>
      <c r="J22" s="74"/>
    </row>
    <row r="23" spans="1:10" s="67" customFormat="1" ht="16.5" customHeight="1">
      <c r="A23" s="64" t="s">
        <v>63</v>
      </c>
      <c r="B23" s="65">
        <v>47680951</v>
      </c>
      <c r="C23" s="66">
        <v>27156601</v>
      </c>
      <c r="D23" s="66">
        <v>529598</v>
      </c>
      <c r="E23" s="66">
        <v>12906897</v>
      </c>
      <c r="F23" s="66">
        <v>29552</v>
      </c>
      <c r="G23" s="66">
        <v>171635</v>
      </c>
      <c r="H23" s="66">
        <v>129364</v>
      </c>
      <c r="I23" s="66">
        <v>6757304</v>
      </c>
      <c r="J23" s="66">
        <v>130633</v>
      </c>
    </row>
    <row r="24" spans="1:10" ht="16.5" customHeight="1">
      <c r="A24" s="63"/>
      <c r="B24" s="76"/>
      <c r="C24" s="77"/>
      <c r="D24" s="77"/>
      <c r="E24" s="77"/>
      <c r="F24" s="77"/>
      <c r="G24" s="77"/>
      <c r="H24" s="77"/>
      <c r="I24" s="77"/>
      <c r="J24" s="77"/>
    </row>
    <row r="25" spans="1:11" ht="16.5" customHeight="1">
      <c r="A25" s="35" t="s">
        <v>64</v>
      </c>
      <c r="B25" s="73">
        <v>3546587</v>
      </c>
      <c r="C25" s="74">
        <v>2068016</v>
      </c>
      <c r="D25" s="74">
        <v>10122</v>
      </c>
      <c r="E25" s="74">
        <v>929830</v>
      </c>
      <c r="F25" s="74">
        <v>808</v>
      </c>
      <c r="G25" s="74">
        <v>14389</v>
      </c>
      <c r="H25" s="74">
        <v>11271</v>
      </c>
      <c r="I25" s="74">
        <v>512151</v>
      </c>
      <c r="J25" s="74">
        <v>118220</v>
      </c>
      <c r="K25" s="8"/>
    </row>
    <row r="26" spans="1:10" ht="16.5" customHeight="1">
      <c r="A26" s="72" t="s">
        <v>49</v>
      </c>
      <c r="B26" s="73">
        <v>3965082</v>
      </c>
      <c r="C26" s="74">
        <v>2210755</v>
      </c>
      <c r="D26" s="74">
        <v>66425</v>
      </c>
      <c r="E26" s="74">
        <v>1076520</v>
      </c>
      <c r="F26" s="74">
        <v>161</v>
      </c>
      <c r="G26" s="74">
        <v>18182</v>
      </c>
      <c r="H26" s="74">
        <v>8690</v>
      </c>
      <c r="I26" s="74">
        <v>584349</v>
      </c>
      <c r="J26" s="74">
        <v>127906</v>
      </c>
    </row>
    <row r="27" spans="1:10" ht="16.5" customHeight="1">
      <c r="A27" s="72" t="s">
        <v>50</v>
      </c>
      <c r="B27" s="73">
        <v>3791071</v>
      </c>
      <c r="C27" s="74">
        <v>2245354</v>
      </c>
      <c r="D27" s="74">
        <v>10633</v>
      </c>
      <c r="E27" s="74">
        <v>976049</v>
      </c>
      <c r="F27" s="74">
        <v>6735</v>
      </c>
      <c r="G27" s="74">
        <v>10247</v>
      </c>
      <c r="H27" s="74">
        <v>12355</v>
      </c>
      <c r="I27" s="74">
        <v>529698</v>
      </c>
      <c r="J27" s="74">
        <v>126369</v>
      </c>
    </row>
    <row r="28" spans="1:10" ht="16.5" customHeight="1">
      <c r="A28" s="72" t="s">
        <v>51</v>
      </c>
      <c r="B28" s="73">
        <v>4247930</v>
      </c>
      <c r="C28" s="74">
        <v>2319720</v>
      </c>
      <c r="D28" s="74">
        <v>101840</v>
      </c>
      <c r="E28" s="74">
        <v>1190622</v>
      </c>
      <c r="F28" s="74">
        <v>4365</v>
      </c>
      <c r="G28" s="74">
        <v>17212</v>
      </c>
      <c r="H28" s="74">
        <v>11210</v>
      </c>
      <c r="I28" s="74">
        <v>602961</v>
      </c>
      <c r="J28" s="74">
        <v>137030</v>
      </c>
    </row>
    <row r="29" spans="1:10" ht="16.5" customHeight="1">
      <c r="A29" s="72" t="s">
        <v>52</v>
      </c>
      <c r="B29" s="73">
        <v>3980253</v>
      </c>
      <c r="C29" s="74">
        <v>2330845</v>
      </c>
      <c r="D29" s="74">
        <v>11773</v>
      </c>
      <c r="E29" s="74">
        <v>1060466</v>
      </c>
      <c r="F29" s="74">
        <v>12473</v>
      </c>
      <c r="G29" s="74">
        <v>9895</v>
      </c>
      <c r="H29" s="74">
        <v>12228</v>
      </c>
      <c r="I29" s="74">
        <v>542573</v>
      </c>
      <c r="J29" s="74">
        <v>128395</v>
      </c>
    </row>
    <row r="30" spans="1:10" ht="16.5" customHeight="1">
      <c r="A30" s="72" t="s">
        <v>53</v>
      </c>
      <c r="B30" s="73">
        <v>4380806</v>
      </c>
      <c r="C30" s="74">
        <v>2412266</v>
      </c>
      <c r="D30" s="74">
        <v>72035</v>
      </c>
      <c r="E30" s="74">
        <v>1263157</v>
      </c>
      <c r="F30" s="74">
        <v>1194</v>
      </c>
      <c r="G30" s="74">
        <v>18230</v>
      </c>
      <c r="H30" s="74">
        <v>10083</v>
      </c>
      <c r="I30" s="74">
        <v>603841</v>
      </c>
      <c r="J30" s="74">
        <v>146027</v>
      </c>
    </row>
    <row r="31" spans="1:10" ht="16.5" customHeight="1">
      <c r="A31" s="72" t="s">
        <v>54</v>
      </c>
      <c r="B31" s="73">
        <v>3959145</v>
      </c>
      <c r="C31" s="74">
        <v>2343379</v>
      </c>
      <c r="D31" s="74">
        <v>9938</v>
      </c>
      <c r="E31" s="74">
        <v>1041516</v>
      </c>
      <c r="F31" s="74">
        <v>2516</v>
      </c>
      <c r="G31" s="74">
        <v>11057</v>
      </c>
      <c r="H31" s="74">
        <v>11275</v>
      </c>
      <c r="I31" s="74">
        <v>539464</v>
      </c>
      <c r="J31" s="74">
        <v>127714</v>
      </c>
    </row>
    <row r="32" spans="1:10" ht="16.5" customHeight="1">
      <c r="A32" s="72" t="s">
        <v>55</v>
      </c>
      <c r="B32" s="73">
        <v>4113883</v>
      </c>
      <c r="C32" s="74">
        <v>2271605</v>
      </c>
      <c r="D32" s="74">
        <v>76268</v>
      </c>
      <c r="E32" s="74">
        <v>1145784</v>
      </c>
      <c r="F32" s="74">
        <v>352</v>
      </c>
      <c r="G32" s="74">
        <v>17195</v>
      </c>
      <c r="H32" s="74">
        <v>10840</v>
      </c>
      <c r="I32" s="74">
        <v>591839</v>
      </c>
      <c r="J32" s="74">
        <v>137129</v>
      </c>
    </row>
    <row r="33" spans="1:10" ht="16.5" customHeight="1">
      <c r="A33" s="72" t="s">
        <v>56</v>
      </c>
      <c r="B33" s="73">
        <v>3764878</v>
      </c>
      <c r="C33" s="74">
        <v>2229334</v>
      </c>
      <c r="D33" s="74">
        <v>13983</v>
      </c>
      <c r="E33" s="74">
        <v>960655</v>
      </c>
      <c r="F33" s="74">
        <v>696</v>
      </c>
      <c r="G33" s="74">
        <v>9352</v>
      </c>
      <c r="H33" s="74">
        <v>12694</v>
      </c>
      <c r="I33" s="74">
        <v>538164</v>
      </c>
      <c r="J33" s="74">
        <v>121448</v>
      </c>
    </row>
    <row r="34" spans="1:10" ht="16.5" customHeight="1">
      <c r="A34" s="35" t="s">
        <v>65</v>
      </c>
      <c r="B34" s="73">
        <v>4279169</v>
      </c>
      <c r="C34" s="74">
        <v>2385990</v>
      </c>
      <c r="D34" s="74">
        <v>74564</v>
      </c>
      <c r="E34" s="74">
        <v>1169975</v>
      </c>
      <c r="F34" s="74">
        <v>7</v>
      </c>
      <c r="G34" s="74">
        <v>18142</v>
      </c>
      <c r="H34" s="74">
        <v>8259</v>
      </c>
      <c r="I34" s="74">
        <v>622232</v>
      </c>
      <c r="J34" s="74">
        <v>138038</v>
      </c>
    </row>
    <row r="35" spans="1:10" ht="16.5" customHeight="1">
      <c r="A35" s="72" t="s">
        <v>57</v>
      </c>
      <c r="B35" s="73">
        <v>3907187</v>
      </c>
      <c r="C35" s="74">
        <v>2279983</v>
      </c>
      <c r="D35" s="74">
        <v>10952</v>
      </c>
      <c r="E35" s="74">
        <v>1048197</v>
      </c>
      <c r="F35" s="74">
        <v>241</v>
      </c>
      <c r="G35" s="74">
        <v>11407</v>
      </c>
      <c r="H35" s="74">
        <v>11362</v>
      </c>
      <c r="I35" s="74">
        <v>545045</v>
      </c>
      <c r="J35" s="74">
        <v>139542</v>
      </c>
    </row>
    <row r="36" spans="1:10" ht="16.5" customHeight="1">
      <c r="A36" s="72" t="s">
        <v>58</v>
      </c>
      <c r="B36" s="73">
        <v>3744960</v>
      </c>
      <c r="C36" s="74">
        <v>2059354</v>
      </c>
      <c r="D36" s="74">
        <v>71065</v>
      </c>
      <c r="E36" s="74">
        <v>1044126</v>
      </c>
      <c r="F36" s="74">
        <v>4</v>
      </c>
      <c r="G36" s="74">
        <v>16327</v>
      </c>
      <c r="H36" s="74">
        <v>9097</v>
      </c>
      <c r="I36" s="74">
        <v>544987</v>
      </c>
      <c r="J36" s="74">
        <v>120805</v>
      </c>
    </row>
    <row r="37" spans="1:10" ht="6" customHeight="1" thickBot="1">
      <c r="A37" s="78"/>
      <c r="B37" s="79"/>
      <c r="C37" s="80"/>
      <c r="D37" s="80"/>
      <c r="E37" s="80"/>
      <c r="F37" s="80"/>
      <c r="G37" s="80"/>
      <c r="H37" s="80"/>
      <c r="I37" s="80"/>
      <c r="J37" s="80"/>
    </row>
    <row r="38" spans="1:10" ht="45" customHeight="1">
      <c r="A38" s="265" t="s">
        <v>59</v>
      </c>
      <c r="B38" s="266"/>
      <c r="C38" s="266"/>
      <c r="D38" s="266"/>
      <c r="E38" s="266"/>
      <c r="F38" s="266"/>
      <c r="G38" s="266"/>
      <c r="H38" s="266"/>
      <c r="I38" s="266"/>
      <c r="J38" s="266"/>
    </row>
  </sheetData>
  <sheetProtection/>
  <mergeCells count="8">
    <mergeCell ref="A38:J38"/>
    <mergeCell ref="A1:J1"/>
    <mergeCell ref="H5:H6"/>
    <mergeCell ref="I5:I6"/>
    <mergeCell ref="D4:G4"/>
    <mergeCell ref="B4:B6"/>
    <mergeCell ref="C5:F5"/>
    <mergeCell ref="G5:G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40"/>
  <sheetViews>
    <sheetView showGridLines="0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19.3984375" defaultRowHeight="14.25"/>
  <cols>
    <col min="1" max="1" width="15.69921875" style="1" customWidth="1"/>
    <col min="2" max="2" width="14.09765625" style="1" customWidth="1"/>
    <col min="3" max="3" width="12.69921875" style="1" customWidth="1"/>
    <col min="4" max="4" width="14.09765625" style="1" customWidth="1"/>
    <col min="5" max="7" width="12.5" style="1" customWidth="1"/>
    <col min="8" max="8" width="11.3984375" style="1" customWidth="1"/>
    <col min="9" max="9" width="15.3984375" style="1" customWidth="1"/>
    <col min="10" max="14" width="13.3984375" style="1" customWidth="1"/>
    <col min="15" max="15" width="11.3984375" style="1" customWidth="1"/>
    <col min="16" max="16" width="15.3984375" style="1" customWidth="1"/>
    <col min="17" max="21" width="13.3984375" style="1" customWidth="1"/>
    <col min="22" max="22" width="11.3984375" style="1" customWidth="1"/>
    <col min="23" max="23" width="30.3984375" style="1" customWidth="1"/>
    <col min="24" max="36" width="11.3984375" style="1" customWidth="1"/>
    <col min="37" max="37" width="13.3984375" style="1" customWidth="1"/>
    <col min="38" max="43" width="11.3984375" style="1" customWidth="1"/>
    <col min="44" max="44" width="4.3984375" style="1" customWidth="1"/>
    <col min="45" max="45" width="13.3984375" style="1" customWidth="1"/>
    <col min="46" max="51" width="11.3984375" style="1" customWidth="1"/>
    <col min="52" max="53" width="5.3984375" style="1" customWidth="1"/>
    <col min="54" max="54" width="23.3984375" style="1" customWidth="1"/>
    <col min="55" max="56" width="13.3984375" style="1" customWidth="1"/>
    <col min="57" max="59" width="10.3984375" style="1" customWidth="1"/>
    <col min="60" max="60" width="5.3984375" style="1" customWidth="1"/>
    <col min="61" max="61" width="11.3984375" style="1" customWidth="1"/>
    <col min="62" max="62" width="10.3984375" style="1" customWidth="1"/>
    <col min="63" max="64" width="9" style="1" customWidth="1"/>
    <col min="65" max="65" width="10.3984375" style="1" customWidth="1"/>
    <col min="66" max="68" width="8.3984375" style="1" customWidth="1"/>
    <col min="69" max="70" width="7.3984375" style="1" customWidth="1"/>
    <col min="71" max="71" width="5.3984375" style="1" customWidth="1"/>
    <col min="72" max="72" width="17.3984375" style="1" customWidth="1"/>
    <col min="73" max="74" width="15.3984375" style="1" customWidth="1"/>
    <col min="75" max="77" width="12.3984375" style="1" customWidth="1"/>
    <col min="78" max="78" width="5.3984375" style="1" customWidth="1"/>
    <col min="79" max="79" width="16.3984375" style="1" customWidth="1"/>
    <col min="80" max="83" width="18.3984375" style="1" customWidth="1"/>
    <col min="84" max="84" width="5.3984375" style="1" customWidth="1"/>
    <col min="85" max="85" width="19.3984375" style="1" customWidth="1"/>
    <col min="86" max="93" width="17.3984375" style="1" customWidth="1"/>
    <col min="94" max="94" width="11.3984375" style="1" customWidth="1"/>
    <col min="95" max="95" width="15.3984375" style="1" customWidth="1"/>
    <col min="96" max="101" width="11.3984375" style="1" customWidth="1"/>
    <col min="102" max="102" width="7.3984375" style="1" customWidth="1"/>
    <col min="103" max="103" width="15.3984375" style="1" customWidth="1"/>
    <col min="104" max="109" width="11.3984375" style="1" customWidth="1"/>
    <col min="110" max="110" width="15.3984375" style="1" customWidth="1"/>
    <col min="111" max="111" width="18.3984375" style="1" customWidth="1"/>
    <col min="112" max="114" width="16.3984375" style="1" customWidth="1"/>
    <col min="115" max="115" width="7.3984375" style="1" customWidth="1"/>
    <col min="116" max="116" width="15.3984375" style="1" customWidth="1"/>
    <col min="117" max="118" width="22.3984375" style="1" customWidth="1"/>
    <col min="119" max="119" width="21.3984375" style="1" customWidth="1"/>
    <col min="120" max="120" width="11.3984375" style="1" customWidth="1"/>
    <col min="121" max="121" width="15.3984375" style="1" customWidth="1"/>
    <col min="122" max="122" width="17.3984375" style="1" customWidth="1"/>
    <col min="123" max="125" width="15.3984375" style="1" customWidth="1"/>
    <col min="126" max="126" width="11.3984375" style="1" customWidth="1"/>
    <col min="127" max="130" width="20.3984375" style="1" customWidth="1"/>
    <col min="131" max="131" width="11.3984375" style="1" customWidth="1"/>
    <col min="132" max="132" width="15.3984375" style="1" customWidth="1"/>
    <col min="133" max="140" width="9" style="1" customWidth="1"/>
    <col min="141" max="141" width="11.3984375" style="1" customWidth="1"/>
    <col min="142" max="142" width="15.3984375" style="1" customWidth="1"/>
    <col min="143" max="149" width="11.3984375" style="1" customWidth="1"/>
    <col min="150" max="154" width="16.3984375" style="1" customWidth="1"/>
    <col min="155" max="155" width="11.3984375" style="1" customWidth="1"/>
    <col min="156" max="156" width="19.3984375" style="1" customWidth="1"/>
    <col min="157" max="159" width="20.3984375" style="1" customWidth="1"/>
    <col min="160" max="161" width="26.3984375" style="1" customWidth="1"/>
    <col min="162" max="162" width="27.3984375" style="1" customWidth="1"/>
    <col min="163" max="163" width="11.3984375" style="1" customWidth="1"/>
    <col min="164" max="164" width="19.3984375" style="1" customWidth="1"/>
    <col min="165" max="170" width="10.3984375" style="1" customWidth="1"/>
    <col min="171" max="173" width="13.3984375" style="1" customWidth="1"/>
    <col min="174" max="175" width="20.3984375" style="1" customWidth="1"/>
    <col min="176" max="176" width="11.3984375" style="1" customWidth="1"/>
    <col min="177" max="177" width="19.3984375" style="1" customWidth="1"/>
    <col min="178" max="179" width="10.3984375" style="1" customWidth="1"/>
    <col min="180" max="180" width="12.3984375" style="1" customWidth="1"/>
    <col min="181" max="181" width="10.3984375" style="1" customWidth="1"/>
    <col min="182" max="183" width="9" style="1" customWidth="1"/>
    <col min="184" max="186" width="11.3984375" style="1" customWidth="1"/>
    <col min="187" max="187" width="12.3984375" style="1" customWidth="1"/>
    <col min="188" max="189" width="11.3984375" style="1" customWidth="1"/>
    <col min="190" max="190" width="12.3984375" style="1" customWidth="1"/>
    <col min="191" max="193" width="11.3984375" style="1" customWidth="1"/>
    <col min="194" max="194" width="13.3984375" style="1" customWidth="1"/>
    <col min="195" max="195" width="11.3984375" style="1" customWidth="1"/>
    <col min="196" max="196" width="13.3984375" style="1" customWidth="1"/>
    <col min="197" max="197" width="11.3984375" style="1" customWidth="1"/>
    <col min="198" max="198" width="13.3984375" style="1" customWidth="1"/>
    <col min="199" max="199" width="11.3984375" style="1" customWidth="1"/>
    <col min="200" max="200" width="13.3984375" style="1" customWidth="1"/>
    <col min="201" max="201" width="11.3984375" style="1" customWidth="1"/>
    <col min="202" max="202" width="13.3984375" style="1" customWidth="1"/>
    <col min="203" max="203" width="11.3984375" style="1" customWidth="1"/>
    <col min="204" max="204" width="13.3984375" style="1" customWidth="1"/>
    <col min="205" max="206" width="11.3984375" style="1" customWidth="1"/>
    <col min="207" max="214" width="13.3984375" style="1" customWidth="1"/>
    <col min="215" max="215" width="11.3984375" style="1" customWidth="1"/>
    <col min="216" max="216" width="9" style="1" customWidth="1"/>
    <col min="217" max="222" width="11.3984375" style="1" customWidth="1"/>
    <col min="223" max="223" width="5.3984375" style="1" customWidth="1"/>
    <col min="224" max="224" width="15.3984375" style="1" customWidth="1"/>
    <col min="225" max="230" width="11.3984375" style="1" customWidth="1"/>
    <col min="231" max="231" width="9" style="1" customWidth="1"/>
    <col min="232" max="232" width="17.3984375" style="1" customWidth="1"/>
    <col min="233" max="234" width="31.3984375" style="1" customWidth="1"/>
    <col min="235" max="236" width="11.3984375" style="1" customWidth="1"/>
    <col min="237" max="245" width="9" style="1" customWidth="1"/>
    <col min="246" max="246" width="17.3984375" style="1" customWidth="1"/>
    <col min="247" max="247" width="62.3984375" style="1" customWidth="1"/>
    <col min="248" max="249" width="11.3984375" style="1" customWidth="1"/>
    <col min="250" max="251" width="8.3984375" style="1" customWidth="1"/>
    <col min="252" max="252" width="19.3984375" style="1" customWidth="1"/>
    <col min="253" max="254" width="8.3984375" style="1" customWidth="1"/>
    <col min="255" max="16384" width="19.3984375" style="1" customWidth="1"/>
  </cols>
  <sheetData>
    <row r="1" spans="1:7" ht="18.75">
      <c r="A1" s="267" t="s">
        <v>206</v>
      </c>
      <c r="B1" s="267"/>
      <c r="C1" s="267"/>
      <c r="D1" s="267"/>
      <c r="E1" s="267"/>
      <c r="F1" s="267"/>
      <c r="G1" s="267"/>
    </row>
    <row r="2" ht="9" customHeight="1">
      <c r="G2" s="75"/>
    </row>
    <row r="3" spans="1:7" ht="20.25" customHeight="1" thickBot="1">
      <c r="A3" s="2"/>
      <c r="B3" s="2"/>
      <c r="C3" s="2"/>
      <c r="D3" s="2"/>
      <c r="E3" s="2"/>
      <c r="F3" s="2"/>
      <c r="G3" s="210" t="s">
        <v>202</v>
      </c>
    </row>
    <row r="4" spans="1:7" ht="19.5" customHeight="1">
      <c r="A4" s="276" t="s">
        <v>129</v>
      </c>
      <c r="B4" s="281" t="s">
        <v>130</v>
      </c>
      <c r="C4" s="285"/>
      <c r="D4" s="281" t="s">
        <v>131</v>
      </c>
      <c r="E4" s="282"/>
      <c r="F4" s="282"/>
      <c r="G4" s="282"/>
    </row>
    <row r="5" spans="1:7" ht="19.5" customHeight="1">
      <c r="A5" s="277"/>
      <c r="B5" s="279" t="s">
        <v>132</v>
      </c>
      <c r="C5" s="279" t="s">
        <v>133</v>
      </c>
      <c r="D5" s="279" t="s">
        <v>132</v>
      </c>
      <c r="E5" s="283" t="s">
        <v>134</v>
      </c>
      <c r="F5" s="284"/>
      <c r="G5" s="284"/>
    </row>
    <row r="6" spans="1:7" ht="19.5" customHeight="1">
      <c r="A6" s="278"/>
      <c r="B6" s="280"/>
      <c r="C6" s="280"/>
      <c r="D6" s="280"/>
      <c r="E6" s="164" t="s">
        <v>135</v>
      </c>
      <c r="F6" s="164" t="s">
        <v>136</v>
      </c>
      <c r="G6" s="163" t="s">
        <v>133</v>
      </c>
    </row>
    <row r="7" spans="1:7" ht="22.5" customHeight="1">
      <c r="A7" s="10" t="s">
        <v>154</v>
      </c>
      <c r="B7" s="165">
        <v>45570742</v>
      </c>
      <c r="C7" s="15">
        <v>124851</v>
      </c>
      <c r="D7" s="15">
        <v>45171502</v>
      </c>
      <c r="E7" s="15">
        <v>137850</v>
      </c>
      <c r="F7" s="15">
        <v>101740</v>
      </c>
      <c r="G7" s="15">
        <v>123758</v>
      </c>
    </row>
    <row r="8" spans="1:7" ht="22.5" customHeight="1">
      <c r="A8" s="43">
        <v>15</v>
      </c>
      <c r="B8" s="165">
        <v>45126149</v>
      </c>
      <c r="C8" s="15">
        <v>123295</v>
      </c>
      <c r="D8" s="15">
        <v>44696217</v>
      </c>
      <c r="E8" s="15">
        <v>135750</v>
      </c>
      <c r="F8" s="15">
        <v>102020</v>
      </c>
      <c r="G8" s="15">
        <v>122121</v>
      </c>
    </row>
    <row r="9" spans="1:7" ht="22.5" customHeight="1">
      <c r="A9" s="43">
        <v>16</v>
      </c>
      <c r="B9" s="165">
        <v>44680368</v>
      </c>
      <c r="C9" s="15">
        <v>122412</v>
      </c>
      <c r="D9" s="15">
        <v>44220996</v>
      </c>
      <c r="E9" s="15">
        <v>134980</v>
      </c>
      <c r="F9" s="15">
        <v>102130</v>
      </c>
      <c r="G9" s="15">
        <v>121153</v>
      </c>
    </row>
    <row r="10" spans="1:7" ht="22.5" customHeight="1">
      <c r="A10" s="43">
        <v>17</v>
      </c>
      <c r="B10" s="6">
        <v>44942037</v>
      </c>
      <c r="C10" s="15">
        <v>123128</v>
      </c>
      <c r="D10" s="15">
        <v>44244880</v>
      </c>
      <c r="E10" s="6">
        <v>146947</v>
      </c>
      <c r="F10" s="6">
        <v>99850</v>
      </c>
      <c r="G10" s="15">
        <v>140956</v>
      </c>
    </row>
    <row r="11" spans="1:7" s="29" customFormat="1" ht="22.5" customHeight="1">
      <c r="A11" s="46">
        <v>18</v>
      </c>
      <c r="B11" s="166">
        <v>52474088</v>
      </c>
      <c r="C11" s="167">
        <v>143764</v>
      </c>
      <c r="D11" s="16">
        <v>51841210</v>
      </c>
      <c r="E11" s="7">
        <v>157292</v>
      </c>
      <c r="F11" s="166">
        <v>121428</v>
      </c>
      <c r="G11" s="167">
        <v>142031</v>
      </c>
    </row>
    <row r="12" spans="1:7" ht="22.5" customHeight="1">
      <c r="A12" s="21"/>
      <c r="B12" s="168"/>
      <c r="C12" s="27"/>
      <c r="D12" s="27"/>
      <c r="E12" s="27"/>
      <c r="F12" s="27"/>
      <c r="G12" s="27"/>
    </row>
    <row r="13" spans="1:7" ht="22.5" customHeight="1">
      <c r="A13" s="10" t="s">
        <v>137</v>
      </c>
      <c r="B13" s="165">
        <v>3597575</v>
      </c>
      <c r="C13" s="15">
        <v>119919.16666666667</v>
      </c>
      <c r="D13" s="15">
        <v>3568722</v>
      </c>
      <c r="E13" s="15">
        <v>124820</v>
      </c>
      <c r="F13" s="15">
        <v>111230</v>
      </c>
      <c r="G13" s="15">
        <v>118957</v>
      </c>
    </row>
    <row r="14" spans="1:7" ht="22.5" customHeight="1">
      <c r="A14" s="169" t="s">
        <v>138</v>
      </c>
      <c r="B14" s="165">
        <v>3778253</v>
      </c>
      <c r="C14" s="15">
        <v>121879.12903225806</v>
      </c>
      <c r="D14" s="15">
        <v>3726377</v>
      </c>
      <c r="E14" s="15">
        <v>128557</v>
      </c>
      <c r="F14" s="15">
        <v>108310</v>
      </c>
      <c r="G14" s="15">
        <v>120206</v>
      </c>
    </row>
    <row r="15" spans="1:7" ht="22.5" customHeight="1">
      <c r="A15" s="169" t="s">
        <v>139</v>
      </c>
      <c r="B15" s="165">
        <v>3795058</v>
      </c>
      <c r="C15" s="15">
        <v>126501.93333333333</v>
      </c>
      <c r="D15" s="15">
        <v>3723266</v>
      </c>
      <c r="E15" s="15">
        <v>130000</v>
      </c>
      <c r="F15" s="15">
        <v>113686</v>
      </c>
      <c r="G15" s="15">
        <v>124109</v>
      </c>
    </row>
    <row r="16" spans="1:7" ht="22.5" customHeight="1">
      <c r="A16" s="169" t="s">
        <v>140</v>
      </c>
      <c r="B16" s="165">
        <v>3573648</v>
      </c>
      <c r="C16" s="15">
        <v>115278.96774193548</v>
      </c>
      <c r="D16" s="15">
        <v>3527242</v>
      </c>
      <c r="E16" s="15">
        <v>120530</v>
      </c>
      <c r="F16" s="15">
        <v>103350</v>
      </c>
      <c r="G16" s="15">
        <v>113782</v>
      </c>
    </row>
    <row r="17" spans="1:7" ht="22.5" customHeight="1">
      <c r="A17" s="169" t="s">
        <v>141</v>
      </c>
      <c r="B17" s="165">
        <v>3484558</v>
      </c>
      <c r="C17" s="15">
        <v>112405.09677419355</v>
      </c>
      <c r="D17" s="15">
        <v>3436206</v>
      </c>
      <c r="E17" s="15">
        <v>119200</v>
      </c>
      <c r="F17" s="15">
        <v>100570</v>
      </c>
      <c r="G17" s="15">
        <v>110845</v>
      </c>
    </row>
    <row r="18" spans="1:7" ht="22.5" customHeight="1">
      <c r="A18" s="169" t="s">
        <v>142</v>
      </c>
      <c r="B18" s="165">
        <v>3473389</v>
      </c>
      <c r="C18" s="15">
        <v>115779.63333333333</v>
      </c>
      <c r="D18" s="15">
        <v>3415049</v>
      </c>
      <c r="E18" s="15">
        <v>119600</v>
      </c>
      <c r="F18" s="15">
        <v>103850</v>
      </c>
      <c r="G18" s="15">
        <v>113835</v>
      </c>
    </row>
    <row r="19" spans="1:7" ht="22.5" customHeight="1">
      <c r="A19" s="169" t="s">
        <v>143</v>
      </c>
      <c r="B19" s="165">
        <v>3649124</v>
      </c>
      <c r="C19" s="15">
        <v>117713.67741935483</v>
      </c>
      <c r="D19" s="15">
        <v>3557651</v>
      </c>
      <c r="E19" s="15">
        <v>119560</v>
      </c>
      <c r="F19" s="15">
        <v>108220</v>
      </c>
      <c r="G19" s="15">
        <v>114763</v>
      </c>
    </row>
    <row r="20" spans="1:7" ht="22.5" customHeight="1">
      <c r="A20" s="169" t="s">
        <v>144</v>
      </c>
      <c r="B20" s="165">
        <v>3501367</v>
      </c>
      <c r="C20" s="15">
        <v>116712.23333333334</v>
      </c>
      <c r="D20" s="15">
        <v>3432474</v>
      </c>
      <c r="E20" s="15">
        <v>117550</v>
      </c>
      <c r="F20" s="15">
        <v>106780</v>
      </c>
      <c r="G20" s="15">
        <v>114416</v>
      </c>
    </row>
    <row r="21" spans="1:7" ht="22.5" customHeight="1">
      <c r="A21" s="169" t="s">
        <v>145</v>
      </c>
      <c r="B21" s="165">
        <v>3717065</v>
      </c>
      <c r="C21" s="15">
        <v>119905.32258064517</v>
      </c>
      <c r="D21" s="15">
        <v>3649399</v>
      </c>
      <c r="E21" s="15">
        <v>125590</v>
      </c>
      <c r="F21" s="15">
        <v>110840</v>
      </c>
      <c r="G21" s="15">
        <v>117723</v>
      </c>
    </row>
    <row r="22" spans="1:7" ht="22.5" customHeight="1">
      <c r="A22" s="10" t="s">
        <v>146</v>
      </c>
      <c r="B22" s="165">
        <v>4164017</v>
      </c>
      <c r="C22" s="15">
        <v>134323.12903225806</v>
      </c>
      <c r="D22" s="15">
        <v>4097848</v>
      </c>
      <c r="E22" s="15">
        <v>146947</v>
      </c>
      <c r="F22" s="15">
        <v>99850</v>
      </c>
      <c r="G22" s="15">
        <v>132189</v>
      </c>
    </row>
    <row r="23" spans="1:7" ht="22.5" customHeight="1">
      <c r="A23" s="169" t="s">
        <v>147</v>
      </c>
      <c r="B23" s="165">
        <v>3919648</v>
      </c>
      <c r="C23" s="15">
        <v>139987.42857142858</v>
      </c>
      <c r="D23" s="15">
        <v>3871570</v>
      </c>
      <c r="E23" s="15">
        <v>143224</v>
      </c>
      <c r="F23" s="15">
        <v>130297</v>
      </c>
      <c r="G23" s="15">
        <v>138270</v>
      </c>
    </row>
    <row r="24" spans="1:7" ht="22.5" customHeight="1">
      <c r="A24" s="169" t="s">
        <v>148</v>
      </c>
      <c r="B24" s="165">
        <v>4288335</v>
      </c>
      <c r="C24" s="15">
        <v>138333.38709677418</v>
      </c>
      <c r="D24" s="15">
        <v>4239076</v>
      </c>
      <c r="E24" s="15">
        <v>142186</v>
      </c>
      <c r="F24" s="15">
        <v>129705</v>
      </c>
      <c r="G24" s="15">
        <v>136744</v>
      </c>
    </row>
    <row r="25" spans="1:7" s="75" customFormat="1" ht="22.5" customHeight="1">
      <c r="A25" s="169"/>
      <c r="B25" s="170"/>
      <c r="C25" s="171"/>
      <c r="D25" s="171"/>
      <c r="E25" s="171"/>
      <c r="F25" s="171"/>
      <c r="G25" s="171"/>
    </row>
    <row r="26" spans="1:7" ht="22.5" customHeight="1">
      <c r="A26" s="10" t="s">
        <v>149</v>
      </c>
      <c r="B26" s="170">
        <v>4129325</v>
      </c>
      <c r="C26" s="171">
        <v>137644</v>
      </c>
      <c r="D26" s="171">
        <v>4091379</v>
      </c>
      <c r="E26" s="171">
        <v>142360</v>
      </c>
      <c r="F26" s="171">
        <v>127652</v>
      </c>
      <c r="G26" s="171">
        <v>136379</v>
      </c>
    </row>
    <row r="27" spans="1:7" ht="22.5" customHeight="1">
      <c r="A27" s="169" t="s">
        <v>138</v>
      </c>
      <c r="B27" s="170">
        <v>4387282</v>
      </c>
      <c r="C27" s="171">
        <v>141525</v>
      </c>
      <c r="D27" s="171">
        <v>4327902</v>
      </c>
      <c r="E27" s="171">
        <v>148781</v>
      </c>
      <c r="F27" s="171">
        <v>127598</v>
      </c>
      <c r="G27" s="171">
        <v>139610</v>
      </c>
    </row>
    <row r="28" spans="1:7" ht="22.5" customHeight="1">
      <c r="A28" s="169" t="s">
        <v>139</v>
      </c>
      <c r="B28" s="170">
        <v>4388862</v>
      </c>
      <c r="C28" s="171">
        <v>146295</v>
      </c>
      <c r="D28" s="171">
        <v>4333869</v>
      </c>
      <c r="E28" s="171">
        <v>152311</v>
      </c>
      <c r="F28" s="171">
        <v>129939</v>
      </c>
      <c r="G28" s="171">
        <v>144462</v>
      </c>
    </row>
    <row r="29" spans="1:7" ht="22.5" customHeight="1">
      <c r="A29" s="169" t="s">
        <v>140</v>
      </c>
      <c r="B29" s="170">
        <v>4536652</v>
      </c>
      <c r="C29" s="171">
        <v>146343</v>
      </c>
      <c r="D29" s="171">
        <v>4497984</v>
      </c>
      <c r="E29" s="171">
        <v>157292</v>
      </c>
      <c r="F29" s="171">
        <v>133374</v>
      </c>
      <c r="G29" s="171">
        <v>145096</v>
      </c>
    </row>
    <row r="30" spans="1:7" ht="22.5" customHeight="1">
      <c r="A30" s="169" t="s">
        <v>141</v>
      </c>
      <c r="B30" s="170">
        <v>4752179</v>
      </c>
      <c r="C30" s="171">
        <v>153296</v>
      </c>
      <c r="D30" s="171">
        <v>4668939</v>
      </c>
      <c r="E30" s="171">
        <v>156831</v>
      </c>
      <c r="F30" s="171">
        <v>143654</v>
      </c>
      <c r="G30" s="171">
        <v>150611</v>
      </c>
    </row>
    <row r="31" spans="1:7" ht="22.5" customHeight="1">
      <c r="A31" s="169" t="s">
        <v>142</v>
      </c>
      <c r="B31" s="170">
        <v>4397718</v>
      </c>
      <c r="C31" s="171">
        <v>146590</v>
      </c>
      <c r="D31" s="171">
        <v>4265268</v>
      </c>
      <c r="E31" s="171">
        <v>148532</v>
      </c>
      <c r="F31" s="171">
        <v>130847</v>
      </c>
      <c r="G31" s="171">
        <v>142176</v>
      </c>
    </row>
    <row r="32" spans="1:7" ht="22.5" customHeight="1">
      <c r="A32" s="169" t="s">
        <v>150</v>
      </c>
      <c r="B32" s="170">
        <v>4475870</v>
      </c>
      <c r="C32" s="171">
        <v>144382</v>
      </c>
      <c r="D32" s="171">
        <v>4375172</v>
      </c>
      <c r="E32" s="171">
        <v>145184</v>
      </c>
      <c r="F32" s="171">
        <v>132056</v>
      </c>
      <c r="G32" s="171">
        <v>141135</v>
      </c>
    </row>
    <row r="33" spans="1:7" ht="22.5" customHeight="1">
      <c r="A33" s="169" t="s">
        <v>144</v>
      </c>
      <c r="B33" s="170">
        <v>4261855</v>
      </c>
      <c r="C33" s="171">
        <v>142061</v>
      </c>
      <c r="D33" s="171">
        <v>4210369</v>
      </c>
      <c r="E33" s="171">
        <v>147270</v>
      </c>
      <c r="F33" s="171">
        <v>130958</v>
      </c>
      <c r="G33" s="171">
        <v>140346</v>
      </c>
    </row>
    <row r="34" spans="1:7" ht="22.5" customHeight="1">
      <c r="A34" s="169" t="s">
        <v>145</v>
      </c>
      <c r="B34" s="170">
        <v>4430153</v>
      </c>
      <c r="C34" s="171">
        <v>142908</v>
      </c>
      <c r="D34" s="171">
        <v>4415753</v>
      </c>
      <c r="E34" s="171">
        <v>150419</v>
      </c>
      <c r="F34" s="171">
        <v>133971</v>
      </c>
      <c r="G34" s="171">
        <v>142444</v>
      </c>
    </row>
    <row r="35" spans="1:7" ht="22.5" customHeight="1">
      <c r="A35" s="10" t="s">
        <v>151</v>
      </c>
      <c r="B35" s="170">
        <v>4421178</v>
      </c>
      <c r="C35" s="171">
        <v>142618</v>
      </c>
      <c r="D35" s="171">
        <v>4400535</v>
      </c>
      <c r="E35" s="171">
        <v>148855</v>
      </c>
      <c r="F35" s="171">
        <v>121428</v>
      </c>
      <c r="G35" s="171">
        <v>141953</v>
      </c>
    </row>
    <row r="36" spans="1:7" ht="22.5" customHeight="1">
      <c r="A36" s="169" t="s">
        <v>152</v>
      </c>
      <c r="B36" s="170">
        <v>3968893</v>
      </c>
      <c r="C36" s="171">
        <v>141746</v>
      </c>
      <c r="D36" s="171">
        <v>3955578</v>
      </c>
      <c r="E36" s="171">
        <v>145856</v>
      </c>
      <c r="F36" s="171">
        <v>134496</v>
      </c>
      <c r="G36" s="171">
        <v>141271</v>
      </c>
    </row>
    <row r="37" spans="1:7" ht="22.5" customHeight="1">
      <c r="A37" s="169" t="s">
        <v>148</v>
      </c>
      <c r="B37" s="170">
        <v>4324121</v>
      </c>
      <c r="C37" s="171">
        <v>139487</v>
      </c>
      <c r="D37" s="171">
        <v>4298462</v>
      </c>
      <c r="E37" s="171">
        <v>142834</v>
      </c>
      <c r="F37" s="171">
        <v>130210</v>
      </c>
      <c r="G37" s="171">
        <v>138660</v>
      </c>
    </row>
    <row r="38" spans="1:7" ht="22.5" customHeight="1" thickBot="1">
      <c r="A38" s="169"/>
      <c r="B38" s="172"/>
      <c r="C38" s="173"/>
      <c r="D38" s="173"/>
      <c r="E38" s="173"/>
      <c r="F38" s="173"/>
      <c r="G38" s="173"/>
    </row>
    <row r="39" spans="1:7" ht="22.5" customHeight="1">
      <c r="A39" s="26" t="s">
        <v>153</v>
      </c>
      <c r="B39" s="26"/>
      <c r="C39" s="27"/>
      <c r="D39" s="27"/>
      <c r="E39" s="26"/>
      <c r="F39" s="27"/>
      <c r="G39" s="27"/>
    </row>
    <row r="40" spans="2:4" ht="13.5">
      <c r="B40" s="8"/>
      <c r="D40" s="8"/>
    </row>
    <row r="43" ht="25.5" customHeight="1"/>
  </sheetData>
  <sheetProtection/>
  <mergeCells count="8">
    <mergeCell ref="A1:G1"/>
    <mergeCell ref="A4:A6"/>
    <mergeCell ref="B5:B6"/>
    <mergeCell ref="C5:C6"/>
    <mergeCell ref="D5:D6"/>
    <mergeCell ref="D4:G4"/>
    <mergeCell ref="E5:G5"/>
    <mergeCell ref="B4:C4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K27"/>
  <sheetViews>
    <sheetView showGridLines="0" zoomScale="95" zoomScaleNormal="95" zoomScaleSheetLayoutView="100" zoomScalePageLayoutView="0" workbookViewId="0" topLeftCell="A1">
      <selection activeCell="A1" sqref="A1:J1"/>
    </sheetView>
  </sheetViews>
  <sheetFormatPr defaultColWidth="11.3984375" defaultRowHeight="14.25"/>
  <cols>
    <col min="1" max="1" width="6.09765625" style="1" customWidth="1"/>
    <col min="2" max="2" width="1.203125" style="1" customWidth="1"/>
    <col min="3" max="3" width="0.4921875" style="1" customWidth="1"/>
    <col min="4" max="4" width="15.59765625" style="1" customWidth="1"/>
    <col min="5" max="5" width="2.5" style="1" customWidth="1"/>
    <col min="6" max="10" width="14" style="1" customWidth="1"/>
    <col min="11" max="11" width="11.3984375" style="1" customWidth="1"/>
    <col min="12" max="12" width="21.3984375" style="1" customWidth="1"/>
    <col min="13" max="13" width="11.3984375" style="1" customWidth="1"/>
    <col min="14" max="17" width="17.3984375" style="1" customWidth="1"/>
    <col min="18" max="16384" width="11.3984375" style="1" customWidth="1"/>
  </cols>
  <sheetData>
    <row r="1" spans="1:10" ht="18.75">
      <c r="A1" s="294" t="s">
        <v>166</v>
      </c>
      <c r="B1" s="294"/>
      <c r="C1" s="294"/>
      <c r="D1" s="294"/>
      <c r="E1" s="294"/>
      <c r="F1" s="294"/>
      <c r="G1" s="294"/>
      <c r="H1" s="294"/>
      <c r="I1" s="294"/>
      <c r="J1" s="294"/>
    </row>
    <row r="2" ht="13.5">
      <c r="H2" s="51"/>
    </row>
    <row r="4" spans="1:10" ht="16.5" thickBot="1">
      <c r="A4" s="2" t="s">
        <v>167</v>
      </c>
      <c r="B4" s="2"/>
      <c r="C4" s="2"/>
      <c r="D4" s="2"/>
      <c r="E4" s="2"/>
      <c r="F4" s="2"/>
      <c r="G4" s="2"/>
      <c r="H4" s="2"/>
      <c r="I4" s="162"/>
      <c r="J4" s="210" t="s">
        <v>207</v>
      </c>
    </row>
    <row r="5" spans="1:10" ht="13.5">
      <c r="A5" s="236" t="s">
        <v>168</v>
      </c>
      <c r="B5" s="236"/>
      <c r="C5" s="236"/>
      <c r="D5" s="236"/>
      <c r="E5" s="276"/>
      <c r="F5" s="287" t="s">
        <v>169</v>
      </c>
      <c r="G5" s="287" t="s">
        <v>170</v>
      </c>
      <c r="H5" s="289" t="s">
        <v>171</v>
      </c>
      <c r="I5" s="287" t="s">
        <v>157</v>
      </c>
      <c r="J5" s="299" t="s">
        <v>158</v>
      </c>
    </row>
    <row r="6" spans="1:10" ht="13.5">
      <c r="A6" s="237"/>
      <c r="B6" s="237"/>
      <c r="C6" s="237"/>
      <c r="D6" s="237"/>
      <c r="E6" s="277"/>
      <c r="F6" s="288"/>
      <c r="G6" s="288"/>
      <c r="H6" s="290"/>
      <c r="I6" s="288"/>
      <c r="J6" s="300"/>
    </row>
    <row r="7" spans="1:10" ht="13.5">
      <c r="A7" s="238"/>
      <c r="B7" s="238"/>
      <c r="C7" s="238"/>
      <c r="D7" s="238"/>
      <c r="E7" s="278"/>
      <c r="F7" s="280"/>
      <c r="G7" s="288"/>
      <c r="H7" s="290"/>
      <c r="I7" s="280"/>
      <c r="J7" s="301"/>
    </row>
    <row r="8" spans="1:10" ht="13.5" customHeight="1">
      <c r="A8" s="291" t="s">
        <v>172</v>
      </c>
      <c r="B8" s="291"/>
      <c r="C8" s="291"/>
      <c r="D8" s="291"/>
      <c r="E8" s="292"/>
      <c r="F8" s="174">
        <v>79</v>
      </c>
      <c r="G8" s="174">
        <v>78</v>
      </c>
      <c r="H8" s="175">
        <v>113</v>
      </c>
      <c r="I8" s="176">
        <f>SUM(H8/G8*100)</f>
        <v>144.87179487179486</v>
      </c>
      <c r="J8" s="177" t="s">
        <v>173</v>
      </c>
    </row>
    <row r="9" spans="1:10" ht="3.75" customHeight="1">
      <c r="A9" s="178"/>
      <c r="B9" s="178"/>
      <c r="C9" s="178"/>
      <c r="D9" s="178"/>
      <c r="E9" s="179"/>
      <c r="F9" s="180"/>
      <c r="G9" s="180"/>
      <c r="H9" s="45"/>
      <c r="I9" s="181"/>
      <c r="J9" s="181"/>
    </row>
    <row r="10" spans="1:10" ht="13.5" customHeight="1">
      <c r="A10" s="293" t="s">
        <v>174</v>
      </c>
      <c r="B10" s="293"/>
      <c r="C10" s="293"/>
      <c r="D10" s="293"/>
      <c r="E10" s="179"/>
      <c r="F10" s="183">
        <f>SUM(F13:F20)</f>
        <v>74250</v>
      </c>
      <c r="G10" s="183">
        <f>SUM(G12,G20)</f>
        <v>61484</v>
      </c>
      <c r="H10" s="184">
        <f>SUM(H12,H20)</f>
        <v>56468</v>
      </c>
      <c r="I10" s="185">
        <f>SUM(H10/G10*100)</f>
        <v>91.84177997527813</v>
      </c>
      <c r="J10" s="186">
        <v>100</v>
      </c>
    </row>
    <row r="11" spans="1:10" ht="6" customHeight="1">
      <c r="A11" s="49"/>
      <c r="B11" s="49"/>
      <c r="C11" s="49"/>
      <c r="D11" s="49"/>
      <c r="E11" s="21"/>
      <c r="F11" s="180"/>
      <c r="G11" s="180"/>
      <c r="H11" s="45"/>
      <c r="I11" s="181"/>
      <c r="J11" s="181"/>
    </row>
    <row r="12" spans="1:11" ht="15" customHeight="1">
      <c r="A12" s="293" t="s">
        <v>175</v>
      </c>
      <c r="B12" s="49"/>
      <c r="C12" s="187"/>
      <c r="D12" s="182" t="s">
        <v>174</v>
      </c>
      <c r="E12" s="21"/>
      <c r="F12" s="183">
        <v>70998</v>
      </c>
      <c r="G12" s="183">
        <v>58265</v>
      </c>
      <c r="H12" s="184">
        <v>54077</v>
      </c>
      <c r="I12" s="185">
        <f aca="true" t="shared" si="0" ref="I12:I17">SUM(H12/G12*100)</f>
        <v>92.81215137732772</v>
      </c>
      <c r="J12" s="186">
        <f>SUM(H12/H10*100)</f>
        <v>95.7657434299072</v>
      </c>
      <c r="K12" s="188"/>
    </row>
    <row r="13" spans="1:11" ht="15" customHeight="1">
      <c r="A13" s="293"/>
      <c r="B13" s="49"/>
      <c r="C13" s="189"/>
      <c r="D13" s="182" t="s">
        <v>159</v>
      </c>
      <c r="E13" s="21"/>
      <c r="F13" s="183">
        <v>424</v>
      </c>
      <c r="G13" s="183">
        <v>360</v>
      </c>
      <c r="H13" s="184">
        <v>329</v>
      </c>
      <c r="I13" s="185">
        <f t="shared" si="0"/>
        <v>91.38888888888889</v>
      </c>
      <c r="J13" s="186">
        <f>SUM(H13/H10*100)</f>
        <v>0.5826308705815684</v>
      </c>
      <c r="K13" s="188"/>
    </row>
    <row r="14" spans="1:10" ht="15" customHeight="1">
      <c r="A14" s="293"/>
      <c r="B14" s="49"/>
      <c r="C14" s="189"/>
      <c r="D14" s="182" t="s">
        <v>160</v>
      </c>
      <c r="E14" s="21"/>
      <c r="F14" s="183">
        <v>155</v>
      </c>
      <c r="G14" s="183">
        <v>723</v>
      </c>
      <c r="H14" s="184">
        <v>762</v>
      </c>
      <c r="I14" s="185">
        <f t="shared" si="0"/>
        <v>105.3941908713693</v>
      </c>
      <c r="J14" s="186">
        <f>SUM(H14/H10*100)</f>
        <v>1.349436849188921</v>
      </c>
    </row>
    <row r="15" spans="1:10" ht="15" customHeight="1">
      <c r="A15" s="293"/>
      <c r="B15" s="21"/>
      <c r="C15" s="189"/>
      <c r="D15" s="182" t="s">
        <v>161</v>
      </c>
      <c r="E15" s="296"/>
      <c r="F15" s="183">
        <v>12402</v>
      </c>
      <c r="G15" s="183">
        <v>11125</v>
      </c>
      <c r="H15" s="184">
        <v>8739</v>
      </c>
      <c r="I15" s="185">
        <f t="shared" si="0"/>
        <v>78.55280898876404</v>
      </c>
      <c r="J15" s="186">
        <f>SUM(H15/H10*100)</f>
        <v>15.476021817666643</v>
      </c>
    </row>
    <row r="16" spans="1:10" ht="15" customHeight="1">
      <c r="A16" s="293"/>
      <c r="B16" s="21"/>
      <c r="C16" s="189"/>
      <c r="D16" s="182" t="s">
        <v>176</v>
      </c>
      <c r="E16" s="296"/>
      <c r="F16" s="183">
        <v>56847</v>
      </c>
      <c r="G16" s="183">
        <v>44503</v>
      </c>
      <c r="H16" s="184">
        <v>42376</v>
      </c>
      <c r="I16" s="185">
        <f t="shared" si="0"/>
        <v>95.2205469294205</v>
      </c>
      <c r="J16" s="186">
        <f>SUM(H16/H10*100)</f>
        <v>75.0442728625062</v>
      </c>
    </row>
    <row r="17" spans="1:10" ht="13.5" customHeight="1">
      <c r="A17" s="293"/>
      <c r="B17" s="49"/>
      <c r="C17" s="189"/>
      <c r="D17" s="182" t="s">
        <v>162</v>
      </c>
      <c r="E17" s="21"/>
      <c r="F17" s="286">
        <v>1170</v>
      </c>
      <c r="G17" s="286">
        <v>1554</v>
      </c>
      <c r="H17" s="302">
        <v>1871</v>
      </c>
      <c r="I17" s="297">
        <f t="shared" si="0"/>
        <v>120.3989703989704</v>
      </c>
      <c r="J17" s="298">
        <f>SUM(H17/H10*100)</f>
        <v>3.313381029963873</v>
      </c>
    </row>
    <row r="18" spans="1:11" ht="13.5" customHeight="1">
      <c r="A18" s="293"/>
      <c r="B18" s="49"/>
      <c r="C18" s="190"/>
      <c r="D18" s="211" t="s">
        <v>200</v>
      </c>
      <c r="E18" s="191"/>
      <c r="F18" s="286"/>
      <c r="G18" s="286"/>
      <c r="H18" s="302"/>
      <c r="I18" s="297"/>
      <c r="J18" s="298"/>
      <c r="K18" s="192"/>
    </row>
    <row r="19" spans="1:10" ht="6" customHeight="1">
      <c r="A19" s="49"/>
      <c r="B19" s="49"/>
      <c r="C19" s="49"/>
      <c r="D19" s="193"/>
      <c r="E19" s="21"/>
      <c r="F19" s="180"/>
      <c r="G19" s="180"/>
      <c r="H19" s="45"/>
      <c r="I19" s="181"/>
      <c r="J19" s="181"/>
    </row>
    <row r="20" spans="1:10" ht="16.5" customHeight="1" thickBot="1">
      <c r="A20" s="295" t="s">
        <v>177</v>
      </c>
      <c r="B20" s="295"/>
      <c r="C20" s="295"/>
      <c r="D20" s="295"/>
      <c r="E20" s="23"/>
      <c r="F20" s="194">
        <v>3252</v>
      </c>
      <c r="G20" s="194">
        <v>3219</v>
      </c>
      <c r="H20" s="195">
        <v>2391</v>
      </c>
      <c r="I20" s="185">
        <f>SUM(H20/G20*100)</f>
        <v>74.27772600186393</v>
      </c>
      <c r="J20" s="186">
        <f>SUM(H20/H10*100)</f>
        <v>4.234256570092796</v>
      </c>
    </row>
    <row r="21" spans="1:11" ht="13.5" customHeight="1">
      <c r="A21" s="196" t="s">
        <v>178</v>
      </c>
      <c r="B21" s="26"/>
      <c r="C21" s="26"/>
      <c r="D21" s="26"/>
      <c r="E21" s="26"/>
      <c r="F21" s="26"/>
      <c r="G21" s="26"/>
      <c r="H21" s="49"/>
      <c r="I21" s="26"/>
      <c r="J21" s="26"/>
      <c r="K21" s="188"/>
    </row>
    <row r="22" spans="1:10" ht="13.5" customHeight="1">
      <c r="A22" s="49" t="s">
        <v>163</v>
      </c>
      <c r="B22" s="49"/>
      <c r="C22" s="49"/>
      <c r="D22" s="49"/>
      <c r="E22" s="49"/>
      <c r="F22" s="49"/>
      <c r="G22" s="49"/>
      <c r="H22" s="27"/>
      <c r="I22" s="27"/>
      <c r="J22" s="197"/>
    </row>
    <row r="23" spans="1:10" ht="13.5" customHeight="1">
      <c r="A23" s="27" t="s">
        <v>164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3.5" customHeight="1">
      <c r="A24" s="27" t="s">
        <v>165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3.5" customHeight="1">
      <c r="A25" s="27" t="s">
        <v>179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3.5" customHeight="1">
      <c r="A26" s="27" t="s">
        <v>180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1.25" customHeight="1">
      <c r="A27" s="198"/>
      <c r="B27" s="199"/>
      <c r="C27" s="199"/>
      <c r="D27" s="199"/>
      <c r="E27" s="199"/>
      <c r="F27" s="199"/>
      <c r="G27" s="199"/>
      <c r="H27" s="199"/>
      <c r="I27" s="199"/>
      <c r="J27" s="199"/>
    </row>
  </sheetData>
  <sheetProtection/>
  <mergeCells count="17">
    <mergeCell ref="A1:J1"/>
    <mergeCell ref="A20:D20"/>
    <mergeCell ref="E15:E16"/>
    <mergeCell ref="A12:A18"/>
    <mergeCell ref="G17:G18"/>
    <mergeCell ref="I17:I18"/>
    <mergeCell ref="J17:J18"/>
    <mergeCell ref="I5:I7"/>
    <mergeCell ref="J5:J7"/>
    <mergeCell ref="H17:H18"/>
    <mergeCell ref="F17:F18"/>
    <mergeCell ref="G5:G7"/>
    <mergeCell ref="H5:H7"/>
    <mergeCell ref="A8:E8"/>
    <mergeCell ref="A10:D10"/>
    <mergeCell ref="A5:E7"/>
    <mergeCell ref="F5:F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24"/>
  <sheetViews>
    <sheetView showGridLines="0" zoomScaleSheetLayoutView="100" zoomScalePageLayoutView="0" workbookViewId="0" topLeftCell="A1">
      <selection activeCell="A1" sqref="A1:J1"/>
    </sheetView>
  </sheetViews>
  <sheetFormatPr defaultColWidth="11.3984375" defaultRowHeight="14.25"/>
  <cols>
    <col min="1" max="1" width="6.09765625" style="1" customWidth="1"/>
    <col min="2" max="2" width="1.203125" style="1" customWidth="1"/>
    <col min="3" max="3" width="0.4921875" style="1" customWidth="1"/>
    <col min="4" max="4" width="12.69921875" style="1" customWidth="1"/>
    <col min="5" max="5" width="2.5" style="1" customWidth="1"/>
    <col min="6" max="10" width="14" style="1" customWidth="1"/>
    <col min="11" max="11" width="11.3984375" style="1" customWidth="1"/>
    <col min="12" max="12" width="21.3984375" style="1" customWidth="1"/>
    <col min="13" max="13" width="11.3984375" style="1" customWidth="1"/>
    <col min="14" max="17" width="17.3984375" style="1" customWidth="1"/>
    <col min="18" max="16384" width="11.3984375" style="1" customWidth="1"/>
  </cols>
  <sheetData>
    <row r="1" spans="1:10" ht="18.75">
      <c r="A1" s="294" t="s">
        <v>181</v>
      </c>
      <c r="B1" s="294"/>
      <c r="C1" s="294"/>
      <c r="D1" s="294"/>
      <c r="E1" s="294"/>
      <c r="F1" s="294"/>
      <c r="G1" s="294"/>
      <c r="H1" s="294"/>
      <c r="I1" s="294"/>
      <c r="J1" s="294"/>
    </row>
    <row r="2" ht="13.5">
      <c r="H2" s="51"/>
    </row>
    <row r="4" spans="1:10" ht="16.5" thickBot="1">
      <c r="A4" s="2" t="s">
        <v>167</v>
      </c>
      <c r="B4" s="2"/>
      <c r="C4" s="2"/>
      <c r="D4" s="2"/>
      <c r="E4" s="2"/>
      <c r="F4" s="2"/>
      <c r="G4" s="2"/>
      <c r="H4" s="2"/>
      <c r="I4" s="162"/>
      <c r="J4" s="210" t="s">
        <v>207</v>
      </c>
    </row>
    <row r="5" spans="1:10" ht="13.5">
      <c r="A5" s="236" t="s">
        <v>182</v>
      </c>
      <c r="B5" s="236"/>
      <c r="C5" s="236"/>
      <c r="D5" s="236"/>
      <c r="E5" s="276"/>
      <c r="F5" s="287" t="s">
        <v>183</v>
      </c>
      <c r="G5" s="287" t="s">
        <v>184</v>
      </c>
      <c r="H5" s="289" t="s">
        <v>185</v>
      </c>
      <c r="I5" s="287" t="s">
        <v>157</v>
      </c>
      <c r="J5" s="299" t="s">
        <v>158</v>
      </c>
    </row>
    <row r="6" spans="1:10" ht="13.5">
      <c r="A6" s="237"/>
      <c r="B6" s="237"/>
      <c r="C6" s="237"/>
      <c r="D6" s="237"/>
      <c r="E6" s="277"/>
      <c r="F6" s="303"/>
      <c r="G6" s="288"/>
      <c r="H6" s="290"/>
      <c r="I6" s="288"/>
      <c r="J6" s="300"/>
    </row>
    <row r="7" spans="1:10" ht="13.5">
      <c r="A7" s="238"/>
      <c r="B7" s="238"/>
      <c r="C7" s="238"/>
      <c r="D7" s="238"/>
      <c r="E7" s="278"/>
      <c r="F7" s="304"/>
      <c r="G7" s="280"/>
      <c r="H7" s="305"/>
      <c r="I7" s="280"/>
      <c r="J7" s="301"/>
    </row>
    <row r="8" spans="1:10" ht="13.5" customHeight="1">
      <c r="A8" s="291" t="s">
        <v>186</v>
      </c>
      <c r="B8" s="291"/>
      <c r="C8" s="291"/>
      <c r="D8" s="291"/>
      <c r="E8" s="292"/>
      <c r="F8" s="202">
        <v>79</v>
      </c>
      <c r="G8" s="202">
        <v>78</v>
      </c>
      <c r="H8" s="200">
        <v>113</v>
      </c>
      <c r="I8" s="176">
        <f>SUM(H8/G8*100)</f>
        <v>144.87179487179486</v>
      </c>
      <c r="J8" s="177" t="s">
        <v>6</v>
      </c>
    </row>
    <row r="9" spans="1:10" ht="3.75" customHeight="1">
      <c r="A9" s="178"/>
      <c r="B9" s="178"/>
      <c r="C9" s="178"/>
      <c r="D9" s="178"/>
      <c r="E9" s="179"/>
      <c r="F9" s="203"/>
      <c r="G9" s="203"/>
      <c r="H9" s="29"/>
      <c r="I9" s="185"/>
      <c r="J9" s="181"/>
    </row>
    <row r="10" spans="1:10" ht="13.5" customHeight="1">
      <c r="A10" s="293" t="s">
        <v>187</v>
      </c>
      <c r="B10" s="293"/>
      <c r="C10" s="293"/>
      <c r="D10" s="293"/>
      <c r="E10" s="179"/>
      <c r="F10" s="183">
        <v>74240</v>
      </c>
      <c r="G10" s="183">
        <f>SUM(G12,G19)</f>
        <v>61484</v>
      </c>
      <c r="H10" s="184">
        <f>SUM(H12,H19)</f>
        <v>56468</v>
      </c>
      <c r="I10" s="185">
        <f>SUM(H10/G10*100)</f>
        <v>91.84177997527813</v>
      </c>
      <c r="J10" s="186">
        <v>100</v>
      </c>
    </row>
    <row r="11" spans="1:10" ht="6" customHeight="1">
      <c r="A11" s="49"/>
      <c r="B11" s="49"/>
      <c r="C11" s="49"/>
      <c r="D11" s="49"/>
      <c r="E11" s="21"/>
      <c r="F11" s="183"/>
      <c r="G11" s="183"/>
      <c r="H11" s="184"/>
      <c r="I11" s="204"/>
      <c r="J11" s="181"/>
    </row>
    <row r="12" spans="1:10" ht="15" customHeight="1">
      <c r="A12" s="293" t="s">
        <v>188</v>
      </c>
      <c r="B12" s="49"/>
      <c r="C12" s="187"/>
      <c r="D12" s="182" t="s">
        <v>187</v>
      </c>
      <c r="E12" s="21"/>
      <c r="F12" s="183">
        <v>70998</v>
      </c>
      <c r="G12" s="183">
        <f>SUM(G13:G17)</f>
        <v>58265</v>
      </c>
      <c r="H12" s="184">
        <f>SUM(H13:H17)</f>
        <v>54077</v>
      </c>
      <c r="I12" s="185">
        <f>SUM(H12/G12*100)</f>
        <v>92.81215137732772</v>
      </c>
      <c r="J12" s="186">
        <f>SUM(H12/H10*100)</f>
        <v>95.7657434299072</v>
      </c>
    </row>
    <row r="13" spans="1:10" ht="15" customHeight="1">
      <c r="A13" s="293"/>
      <c r="B13" s="49"/>
      <c r="C13" s="189"/>
      <c r="D13" s="182" t="s">
        <v>189</v>
      </c>
      <c r="E13" s="21"/>
      <c r="F13" s="183" t="s">
        <v>5</v>
      </c>
      <c r="G13" s="183" t="s">
        <v>6</v>
      </c>
      <c r="H13" s="184" t="s">
        <v>6</v>
      </c>
      <c r="I13" s="204" t="s">
        <v>6</v>
      </c>
      <c r="J13" s="181" t="s">
        <v>6</v>
      </c>
    </row>
    <row r="14" spans="1:10" ht="15" customHeight="1">
      <c r="A14" s="293"/>
      <c r="B14" s="49"/>
      <c r="C14" s="189"/>
      <c r="D14" s="182" t="s">
        <v>190</v>
      </c>
      <c r="E14" s="21"/>
      <c r="F14" s="183">
        <v>3946</v>
      </c>
      <c r="G14" s="183">
        <v>4181</v>
      </c>
      <c r="H14" s="184">
        <v>4980</v>
      </c>
      <c r="I14" s="185">
        <f>SUM(H14/G14*100)</f>
        <v>119.11026070318104</v>
      </c>
      <c r="J14" s="186">
        <f>SUM(H14/H10*100)</f>
        <v>8.81915421123468</v>
      </c>
    </row>
    <row r="15" spans="1:10" ht="15" customHeight="1">
      <c r="A15" s="293"/>
      <c r="B15" s="201"/>
      <c r="C15" s="189"/>
      <c r="D15" s="182" t="s">
        <v>191</v>
      </c>
      <c r="E15" s="21"/>
      <c r="F15" s="183">
        <v>8043</v>
      </c>
      <c r="G15" s="183">
        <v>7945</v>
      </c>
      <c r="H15" s="184">
        <v>5304</v>
      </c>
      <c r="I15" s="185">
        <f>SUM(H15/G15*100)</f>
        <v>66.75896790434236</v>
      </c>
      <c r="J15" s="186">
        <f>SUM(H15/H10*100)</f>
        <v>9.39293050931501</v>
      </c>
    </row>
    <row r="16" spans="1:10" ht="15" customHeight="1">
      <c r="A16" s="293"/>
      <c r="B16" s="49"/>
      <c r="C16" s="189"/>
      <c r="D16" s="182" t="s">
        <v>192</v>
      </c>
      <c r="E16" s="21"/>
      <c r="F16" s="183">
        <v>71</v>
      </c>
      <c r="G16" s="183">
        <v>34</v>
      </c>
      <c r="H16" s="184">
        <v>40</v>
      </c>
      <c r="I16" s="185">
        <f>SUM(H16/G16*100)</f>
        <v>117.64705882352942</v>
      </c>
      <c r="J16" s="186">
        <f>SUM(H16/H10*100)</f>
        <v>0.07083658000991712</v>
      </c>
    </row>
    <row r="17" spans="1:10" ht="15" customHeight="1">
      <c r="A17" s="293"/>
      <c r="B17" s="49"/>
      <c r="C17" s="190"/>
      <c r="D17" s="182" t="s">
        <v>193</v>
      </c>
      <c r="E17" s="21"/>
      <c r="F17" s="183">
        <v>58938</v>
      </c>
      <c r="G17" s="183">
        <v>46105</v>
      </c>
      <c r="H17" s="184">
        <v>43753</v>
      </c>
      <c r="I17" s="185">
        <f>SUM(H17/G17*100)</f>
        <v>94.89860101941221</v>
      </c>
      <c r="J17" s="186">
        <f>SUM(H17/H10*100)</f>
        <v>77.4828221293476</v>
      </c>
    </row>
    <row r="18" spans="1:10" ht="6" customHeight="1">
      <c r="A18" s="49"/>
      <c r="B18" s="49"/>
      <c r="C18" s="49"/>
      <c r="D18" s="49"/>
      <c r="E18" s="21"/>
      <c r="F18" s="183"/>
      <c r="G18" s="183"/>
      <c r="H18" s="184"/>
      <c r="I18" s="204"/>
      <c r="J18" s="181"/>
    </row>
    <row r="19" spans="1:10" ht="16.5" customHeight="1" thickBot="1">
      <c r="A19" s="295" t="s">
        <v>194</v>
      </c>
      <c r="B19" s="295"/>
      <c r="C19" s="295"/>
      <c r="D19" s="295"/>
      <c r="E19" s="23"/>
      <c r="F19" s="194">
        <v>3252</v>
      </c>
      <c r="G19" s="194">
        <v>3219</v>
      </c>
      <c r="H19" s="195">
        <v>2391</v>
      </c>
      <c r="I19" s="185">
        <f>SUM(H19/G19*100)</f>
        <v>74.27772600186393</v>
      </c>
      <c r="J19" s="186">
        <f>SUM(H19/H10*100)</f>
        <v>4.234256570092796</v>
      </c>
    </row>
    <row r="20" spans="1:10" ht="13.5" customHeight="1">
      <c r="A20" s="196" t="s">
        <v>195</v>
      </c>
      <c r="B20" s="26"/>
      <c r="C20" s="26"/>
      <c r="D20" s="26"/>
      <c r="E20" s="26"/>
      <c r="F20" s="26"/>
      <c r="G20" s="26"/>
      <c r="H20" s="27"/>
      <c r="I20" s="26"/>
      <c r="J20" s="26"/>
    </row>
    <row r="21" spans="1:10" ht="13.5" customHeight="1">
      <c r="A21" s="27" t="s">
        <v>196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3.5" customHeight="1">
      <c r="A22" s="27" t="s">
        <v>197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3.5" customHeight="1">
      <c r="A23" s="27" t="s">
        <v>198</v>
      </c>
      <c r="B23" s="27"/>
      <c r="C23" s="27"/>
      <c r="D23" s="27"/>
      <c r="E23" s="27"/>
      <c r="F23" s="27"/>
      <c r="G23" s="27"/>
      <c r="I23" s="27"/>
      <c r="J23" s="27"/>
    </row>
    <row r="24" ht="13.5" customHeight="1">
      <c r="A24" s="27" t="s">
        <v>199</v>
      </c>
    </row>
  </sheetData>
  <sheetProtection/>
  <mergeCells count="11">
    <mergeCell ref="A19:D19"/>
    <mergeCell ref="A5:E7"/>
    <mergeCell ref="A8:E8"/>
    <mergeCell ref="A10:D10"/>
    <mergeCell ref="A12:A17"/>
    <mergeCell ref="A1:J1"/>
    <mergeCell ref="J5:J7"/>
    <mergeCell ref="F5:F7"/>
    <mergeCell ref="G5:G7"/>
    <mergeCell ref="H5:H7"/>
    <mergeCell ref="I5:I7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showGridLines="0" zoomScale="90" zoomScaleNormal="90" zoomScalePageLayoutView="0" workbookViewId="0" topLeftCell="A1">
      <selection activeCell="A1" sqref="A1:G1"/>
    </sheetView>
  </sheetViews>
  <sheetFormatPr defaultColWidth="8.796875" defaultRowHeight="14.25"/>
  <cols>
    <col min="1" max="1" width="11" style="1" customWidth="1"/>
    <col min="2" max="2" width="5.5" style="1" customWidth="1"/>
    <col min="3" max="6" width="15.5" style="1" customWidth="1"/>
    <col min="7" max="7" width="15.5" style="29" customWidth="1"/>
    <col min="8" max="9" width="13.3984375" style="1" customWidth="1"/>
    <col min="10" max="10" width="11.3984375" style="1" customWidth="1"/>
    <col min="11" max="11" width="23.3984375" style="1" customWidth="1"/>
    <col min="12" max="17" width="13.3984375" style="1" customWidth="1"/>
    <col min="18" max="18" width="11.3984375" style="1" customWidth="1"/>
    <col min="19" max="19" width="23.3984375" style="1" customWidth="1"/>
    <col min="20" max="25" width="13.3984375" style="1" customWidth="1"/>
    <col min="26" max="26" width="11.3984375" style="1" customWidth="1"/>
    <col min="27" max="27" width="5.3984375" style="1" customWidth="1"/>
    <col min="28" max="28" width="27.3984375" style="1" customWidth="1"/>
    <col min="29" max="33" width="13.3984375" style="1" customWidth="1"/>
    <col min="34" max="34" width="11.3984375" style="1" customWidth="1"/>
    <col min="35" max="35" width="17.3984375" style="1" customWidth="1"/>
    <col min="36" max="39" width="11.3984375" style="1" customWidth="1"/>
    <col min="40" max="44" width="9" style="1" customWidth="1"/>
    <col min="45" max="45" width="11.3984375" style="1" customWidth="1"/>
    <col min="46" max="46" width="25.3984375" style="1" customWidth="1"/>
    <col min="47" max="51" width="15.3984375" style="1" customWidth="1"/>
    <col min="52" max="52" width="16.3984375" style="1" customWidth="1"/>
    <col min="53" max="53" width="17.3984375" style="1" customWidth="1"/>
    <col min="54" max="57" width="19.3984375" style="1" customWidth="1"/>
    <col min="58" max="58" width="11.3984375" style="1" customWidth="1"/>
    <col min="59" max="59" width="17.3984375" style="1" customWidth="1"/>
    <col min="60" max="62" width="11.3984375" style="1" customWidth="1"/>
    <col min="63" max="67" width="9" style="1" customWidth="1"/>
    <col min="68" max="68" width="15.3984375" style="1" customWidth="1"/>
    <col min="69" max="74" width="11.3984375" style="1" customWidth="1"/>
    <col min="75" max="75" width="7.3984375" style="1" customWidth="1"/>
    <col min="76" max="76" width="15.3984375" style="1" customWidth="1"/>
    <col min="77" max="82" width="11.3984375" style="1" customWidth="1"/>
    <col min="83" max="83" width="15.3984375" style="1" customWidth="1"/>
    <col min="84" max="84" width="18.3984375" style="1" customWidth="1"/>
    <col min="85" max="87" width="16.3984375" style="1" customWidth="1"/>
    <col min="88" max="88" width="7.3984375" style="1" customWidth="1"/>
    <col min="89" max="89" width="15.3984375" style="1" customWidth="1"/>
    <col min="90" max="91" width="22.3984375" style="1" customWidth="1"/>
    <col min="92" max="92" width="21.3984375" style="1" customWidth="1"/>
    <col min="93" max="93" width="11.3984375" style="1" customWidth="1"/>
    <col min="94" max="94" width="15.3984375" style="1" customWidth="1"/>
    <col min="95" max="95" width="17.3984375" style="1" customWidth="1"/>
    <col min="96" max="98" width="15.3984375" style="1" customWidth="1"/>
    <col min="99" max="99" width="11.3984375" style="1" customWidth="1"/>
    <col min="100" max="103" width="20.3984375" style="1" customWidth="1"/>
    <col min="104" max="104" width="11.3984375" style="1" customWidth="1"/>
    <col min="105" max="105" width="15.3984375" style="1" customWidth="1"/>
    <col min="106" max="113" width="9" style="1" customWidth="1"/>
    <col min="114" max="114" width="11.3984375" style="1" customWidth="1"/>
    <col min="115" max="115" width="15.3984375" style="1" customWidth="1"/>
    <col min="116" max="122" width="11.3984375" style="1" customWidth="1"/>
    <col min="123" max="127" width="16.3984375" style="1" customWidth="1"/>
    <col min="128" max="128" width="11.3984375" style="1" customWidth="1"/>
    <col min="129" max="129" width="19.3984375" style="1" customWidth="1"/>
    <col min="130" max="132" width="20.3984375" style="1" customWidth="1"/>
    <col min="133" max="134" width="26.3984375" style="1" customWidth="1"/>
    <col min="135" max="135" width="27.3984375" style="1" customWidth="1"/>
    <col min="136" max="136" width="11.3984375" style="1" customWidth="1"/>
    <col min="137" max="137" width="19.3984375" style="1" customWidth="1"/>
    <col min="138" max="143" width="10.3984375" style="1" customWidth="1"/>
    <col min="144" max="146" width="13.3984375" style="1" customWidth="1"/>
    <col min="147" max="148" width="20.3984375" style="1" customWidth="1"/>
    <col min="149" max="149" width="11.3984375" style="1" customWidth="1"/>
    <col min="150" max="150" width="19.3984375" style="1" customWidth="1"/>
    <col min="151" max="152" width="10.3984375" style="1" customWidth="1"/>
    <col min="153" max="153" width="12.3984375" style="1" customWidth="1"/>
    <col min="154" max="154" width="10.3984375" style="1" customWidth="1"/>
    <col min="155" max="156" width="9" style="1" customWidth="1"/>
    <col min="157" max="159" width="11.3984375" style="1" customWidth="1"/>
    <col min="160" max="160" width="12.3984375" style="1" customWidth="1"/>
    <col min="161" max="162" width="11.3984375" style="1" customWidth="1"/>
    <col min="163" max="163" width="12.3984375" style="1" customWidth="1"/>
    <col min="164" max="166" width="11.3984375" style="1" customWidth="1"/>
    <col min="167" max="167" width="13.3984375" style="1" customWidth="1"/>
    <col min="168" max="168" width="11.3984375" style="1" customWidth="1"/>
    <col min="169" max="169" width="13.3984375" style="1" customWidth="1"/>
    <col min="170" max="170" width="11.3984375" style="1" customWidth="1"/>
    <col min="171" max="171" width="13.3984375" style="1" customWidth="1"/>
    <col min="172" max="172" width="11.3984375" style="1" customWidth="1"/>
    <col min="173" max="173" width="13.3984375" style="1" customWidth="1"/>
    <col min="174" max="174" width="11.3984375" style="1" customWidth="1"/>
    <col min="175" max="175" width="13.3984375" style="1" customWidth="1"/>
    <col min="176" max="176" width="11.3984375" style="1" customWidth="1"/>
    <col min="177" max="177" width="13.3984375" style="1" customWidth="1"/>
    <col min="178" max="179" width="11.3984375" style="1" customWidth="1"/>
    <col min="180" max="187" width="13.3984375" style="1" customWidth="1"/>
    <col min="188" max="188" width="11.3984375" style="1" customWidth="1"/>
    <col min="189" max="189" width="9" style="1" customWidth="1"/>
    <col min="190" max="195" width="11.3984375" style="1" customWidth="1"/>
    <col min="196" max="196" width="5.3984375" style="1" customWidth="1"/>
    <col min="197" max="197" width="15.3984375" style="1" customWidth="1"/>
    <col min="198" max="203" width="11.3984375" style="1" customWidth="1"/>
    <col min="204" max="204" width="9" style="1" customWidth="1"/>
    <col min="205" max="205" width="17.3984375" style="1" customWidth="1"/>
    <col min="206" max="207" width="31.3984375" style="1" customWidth="1"/>
    <col min="208" max="209" width="11.3984375" style="1" customWidth="1"/>
    <col min="210" max="218" width="9" style="1" customWidth="1"/>
    <col min="219" max="219" width="17.3984375" style="1" customWidth="1"/>
    <col min="220" max="220" width="62.3984375" style="1" customWidth="1"/>
    <col min="221" max="222" width="11.3984375" style="1" customWidth="1"/>
    <col min="223" max="224" width="8.3984375" style="1" customWidth="1"/>
    <col min="225" max="225" width="19.3984375" style="1" customWidth="1"/>
    <col min="226" max="227" width="8.3984375" style="1" customWidth="1"/>
    <col min="228" max="228" width="19.3984375" style="1" customWidth="1"/>
    <col min="229" max="229" width="9" style="1" customWidth="1"/>
    <col min="230" max="230" width="11.3984375" style="1" customWidth="1"/>
    <col min="231" max="233" width="8.3984375" style="1" customWidth="1"/>
    <col min="234" max="235" width="9" style="1" customWidth="1"/>
    <col min="236" max="236" width="8.3984375" style="1" customWidth="1"/>
    <col min="237" max="238" width="9" style="1" customWidth="1"/>
    <col min="239" max="239" width="11.3984375" style="1" customWidth="1"/>
    <col min="240" max="240" width="20.3984375" style="1" customWidth="1"/>
    <col min="241" max="242" width="30.3984375" style="1" customWidth="1"/>
    <col min="243" max="243" width="11.3984375" style="1" customWidth="1"/>
    <col min="244" max="244" width="3.3984375" style="1" customWidth="1"/>
    <col min="245" max="245" width="27.3984375" style="1" customWidth="1"/>
    <col min="246" max="246" width="9" style="1" customWidth="1"/>
    <col min="247" max="247" width="17.3984375" style="1" customWidth="1"/>
    <col min="248" max="248" width="9" style="1" customWidth="1"/>
    <col min="249" max="249" width="17.3984375" style="1" customWidth="1"/>
    <col min="250" max="250" width="9" style="1" customWidth="1"/>
    <col min="251" max="251" width="17.3984375" style="1" customWidth="1"/>
    <col min="252" max="252" width="9" style="1" customWidth="1"/>
    <col min="253" max="253" width="17.3984375" style="1" customWidth="1"/>
    <col min="254" max="16384" width="9" style="1" customWidth="1"/>
  </cols>
  <sheetData>
    <row r="1" spans="1:7" ht="18.75">
      <c r="A1" s="267" t="s">
        <v>156</v>
      </c>
      <c r="B1" s="267"/>
      <c r="C1" s="267"/>
      <c r="D1" s="267"/>
      <c r="E1" s="267"/>
      <c r="F1" s="267"/>
      <c r="G1" s="267"/>
    </row>
    <row r="3" spans="1:7" ht="14.25" thickBot="1">
      <c r="A3" s="2"/>
      <c r="B3" s="2"/>
      <c r="C3" s="2"/>
      <c r="D3" s="2"/>
      <c r="E3" s="2"/>
      <c r="F3" s="2"/>
      <c r="G3" s="2" t="s">
        <v>0</v>
      </c>
    </row>
    <row r="4" spans="1:7" ht="28.5" customHeight="1">
      <c r="A4" s="282" t="s">
        <v>10</v>
      </c>
      <c r="B4" s="285"/>
      <c r="C4" s="3" t="s">
        <v>11</v>
      </c>
      <c r="D4" s="4" t="s">
        <v>12</v>
      </c>
      <c r="E4" s="4" t="s">
        <v>1</v>
      </c>
      <c r="F4" s="4" t="s">
        <v>2</v>
      </c>
      <c r="G4" s="5" t="s">
        <v>13</v>
      </c>
    </row>
    <row r="5" spans="1:8" ht="22.5" customHeight="1">
      <c r="A5" s="306" t="s">
        <v>3</v>
      </c>
      <c r="B5" s="307"/>
      <c r="C5" s="6">
        <v>1440822</v>
      </c>
      <c r="D5" s="6">
        <v>1505073</v>
      </c>
      <c r="E5" s="6">
        <v>1527312</v>
      </c>
      <c r="F5" s="6">
        <v>2145455</v>
      </c>
      <c r="G5" s="7">
        <v>2164773</v>
      </c>
      <c r="H5" s="8"/>
    </row>
    <row r="6" spans="1:7" ht="13.5">
      <c r="A6" s="9"/>
      <c r="B6" s="10"/>
      <c r="C6" s="11"/>
      <c r="D6" s="11"/>
      <c r="E6" s="11"/>
      <c r="F6" s="11"/>
      <c r="G6" s="12"/>
    </row>
    <row r="7" spans="1:8" ht="15.75" customHeight="1">
      <c r="A7" s="13">
        <v>50</v>
      </c>
      <c r="B7" s="14" t="s">
        <v>4</v>
      </c>
      <c r="C7" s="15">
        <v>69105</v>
      </c>
      <c r="D7" s="15">
        <v>70818</v>
      </c>
      <c r="E7" s="15">
        <v>71773</v>
      </c>
      <c r="F7" s="15">
        <v>211204</v>
      </c>
      <c r="G7" s="16">
        <v>211539</v>
      </c>
      <c r="H7" s="8"/>
    </row>
    <row r="8" spans="1:7" ht="15.75" customHeight="1">
      <c r="A8" s="17">
        <v>65</v>
      </c>
      <c r="B8" s="18"/>
      <c r="C8" s="15">
        <v>922</v>
      </c>
      <c r="D8" s="15">
        <v>922</v>
      </c>
      <c r="E8" s="15">
        <v>922</v>
      </c>
      <c r="F8" s="15">
        <v>1963</v>
      </c>
      <c r="G8" s="16">
        <v>1963</v>
      </c>
    </row>
    <row r="9" spans="1:7" ht="15.75" customHeight="1">
      <c r="A9" s="17">
        <v>75</v>
      </c>
      <c r="B9" s="18"/>
      <c r="C9" s="15">
        <v>227260</v>
      </c>
      <c r="D9" s="15">
        <v>239307</v>
      </c>
      <c r="E9" s="15">
        <v>248133</v>
      </c>
      <c r="F9" s="15">
        <v>492659</v>
      </c>
      <c r="G9" s="16">
        <v>501263</v>
      </c>
    </row>
    <row r="10" spans="1:7" ht="15.75" customHeight="1">
      <c r="A10" s="17">
        <v>100</v>
      </c>
      <c r="B10" s="18"/>
      <c r="C10" s="15">
        <v>591871</v>
      </c>
      <c r="D10" s="15">
        <v>603003</v>
      </c>
      <c r="E10" s="15">
        <v>613958</v>
      </c>
      <c r="F10" s="15">
        <v>740321</v>
      </c>
      <c r="G10" s="16">
        <v>747778</v>
      </c>
    </row>
    <row r="11" spans="1:7" ht="15.75" customHeight="1">
      <c r="A11" s="17">
        <v>125</v>
      </c>
      <c r="B11" s="18"/>
      <c r="C11" s="15">
        <v>129</v>
      </c>
      <c r="D11" s="15">
        <v>129</v>
      </c>
      <c r="E11" s="15">
        <v>17</v>
      </c>
      <c r="F11" s="15">
        <v>6046</v>
      </c>
      <c r="G11" s="16">
        <v>5733</v>
      </c>
    </row>
    <row r="12" spans="1:7" ht="15.75" customHeight="1">
      <c r="A12" s="17">
        <v>150</v>
      </c>
      <c r="B12" s="18"/>
      <c r="C12" s="15">
        <v>98073</v>
      </c>
      <c r="D12" s="15">
        <v>101975</v>
      </c>
      <c r="E12" s="15">
        <v>102797</v>
      </c>
      <c r="F12" s="15">
        <v>154811</v>
      </c>
      <c r="G12" s="16">
        <v>156747</v>
      </c>
    </row>
    <row r="13" spans="1:7" ht="15.75" customHeight="1">
      <c r="A13" s="17">
        <v>200</v>
      </c>
      <c r="B13" s="18"/>
      <c r="C13" s="15">
        <v>246657</v>
      </c>
      <c r="D13" s="15">
        <v>252252</v>
      </c>
      <c r="E13" s="15">
        <v>253816</v>
      </c>
      <c r="F13" s="15">
        <v>279542</v>
      </c>
      <c r="G13" s="16">
        <v>279954</v>
      </c>
    </row>
    <row r="14" spans="1:7" ht="15.75" customHeight="1">
      <c r="A14" s="17">
        <v>250</v>
      </c>
      <c r="B14" s="18"/>
      <c r="C14" s="15">
        <v>3692</v>
      </c>
      <c r="D14" s="15">
        <v>2736</v>
      </c>
      <c r="E14" s="15">
        <v>1841</v>
      </c>
      <c r="F14" s="15">
        <v>16795</v>
      </c>
      <c r="G14" s="16">
        <v>16462</v>
      </c>
    </row>
    <row r="15" spans="1:7" ht="15.75" customHeight="1">
      <c r="A15" s="17">
        <v>300</v>
      </c>
      <c r="B15" s="18"/>
      <c r="C15" s="15">
        <v>84129</v>
      </c>
      <c r="D15" s="15">
        <v>88193</v>
      </c>
      <c r="E15" s="15">
        <v>88362</v>
      </c>
      <c r="F15" s="15">
        <v>95453</v>
      </c>
      <c r="G15" s="16">
        <v>96059</v>
      </c>
    </row>
    <row r="16" spans="1:7" ht="15.75" customHeight="1">
      <c r="A16" s="17">
        <v>350</v>
      </c>
      <c r="B16" s="18"/>
      <c r="C16" s="15">
        <v>3825</v>
      </c>
      <c r="D16" s="15">
        <v>4504</v>
      </c>
      <c r="E16" s="15">
        <v>4480</v>
      </c>
      <c r="F16" s="15">
        <v>4480</v>
      </c>
      <c r="G16" s="16">
        <v>4174</v>
      </c>
    </row>
    <row r="17" spans="1:7" ht="15.75" customHeight="1">
      <c r="A17" s="17">
        <v>400</v>
      </c>
      <c r="B17" s="18"/>
      <c r="C17" s="15">
        <v>32169</v>
      </c>
      <c r="D17" s="15">
        <v>34546</v>
      </c>
      <c r="E17" s="15">
        <v>34513</v>
      </c>
      <c r="F17" s="15">
        <v>34820</v>
      </c>
      <c r="G17" s="16">
        <v>34825</v>
      </c>
    </row>
    <row r="18" spans="1:7" ht="15.75" customHeight="1">
      <c r="A18" s="17">
        <v>450</v>
      </c>
      <c r="B18" s="18"/>
      <c r="C18" s="19">
        <v>5</v>
      </c>
      <c r="D18" s="19">
        <v>5</v>
      </c>
      <c r="E18" s="19">
        <v>5</v>
      </c>
      <c r="F18" s="19">
        <v>5</v>
      </c>
      <c r="G18" s="20">
        <v>5</v>
      </c>
    </row>
    <row r="19" spans="1:7" ht="15.75" customHeight="1">
      <c r="A19" s="17">
        <v>500</v>
      </c>
      <c r="B19" s="18"/>
      <c r="C19" s="15">
        <v>26579</v>
      </c>
      <c r="D19" s="15">
        <v>38912</v>
      </c>
      <c r="E19" s="15">
        <v>38912</v>
      </c>
      <c r="F19" s="15">
        <v>38912</v>
      </c>
      <c r="G19" s="16">
        <v>39372</v>
      </c>
    </row>
    <row r="20" spans="1:7" ht="15.75" customHeight="1">
      <c r="A20" s="17">
        <v>600</v>
      </c>
      <c r="B20" s="18"/>
      <c r="C20" s="15">
        <v>21808</v>
      </c>
      <c r="D20" s="15">
        <v>26606</v>
      </c>
      <c r="E20" s="15">
        <v>26606</v>
      </c>
      <c r="F20" s="15">
        <v>26606</v>
      </c>
      <c r="G20" s="16">
        <v>26619</v>
      </c>
    </row>
    <row r="21" spans="1:7" ht="15.75" customHeight="1">
      <c r="A21" s="17">
        <v>700</v>
      </c>
      <c r="B21" s="18"/>
      <c r="C21" s="15">
        <v>10154</v>
      </c>
      <c r="D21" s="15">
        <v>13490</v>
      </c>
      <c r="E21" s="15">
        <v>13490</v>
      </c>
      <c r="F21" s="15">
        <v>13490</v>
      </c>
      <c r="G21" s="16">
        <v>13558</v>
      </c>
    </row>
    <row r="22" spans="1:7" ht="15.75" customHeight="1">
      <c r="A22" s="17">
        <v>800</v>
      </c>
      <c r="B22" s="18"/>
      <c r="C22" s="15">
        <v>1247</v>
      </c>
      <c r="D22" s="15">
        <v>4464</v>
      </c>
      <c r="E22" s="15">
        <v>4476</v>
      </c>
      <c r="F22" s="15">
        <v>5137</v>
      </c>
      <c r="G22" s="16">
        <v>5511</v>
      </c>
    </row>
    <row r="23" spans="1:7" ht="15.75" customHeight="1">
      <c r="A23" s="13">
        <v>900</v>
      </c>
      <c r="B23" s="10"/>
      <c r="C23" s="15">
        <v>3600</v>
      </c>
      <c r="D23" s="15">
        <v>3600</v>
      </c>
      <c r="E23" s="15">
        <v>3600</v>
      </c>
      <c r="F23" s="15">
        <v>3600</v>
      </c>
      <c r="G23" s="16">
        <v>3600</v>
      </c>
    </row>
    <row r="24" spans="1:7" ht="15.75" customHeight="1">
      <c r="A24" s="17">
        <v>1000</v>
      </c>
      <c r="B24" s="21"/>
      <c r="C24" s="15">
        <v>18617</v>
      </c>
      <c r="D24" s="15">
        <v>18631</v>
      </c>
      <c r="E24" s="15">
        <v>18631</v>
      </c>
      <c r="F24" s="15">
        <v>18631</v>
      </c>
      <c r="G24" s="16">
        <v>18631</v>
      </c>
    </row>
    <row r="25" spans="1:7" ht="15.75" customHeight="1">
      <c r="A25" s="17">
        <v>1100</v>
      </c>
      <c r="B25" s="21"/>
      <c r="C25" s="15">
        <v>980</v>
      </c>
      <c r="D25" s="15">
        <v>980</v>
      </c>
      <c r="E25" s="15">
        <v>980</v>
      </c>
      <c r="F25" s="15">
        <v>980</v>
      </c>
      <c r="G25" s="16">
        <v>980</v>
      </c>
    </row>
    <row r="26" spans="1:7" ht="15.75" customHeight="1" thickBot="1">
      <c r="A26" s="22">
        <v>1200</v>
      </c>
      <c r="B26" s="23"/>
      <c r="C26" s="24" t="s">
        <v>5</v>
      </c>
      <c r="D26" s="24" t="s">
        <v>5</v>
      </c>
      <c r="E26" s="24" t="s">
        <v>5</v>
      </c>
      <c r="F26" s="24" t="s">
        <v>5</v>
      </c>
      <c r="G26" s="25" t="s">
        <v>6</v>
      </c>
    </row>
    <row r="27" spans="1:7" ht="13.5">
      <c r="A27" s="26" t="s">
        <v>7</v>
      </c>
      <c r="B27" s="26"/>
      <c r="C27" s="26"/>
      <c r="D27" s="26"/>
      <c r="E27" s="26"/>
      <c r="F27" s="26"/>
      <c r="G27" s="26"/>
    </row>
    <row r="28" spans="1:7" ht="13.5">
      <c r="A28" s="27" t="s">
        <v>8</v>
      </c>
      <c r="B28" s="27"/>
      <c r="C28" s="27"/>
      <c r="D28" s="27"/>
      <c r="E28" s="27"/>
      <c r="F28" s="27"/>
      <c r="G28" s="28"/>
    </row>
    <row r="29" spans="1:7" s="31" customFormat="1" ht="13.5">
      <c r="A29" s="31" t="s">
        <v>9</v>
      </c>
      <c r="G29" s="32"/>
    </row>
    <row r="30" spans="3:7" ht="13.5">
      <c r="C30" s="8"/>
      <c r="D30" s="8"/>
      <c r="E30" s="8"/>
      <c r="F30" s="8"/>
      <c r="G30" s="30"/>
    </row>
  </sheetData>
  <sheetProtection/>
  <mergeCells count="3">
    <mergeCell ref="A4:B4"/>
    <mergeCell ref="A5:B5"/>
    <mergeCell ref="A1:G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H13"/>
  <sheetViews>
    <sheetView zoomScaleSheetLayoutView="100" zoomScalePageLayoutView="0" workbookViewId="0" topLeftCell="A1">
      <selection activeCell="P8" sqref="P8"/>
    </sheetView>
  </sheetViews>
  <sheetFormatPr defaultColWidth="17.3984375" defaultRowHeight="14.25"/>
  <cols>
    <col min="1" max="3" width="5.59765625" style="81" customWidth="1"/>
    <col min="4" max="8" width="14.59765625" style="81" customWidth="1"/>
    <col min="9" max="13" width="13.3984375" style="81" customWidth="1"/>
    <col min="14" max="14" width="11.3984375" style="81" customWidth="1"/>
    <col min="15" max="15" width="23.3984375" style="81" customWidth="1"/>
    <col min="16" max="21" width="13.3984375" style="81" customWidth="1"/>
    <col min="22" max="22" width="11.3984375" style="81" customWidth="1"/>
    <col min="23" max="23" width="23.3984375" style="81" customWidth="1"/>
    <col min="24" max="29" width="13.3984375" style="81" customWidth="1"/>
    <col min="30" max="30" width="11.3984375" style="81" customWidth="1"/>
    <col min="31" max="31" width="5.3984375" style="81" customWidth="1"/>
    <col min="32" max="32" width="27.3984375" style="81" customWidth="1"/>
    <col min="33" max="37" width="13.3984375" style="81" customWidth="1"/>
    <col min="38" max="38" width="11.3984375" style="81" customWidth="1"/>
    <col min="39" max="39" width="17.3984375" style="81" customWidth="1"/>
    <col min="40" max="43" width="11.3984375" style="81" customWidth="1"/>
    <col min="44" max="48" width="9" style="81" customWidth="1"/>
    <col min="49" max="49" width="11.3984375" style="81" customWidth="1"/>
    <col min="50" max="50" width="25.3984375" style="81" customWidth="1"/>
    <col min="51" max="55" width="15.3984375" style="81" customWidth="1"/>
    <col min="56" max="56" width="16.3984375" style="81" customWidth="1"/>
    <col min="57" max="57" width="17.3984375" style="81" customWidth="1"/>
    <col min="58" max="61" width="19.3984375" style="81" customWidth="1"/>
    <col min="62" max="62" width="11.3984375" style="81" customWidth="1"/>
    <col min="63" max="63" width="17.3984375" style="81" customWidth="1"/>
    <col min="64" max="66" width="11.3984375" style="81" customWidth="1"/>
    <col min="67" max="71" width="9" style="81" customWidth="1"/>
    <col min="72" max="72" width="15.3984375" style="81" customWidth="1"/>
    <col min="73" max="78" width="11.3984375" style="81" customWidth="1"/>
    <col min="79" max="79" width="7.3984375" style="81" customWidth="1"/>
    <col min="80" max="80" width="15.3984375" style="81" customWidth="1"/>
    <col min="81" max="86" width="11.3984375" style="81" customWidth="1"/>
    <col min="87" max="87" width="15.3984375" style="81" customWidth="1"/>
    <col min="88" max="88" width="18.3984375" style="81" customWidth="1"/>
    <col min="89" max="91" width="16.3984375" style="81" customWidth="1"/>
    <col min="92" max="92" width="7.3984375" style="81" customWidth="1"/>
    <col min="93" max="93" width="15.3984375" style="81" customWidth="1"/>
    <col min="94" max="95" width="22.3984375" style="81" customWidth="1"/>
    <col min="96" max="96" width="21.3984375" style="81" customWidth="1"/>
    <col min="97" max="97" width="11.3984375" style="81" customWidth="1"/>
    <col min="98" max="98" width="15.3984375" style="81" customWidth="1"/>
    <col min="99" max="99" width="17.3984375" style="81" customWidth="1"/>
    <col min="100" max="102" width="15.3984375" style="81" customWidth="1"/>
    <col min="103" max="103" width="11.3984375" style="81" customWidth="1"/>
    <col min="104" max="107" width="20.3984375" style="81" customWidth="1"/>
    <col min="108" max="108" width="11.3984375" style="81" customWidth="1"/>
    <col min="109" max="109" width="15.3984375" style="81" customWidth="1"/>
    <col min="110" max="117" width="9" style="81" customWidth="1"/>
    <col min="118" max="118" width="11.3984375" style="81" customWidth="1"/>
    <col min="119" max="119" width="15.3984375" style="81" customWidth="1"/>
    <col min="120" max="126" width="11.3984375" style="81" customWidth="1"/>
    <col min="127" max="131" width="16.3984375" style="81" customWidth="1"/>
    <col min="132" max="132" width="11.3984375" style="81" customWidth="1"/>
    <col min="133" max="133" width="19.3984375" style="81" customWidth="1"/>
    <col min="134" max="136" width="20.3984375" style="81" customWidth="1"/>
    <col min="137" max="138" width="26.3984375" style="81" customWidth="1"/>
    <col min="139" max="139" width="27.3984375" style="81" customWidth="1"/>
    <col min="140" max="140" width="11.3984375" style="81" customWidth="1"/>
    <col min="141" max="141" width="19.3984375" style="81" customWidth="1"/>
    <col min="142" max="147" width="10.3984375" style="81" customWidth="1"/>
    <col min="148" max="150" width="13.3984375" style="81" customWidth="1"/>
    <col min="151" max="152" width="20.3984375" style="81" customWidth="1"/>
    <col min="153" max="153" width="11.3984375" style="81" customWidth="1"/>
    <col min="154" max="154" width="19.3984375" style="81" customWidth="1"/>
    <col min="155" max="156" width="10.3984375" style="81" customWidth="1"/>
    <col min="157" max="157" width="12.3984375" style="81" customWidth="1"/>
    <col min="158" max="158" width="10.3984375" style="81" customWidth="1"/>
    <col min="159" max="160" width="9" style="81" customWidth="1"/>
    <col min="161" max="163" width="11.3984375" style="81" customWidth="1"/>
    <col min="164" max="164" width="12.3984375" style="81" customWidth="1"/>
    <col min="165" max="166" width="11.3984375" style="81" customWidth="1"/>
    <col min="167" max="167" width="12.3984375" style="81" customWidth="1"/>
    <col min="168" max="170" width="11.3984375" style="81" customWidth="1"/>
    <col min="171" max="171" width="13.3984375" style="81" customWidth="1"/>
    <col min="172" max="172" width="11.3984375" style="81" customWidth="1"/>
    <col min="173" max="173" width="13.3984375" style="81" customWidth="1"/>
    <col min="174" max="174" width="11.3984375" style="81" customWidth="1"/>
    <col min="175" max="175" width="13.3984375" style="81" customWidth="1"/>
    <col min="176" max="176" width="11.3984375" style="81" customWidth="1"/>
    <col min="177" max="177" width="13.3984375" style="81" customWidth="1"/>
    <col min="178" max="178" width="11.3984375" style="81" customWidth="1"/>
    <col min="179" max="179" width="13.3984375" style="81" customWidth="1"/>
    <col min="180" max="180" width="11.3984375" style="81" customWidth="1"/>
    <col min="181" max="181" width="13.3984375" style="81" customWidth="1"/>
    <col min="182" max="183" width="11.3984375" style="81" customWidth="1"/>
    <col min="184" max="191" width="13.3984375" style="81" customWidth="1"/>
    <col min="192" max="192" width="11.3984375" style="81" customWidth="1"/>
    <col min="193" max="193" width="9" style="81" customWidth="1"/>
    <col min="194" max="199" width="11.3984375" style="81" customWidth="1"/>
    <col min="200" max="200" width="5.3984375" style="81" customWidth="1"/>
    <col min="201" max="201" width="15.3984375" style="81" customWidth="1"/>
    <col min="202" max="207" width="11.3984375" style="81" customWidth="1"/>
    <col min="208" max="208" width="9" style="81" customWidth="1"/>
    <col min="209" max="209" width="17.3984375" style="81" customWidth="1"/>
    <col min="210" max="211" width="31.3984375" style="81" customWidth="1"/>
    <col min="212" max="213" width="11.3984375" style="81" customWidth="1"/>
    <col min="214" max="222" width="9" style="81" customWidth="1"/>
    <col min="223" max="223" width="17.3984375" style="81" customWidth="1"/>
    <col min="224" max="224" width="62.3984375" style="81" customWidth="1"/>
    <col min="225" max="226" width="11.3984375" style="81" customWidth="1"/>
    <col min="227" max="228" width="8.3984375" style="81" customWidth="1"/>
    <col min="229" max="229" width="19.3984375" style="81" customWidth="1"/>
    <col min="230" max="231" width="8.3984375" style="81" customWidth="1"/>
    <col min="232" max="232" width="19.3984375" style="81" customWidth="1"/>
    <col min="233" max="233" width="9" style="81" customWidth="1"/>
    <col min="234" max="234" width="11.3984375" style="81" customWidth="1"/>
    <col min="235" max="237" width="8.3984375" style="81" customWidth="1"/>
    <col min="238" max="239" width="9" style="81" customWidth="1"/>
    <col min="240" max="240" width="8.3984375" style="81" customWidth="1"/>
    <col min="241" max="242" width="9" style="81" customWidth="1"/>
    <col min="243" max="243" width="11.3984375" style="81" customWidth="1"/>
    <col min="244" max="244" width="20.3984375" style="81" customWidth="1"/>
    <col min="245" max="246" width="30.3984375" style="81" customWidth="1"/>
    <col min="247" max="247" width="11.3984375" style="81" customWidth="1"/>
    <col min="248" max="248" width="3.3984375" style="81" customWidth="1"/>
    <col min="249" max="249" width="27.3984375" style="81" customWidth="1"/>
    <col min="250" max="250" width="9" style="81" customWidth="1"/>
    <col min="251" max="251" width="17.3984375" style="81" customWidth="1"/>
    <col min="252" max="252" width="9" style="81" customWidth="1"/>
    <col min="253" max="253" width="17.3984375" style="81" customWidth="1"/>
    <col min="254" max="254" width="9" style="81" customWidth="1"/>
    <col min="255" max="16384" width="17.3984375" style="81" customWidth="1"/>
  </cols>
  <sheetData>
    <row r="1" spans="1:8" ht="18.75">
      <c r="A1" s="308" t="s">
        <v>74</v>
      </c>
      <c r="B1" s="308"/>
      <c r="C1" s="308"/>
      <c r="D1" s="308"/>
      <c r="E1" s="308"/>
      <c r="F1" s="308"/>
      <c r="G1" s="308"/>
      <c r="H1" s="308"/>
    </row>
    <row r="3" spans="1:8" ht="14.25" thickBot="1">
      <c r="A3" s="82"/>
      <c r="B3" s="82"/>
      <c r="C3" s="82"/>
      <c r="D3" s="82"/>
      <c r="E3" s="82"/>
      <c r="F3" s="82"/>
      <c r="G3" s="82"/>
      <c r="H3" s="83" t="s">
        <v>66</v>
      </c>
    </row>
    <row r="4" spans="1:8" ht="34.5" customHeight="1">
      <c r="A4" s="84" t="s">
        <v>67</v>
      </c>
      <c r="B4" s="85" t="s">
        <v>68</v>
      </c>
      <c r="C4" s="86" t="s">
        <v>69</v>
      </c>
      <c r="D4" s="87" t="s">
        <v>70</v>
      </c>
      <c r="E4" s="312" t="s">
        <v>227</v>
      </c>
      <c r="F4" s="313" t="s">
        <v>228</v>
      </c>
      <c r="G4" s="313" t="s">
        <v>229</v>
      </c>
      <c r="H4" s="314" t="s">
        <v>230</v>
      </c>
    </row>
    <row r="5" spans="1:8" ht="21" customHeight="1">
      <c r="A5" s="88" t="s">
        <v>71</v>
      </c>
      <c r="B5" s="89">
        <v>14</v>
      </c>
      <c r="C5" s="90" t="s">
        <v>72</v>
      </c>
      <c r="D5" s="91">
        <v>769379</v>
      </c>
      <c r="E5" s="92">
        <v>601605</v>
      </c>
      <c r="F5" s="92">
        <v>98960</v>
      </c>
      <c r="G5" s="92">
        <v>37283</v>
      </c>
      <c r="H5" s="92">
        <v>31531</v>
      </c>
    </row>
    <row r="6" spans="2:8" ht="21" customHeight="1">
      <c r="B6" s="89">
        <v>15</v>
      </c>
      <c r="C6" s="93"/>
      <c r="D6" s="91">
        <v>807818</v>
      </c>
      <c r="E6" s="92">
        <v>638604</v>
      </c>
      <c r="F6" s="92">
        <v>99716</v>
      </c>
      <c r="G6" s="92">
        <v>37589</v>
      </c>
      <c r="H6" s="92">
        <v>31909</v>
      </c>
    </row>
    <row r="7" spans="2:8" ht="21" customHeight="1">
      <c r="B7" s="89">
        <v>16</v>
      </c>
      <c r="C7" s="94"/>
      <c r="D7" s="91">
        <v>839001</v>
      </c>
      <c r="E7" s="92">
        <v>668455</v>
      </c>
      <c r="F7" s="92">
        <v>100534</v>
      </c>
      <c r="G7" s="92">
        <v>37861</v>
      </c>
      <c r="H7" s="92">
        <v>32151</v>
      </c>
    </row>
    <row r="8" spans="2:8" s="95" customFormat="1" ht="21" customHeight="1">
      <c r="B8" s="89">
        <v>17</v>
      </c>
      <c r="C8" s="94"/>
      <c r="D8" s="91">
        <v>1122940</v>
      </c>
      <c r="E8" s="96">
        <v>949944</v>
      </c>
      <c r="F8" s="96">
        <v>102074</v>
      </c>
      <c r="G8" s="96">
        <v>38305</v>
      </c>
      <c r="H8" s="96">
        <v>32617</v>
      </c>
    </row>
    <row r="9" spans="2:8" s="97" customFormat="1" ht="21" customHeight="1" thickBot="1">
      <c r="B9" s="98">
        <v>18</v>
      </c>
      <c r="C9" s="99"/>
      <c r="D9" s="100">
        <f>SUM(E9:H9)</f>
        <v>1148526</v>
      </c>
      <c r="E9" s="101">
        <v>971592</v>
      </c>
      <c r="F9" s="101">
        <v>103225</v>
      </c>
      <c r="G9" s="101">
        <v>38743</v>
      </c>
      <c r="H9" s="101">
        <v>34966</v>
      </c>
    </row>
    <row r="10" spans="1:8" ht="13.5">
      <c r="A10" s="102" t="s">
        <v>73</v>
      </c>
      <c r="B10" s="102"/>
      <c r="C10" s="102"/>
      <c r="D10" s="102"/>
      <c r="E10" s="102"/>
      <c r="F10" s="102"/>
      <c r="G10" s="102"/>
      <c r="H10" s="102"/>
    </row>
    <row r="11" spans="4:5" ht="13.5">
      <c r="D11" s="103"/>
      <c r="E11" s="103"/>
    </row>
    <row r="12" ht="13.5">
      <c r="E12" s="103"/>
    </row>
    <row r="13" ht="13.5">
      <c r="F13" s="103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guser</cp:lastModifiedBy>
  <cp:lastPrinted>2008-03-18T05:22:09Z</cp:lastPrinted>
  <dcterms:created xsi:type="dcterms:W3CDTF">2007-06-22T04:51:39Z</dcterms:created>
  <dcterms:modified xsi:type="dcterms:W3CDTF">2011-10-12T05:31:25Z</dcterms:modified>
  <cp:category/>
  <cp:version/>
  <cp:contentType/>
  <cp:contentStatus/>
</cp:coreProperties>
</file>