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7425" activeTab="0"/>
  </bookViews>
  <sheets>
    <sheet name="165" sheetId="1" r:id="rId1"/>
    <sheet name="166" sheetId="2" r:id="rId2"/>
    <sheet name="167" sheetId="3" r:id="rId3"/>
    <sheet name="168" sheetId="4" r:id="rId4"/>
    <sheet name="169" sheetId="5" r:id="rId5"/>
    <sheet name="170-1" sheetId="6" r:id="rId6"/>
    <sheet name="170-2" sheetId="7" r:id="rId7"/>
    <sheet name="171" sheetId="8" r:id="rId8"/>
    <sheet name="172" sheetId="9" r:id="rId9"/>
    <sheet name="173" sheetId="10" r:id="rId10"/>
    <sheet name="174" sheetId="11" r:id="rId11"/>
    <sheet name="175" sheetId="12" r:id="rId12"/>
    <sheet name="176" sheetId="13" r:id="rId13"/>
    <sheet name="177" sheetId="14" r:id="rId14"/>
    <sheet name="178" sheetId="15" r:id="rId15"/>
    <sheet name="179" sheetId="16" r:id="rId16"/>
    <sheet name="180" sheetId="17" r:id="rId17"/>
    <sheet name="181" sheetId="18" r:id="rId18"/>
    <sheet name="165 (2)" sheetId="19" state="hidden" r:id="rId19"/>
    <sheet name="167 (2)" sheetId="20" state="hidden" r:id="rId20"/>
  </sheets>
  <definedNames>
    <definedName name="_xlnm.Print_Area" localSheetId="0">'165'!$A$3:$H$37</definedName>
    <definedName name="_xlnm.Print_Area" localSheetId="1">'166'!$A$3:$L$27</definedName>
    <definedName name="_xlnm.Print_Area" localSheetId="2">'167'!$A$1:$F$25</definedName>
    <definedName name="_xlnm.Print_Area" localSheetId="19">'167 (2)'!$A$1:$F$25</definedName>
    <definedName name="_xlnm.Print_Area" localSheetId="3">'168'!$A$1:$K$22</definedName>
    <definedName name="_xlnm.Print_Area" localSheetId="4">'169'!$A$1:$G$26</definedName>
    <definedName name="_xlnm.Print_Area" localSheetId="5">'170-1'!$A$3:$T$45</definedName>
    <definedName name="_xlnm.Print_Area" localSheetId="6">'170-2'!$A$3:$T$45</definedName>
    <definedName name="_xlnm.Print_Area" localSheetId="7">'171'!$A$1:$C$10</definedName>
    <definedName name="_xlnm.Print_Area" localSheetId="8">'172'!$A$1:$C$11</definedName>
    <definedName name="_xlnm.Print_Area" localSheetId="9">'173'!$A$3:$J$21</definedName>
    <definedName name="_xlnm.Print_Area" localSheetId="10">'174'!$A$3:$I$30</definedName>
    <definedName name="_xlnm.Print_Area" localSheetId="11">'175'!$A$4:$J$23</definedName>
    <definedName name="_xlnm.Print_Area" localSheetId="12">'176'!$A$1:$J$24</definedName>
    <definedName name="_xlnm.Print_Area" localSheetId="13">'177'!$A$3:$K$25</definedName>
    <definedName name="_xlnm.Print_Area" localSheetId="15">'179'!$A$1:$M$13</definedName>
    <definedName name="_xlnm.Print_Area" localSheetId="16">'180'!$A$1:$D$16</definedName>
    <definedName name="_xlnm.Print_Area" localSheetId="17">'181'!$A$3:$W$50</definedName>
  </definedNames>
  <calcPr fullCalcOnLoad="1"/>
</workbook>
</file>

<file path=xl/sharedStrings.xml><?xml version="1.0" encoding="utf-8"?>
<sst xmlns="http://schemas.openxmlformats.org/spreadsheetml/2006/main" count="1113" uniqueCount="498">
  <si>
    <t>年度・月別</t>
  </si>
  <si>
    <t>実　　数</t>
  </si>
  <si>
    <t>生活扶助</t>
  </si>
  <si>
    <t>住宅扶助</t>
  </si>
  <si>
    <t>介護扶助</t>
  </si>
  <si>
    <t>教育扶助</t>
  </si>
  <si>
    <t>医療扶助</t>
  </si>
  <si>
    <t>出産扶助</t>
  </si>
  <si>
    <t>生業扶助</t>
  </si>
  <si>
    <t>葬祭扶助</t>
  </si>
  <si>
    <t>平成14年度平均</t>
  </si>
  <si>
    <t>16</t>
  </si>
  <si>
    <t>17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</si>
  <si>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</si>
  <si>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</si>
  <si>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</si>
  <si>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</si>
  <si>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</si>
  <si>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</si>
  <si>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</si>
  <si>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</si>
  <si>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2</t>
  </si>
  <si>
    <t xml:space="preserve">   3</t>
  </si>
  <si>
    <t>資料：高松市健康福祉部　福祉事務所保護課</t>
  </si>
  <si>
    <t>平成14年度平均</t>
  </si>
  <si>
    <t>15</t>
  </si>
  <si>
    <t>18</t>
  </si>
  <si>
    <t>18 年 4 月</t>
  </si>
  <si>
    <t>19 年 1 月</t>
  </si>
  <si>
    <t>資料：高松市健康福祉部　福祉事務所保護課</t>
  </si>
  <si>
    <t>-</t>
  </si>
  <si>
    <t>(単位：千円)</t>
  </si>
  <si>
    <t>総 　　額</t>
  </si>
  <si>
    <t>平成14年度</t>
  </si>
  <si>
    <t>出 産
扶 助</t>
  </si>
  <si>
    <t>生 業
扶 助</t>
  </si>
  <si>
    <t>葬 祭
扶 助</t>
  </si>
  <si>
    <t>施  設
事務費</t>
  </si>
  <si>
    <t>15</t>
  </si>
  <si>
    <t>18 年 4 月</t>
  </si>
  <si>
    <t>19 年 1 月</t>
  </si>
  <si>
    <t>18</t>
  </si>
  <si>
    <t>年   　度</t>
  </si>
  <si>
    <t>計</t>
  </si>
  <si>
    <t>福 祉 資 金</t>
  </si>
  <si>
    <t>住 宅 資 金</t>
  </si>
  <si>
    <t>件   数</t>
  </si>
  <si>
    <t>金   額</t>
  </si>
  <si>
    <t>-</t>
  </si>
  <si>
    <t>修  学  資  金</t>
  </si>
  <si>
    <t>療 養 資 金</t>
  </si>
  <si>
    <t>災害援護資金</t>
  </si>
  <si>
    <t>修  学  金</t>
  </si>
  <si>
    <t>就 学 支 度 金</t>
  </si>
  <si>
    <t>資料：高松市社会福祉協議会</t>
  </si>
  <si>
    <t>平成14年度</t>
  </si>
  <si>
    <t>15</t>
  </si>
  <si>
    <t>18</t>
  </si>
  <si>
    <t>離職者支援資金</t>
  </si>
  <si>
    <t>緊急小口資金</t>
  </si>
  <si>
    <t xml:space="preserve">     (各年度4月1日現在)</t>
  </si>
  <si>
    <t>年　度　・</t>
  </si>
  <si>
    <t>定 　員</t>
  </si>
  <si>
    <t>年      齢      別</t>
  </si>
  <si>
    <t>施　設　名</t>
  </si>
  <si>
    <t>施　設  名</t>
  </si>
  <si>
    <t>総 　数</t>
  </si>
  <si>
    <t>０ 　歳</t>
  </si>
  <si>
    <t>１ 　歳</t>
  </si>
  <si>
    <t>２ 　歳</t>
  </si>
  <si>
    <t>３ 　歳</t>
  </si>
  <si>
    <t>４ 　歳</t>
  </si>
  <si>
    <t>５ 　歳</t>
  </si>
  <si>
    <t>川東</t>
  </si>
  <si>
    <t>川東南</t>
  </si>
  <si>
    <t>国分寺北部</t>
  </si>
  <si>
    <t>国分寺南部</t>
  </si>
  <si>
    <t>庵治</t>
  </si>
  <si>
    <t>牟礼</t>
  </si>
  <si>
    <t>瀬　戸　内</t>
  </si>
  <si>
    <t>田井</t>
  </si>
  <si>
    <t>扇　　　町</t>
  </si>
  <si>
    <t>原</t>
  </si>
  <si>
    <t>中　　　野</t>
  </si>
  <si>
    <t>（ 市立計 ）</t>
  </si>
  <si>
    <t>宮　　　脇</t>
  </si>
  <si>
    <t>花　　　園</t>
  </si>
  <si>
    <t>高　　　松</t>
  </si>
  <si>
    <t>花　ノ　宮</t>
  </si>
  <si>
    <t>こぶし花園</t>
  </si>
  <si>
    <t>松　　　島</t>
  </si>
  <si>
    <t>敬　　　愛</t>
  </si>
  <si>
    <t>福　　　岡</t>
  </si>
  <si>
    <t>平　　　安</t>
  </si>
  <si>
    <t>桜　　　町</t>
  </si>
  <si>
    <t>勅使百華</t>
  </si>
  <si>
    <t>城　　　東</t>
  </si>
  <si>
    <t>西　春　日</t>
  </si>
  <si>
    <t>田　　　村</t>
  </si>
  <si>
    <t>太　田　西</t>
  </si>
  <si>
    <t>鶴　　　尾</t>
  </si>
  <si>
    <t>こぶし中央</t>
  </si>
  <si>
    <t>太　　　田</t>
  </si>
  <si>
    <t>春　　　日</t>
  </si>
  <si>
    <t>木　　　太</t>
  </si>
  <si>
    <t>あすなろ</t>
  </si>
  <si>
    <t>古　高　松</t>
  </si>
  <si>
    <t>西　光　寺</t>
  </si>
  <si>
    <t>屋　　　島</t>
  </si>
  <si>
    <t>川　　　添</t>
  </si>
  <si>
    <t>下笠居西部</t>
  </si>
  <si>
    <t>相愛</t>
  </si>
  <si>
    <t>下笠居中央</t>
  </si>
  <si>
    <t>下笠居東部</t>
  </si>
  <si>
    <t>高　松　南</t>
  </si>
  <si>
    <t>香　　　西</t>
  </si>
  <si>
    <t>和　　　光</t>
  </si>
  <si>
    <t>弦　　　打</t>
  </si>
  <si>
    <t>円座百華</t>
  </si>
  <si>
    <t>鬼　　　無</t>
  </si>
  <si>
    <t>高　松　西</t>
  </si>
  <si>
    <t>三　　　谷</t>
  </si>
  <si>
    <t>若　　　葉</t>
  </si>
  <si>
    <t>多　　　肥</t>
  </si>
  <si>
    <t>白　　　樺</t>
  </si>
  <si>
    <t>林</t>
  </si>
  <si>
    <t>松　　　福</t>
  </si>
  <si>
    <t>女　　　木</t>
  </si>
  <si>
    <t>さくらんぼ</t>
  </si>
  <si>
    <t>男　　　木</t>
  </si>
  <si>
    <t>す　み　れ</t>
  </si>
  <si>
    <t>川　　　島</t>
  </si>
  <si>
    <t>高松第二</t>
  </si>
  <si>
    <t>十　　　河</t>
  </si>
  <si>
    <t>今里</t>
  </si>
  <si>
    <t>西　植　田</t>
  </si>
  <si>
    <t>東　植　田</t>
  </si>
  <si>
    <t>塩江</t>
  </si>
  <si>
    <t>香南</t>
  </si>
  <si>
    <t>大野</t>
  </si>
  <si>
    <t>八栗</t>
  </si>
  <si>
    <t>大野東</t>
  </si>
  <si>
    <t>（ 私立計 ）</t>
  </si>
  <si>
    <t>浅野</t>
  </si>
  <si>
    <t>資料：高松市健康福祉部　福祉事務所保育課</t>
  </si>
  <si>
    <t>カナン</t>
  </si>
  <si>
    <t>さんさん</t>
  </si>
  <si>
    <t>みよし</t>
  </si>
  <si>
    <t>いずみ</t>
  </si>
  <si>
    <t>みのり</t>
  </si>
  <si>
    <t>平 成 15 年 度</t>
  </si>
  <si>
    <t>16</t>
  </si>
  <si>
    <t>19</t>
  </si>
  <si>
    <t>-</t>
  </si>
  <si>
    <t>-</t>
  </si>
  <si>
    <t>年　     　度</t>
  </si>
  <si>
    <t>保　育　所　数</t>
  </si>
  <si>
    <t>定　　　　　員</t>
  </si>
  <si>
    <t>在　籍　人　員</t>
  </si>
  <si>
    <t>（ 年　度　末 ）</t>
  </si>
  <si>
    <t>( ３ 月 １ 日 )</t>
  </si>
  <si>
    <t>公　　　立</t>
  </si>
  <si>
    <t>私　　　立</t>
  </si>
  <si>
    <t>資料：高松市健康福祉部　福祉事務所保育課</t>
  </si>
  <si>
    <t>平 成 14 年 度</t>
  </si>
  <si>
    <t>15</t>
  </si>
  <si>
    <t>　　・平成14年度～平成16年度の在籍人員は，塩江町への入所委託分（菅沢町居住児童）を除く。</t>
  </si>
  <si>
    <t>（単位：件）</t>
  </si>
  <si>
    <t>　</t>
  </si>
  <si>
    <t>年　  月</t>
  </si>
  <si>
    <t>区　　　　　　分</t>
  </si>
  <si>
    <t>新　　規</t>
  </si>
  <si>
    <t>変　　更</t>
  </si>
  <si>
    <t>更　　新</t>
  </si>
  <si>
    <t>転　　入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</si>
  <si>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</si>
  <si>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</si>
  <si>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</si>
  <si>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</si>
  <si>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</si>
  <si>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</si>
  <si>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</si>
  <si>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</si>
  <si>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  2</t>
  </si>
  <si>
    <t xml:space="preserve">    3</t>
  </si>
  <si>
    <t xml:space="preserve"> </t>
  </si>
  <si>
    <t>平成 16年度</t>
  </si>
  <si>
    <t xml:space="preserve"> 17</t>
  </si>
  <si>
    <t xml:space="preserve"> 18</t>
  </si>
  <si>
    <t>18 年  4 月</t>
  </si>
  <si>
    <t>19 年  1 月</t>
  </si>
  <si>
    <t>資料：高松市健康福祉部　介護保険課</t>
  </si>
  <si>
    <t>区　分</t>
  </si>
  <si>
    <t>非該当</t>
  </si>
  <si>
    <t>要介護１</t>
  </si>
  <si>
    <t>要介護２</t>
  </si>
  <si>
    <t>要介護３</t>
  </si>
  <si>
    <t>要介護４</t>
  </si>
  <si>
    <t>要介護５</t>
  </si>
  <si>
    <t>件　数</t>
  </si>
  <si>
    <t>比　率</t>
  </si>
  <si>
    <t>（単位：人，%）</t>
  </si>
  <si>
    <t>区　　分</t>
  </si>
  <si>
    <t>　第１号被保険者</t>
  </si>
  <si>
    <t>　第２号被保険者</t>
  </si>
  <si>
    <t>合　　　計</t>
  </si>
  <si>
    <t>比　　　率</t>
  </si>
  <si>
    <t>資料：高松市健康福祉部　介護保険課</t>
  </si>
  <si>
    <t>(1)平成18年度延べ認定件数</t>
  </si>
  <si>
    <t>（単位：件，%）</t>
  </si>
  <si>
    <t>要支援１</t>
  </si>
  <si>
    <t>要支援２</t>
  </si>
  <si>
    <t>(2)平成19年3月31日現在認定者数</t>
  </si>
  <si>
    <t>要支援１</t>
  </si>
  <si>
    <t>要支援２</t>
  </si>
  <si>
    <t>経過的
要介護</t>
  </si>
  <si>
    <t>　（前期高齢者）</t>
  </si>
  <si>
    <t>　（後期高齢者）</t>
  </si>
  <si>
    <t>（単位：円）</t>
  </si>
  <si>
    <t>年度および</t>
  </si>
  <si>
    <t>保険給付費用額</t>
  </si>
  <si>
    <t>保険給付額</t>
  </si>
  <si>
    <t>一部負担金等</t>
  </si>
  <si>
    <t>審査年月等</t>
  </si>
  <si>
    <t>平成 16年度</t>
  </si>
  <si>
    <t xml:space="preserve"> 17</t>
  </si>
  <si>
    <t xml:space="preserve"> 18</t>
  </si>
  <si>
    <t>18 年  4 月</t>
  </si>
  <si>
    <t>19 年  1 月</t>
  </si>
  <si>
    <t>　　・保険給付額は，高額介護サービス費，特定入所者介護サービス費および審査支払手数料を除く。</t>
  </si>
  <si>
    <t>（単位：件，日，回，円）</t>
  </si>
  <si>
    <t>審　査　　　年月等</t>
  </si>
  <si>
    <t>サ　　　　　　　　　ー　　　　　　　　　ビ　　　　　　　　　ス</t>
  </si>
  <si>
    <t>の　　　　　　　　　　　　種　　　　　　　　　　　　類</t>
  </si>
  <si>
    <t>訪  問  介  護</t>
  </si>
  <si>
    <t>訪 問 入 浴 介 護</t>
  </si>
  <si>
    <t>訪  問  看  護</t>
  </si>
  <si>
    <t>通   所   介   護</t>
  </si>
  <si>
    <t>通   所   リ   ハ</t>
  </si>
  <si>
    <t>福 祉 用 具 貸 与</t>
  </si>
  <si>
    <t>件 数</t>
  </si>
  <si>
    <t>日 数・</t>
  </si>
  <si>
    <t>給 付 費</t>
  </si>
  <si>
    <t>回 数</t>
  </si>
  <si>
    <t>総　　数</t>
  </si>
  <si>
    <t>審　査　　年月等</t>
  </si>
  <si>
    <t>短 期 入 所 生 活 介 護</t>
  </si>
  <si>
    <t>短 期 入 所 療 養 介 護</t>
  </si>
  <si>
    <t>居 宅 療 養 管 理 指 導</t>
  </si>
  <si>
    <t>居 宅 介 護 支 援</t>
  </si>
  <si>
    <t>福 祉 用 具 購 入</t>
  </si>
  <si>
    <t>住  宅  改  修</t>
  </si>
  <si>
    <t>18 年 4月</t>
  </si>
  <si>
    <t>19 年 1月</t>
  </si>
  <si>
    <t>介護療養型医療施設</t>
  </si>
  <si>
    <t>18 年 4月</t>
  </si>
  <si>
    <t>19 年 1月</t>
  </si>
  <si>
    <t>資料：高松市健康福祉部　介護保険課　・サービスの種類のうち，特定診療費については件数が0のため</t>
  </si>
  <si>
    <t>審査支払手数料</t>
  </si>
  <si>
    <t>高額介護サービス費</t>
  </si>
  <si>
    <t>特定入所者介護サービス費</t>
  </si>
  <si>
    <t>介護老人福祉施設</t>
  </si>
  <si>
    <t>介護老人保健施設</t>
  </si>
  <si>
    <t>（地）</t>
  </si>
  <si>
    <t xml:space="preserve"> 特定施設入居者生活介護</t>
  </si>
  <si>
    <t>（地）認知症対応型共同生活介護</t>
  </si>
  <si>
    <t>（地）小規模多機能型居宅介護</t>
  </si>
  <si>
    <t>（地）認知症対応型通所介護</t>
  </si>
  <si>
    <t>特定</t>
  </si>
  <si>
    <t>施設入居者生活介護</t>
  </si>
  <si>
    <t xml:space="preserve">   訪 　問   リ   ハ</t>
  </si>
  <si>
    <t>（地）は地域密着型サービス</t>
  </si>
  <si>
    <t>　　　　　　　　　　　　　　　　　　　項目から除外している。</t>
  </si>
  <si>
    <t>（各年度３月末日現在）</t>
  </si>
  <si>
    <t>年        度</t>
  </si>
  <si>
    <t>クラブ数</t>
  </si>
  <si>
    <t>会員数（人）</t>
  </si>
  <si>
    <t>平 成 14 年 度</t>
  </si>
  <si>
    <t>15</t>
  </si>
  <si>
    <t>資料：高松市健康福祉部福祉事務所　長寿社会対策課</t>
  </si>
  <si>
    <t>（単位：人）</t>
  </si>
  <si>
    <t>年    度</t>
  </si>
  <si>
    <t>ひとり暮らし老人</t>
  </si>
  <si>
    <t>寝たきり老人</t>
  </si>
  <si>
    <t>平 成 14 年 度</t>
  </si>
  <si>
    <t>資料：高松市民生委員児童委員連盟（各年度７月現在）</t>
  </si>
  <si>
    <t>（各年4月1日現在）</t>
  </si>
  <si>
    <t>施  設  名</t>
  </si>
  <si>
    <t>定員</t>
  </si>
  <si>
    <t>所在地</t>
  </si>
  <si>
    <t>設      置     主      体</t>
  </si>
  <si>
    <t>高松市からの入所者（人）</t>
  </si>
  <si>
    <t>（人）</t>
  </si>
  <si>
    <t>さぬき</t>
  </si>
  <si>
    <t>高松市</t>
  </si>
  <si>
    <t>社会福祉法人</t>
  </si>
  <si>
    <t>坂出市</t>
  </si>
  <si>
    <t>亀寿園</t>
  </si>
  <si>
    <t>丸亀市</t>
  </si>
  <si>
    <t>ひぐらし荘</t>
  </si>
  <si>
    <t>琴平老人の家</t>
  </si>
  <si>
    <t>琴平町</t>
  </si>
  <si>
    <t>琴平福祉事業団</t>
  </si>
  <si>
    <t>香東園盲老人ホーム</t>
  </si>
  <si>
    <t>〃</t>
  </si>
  <si>
    <t>香東園</t>
  </si>
  <si>
    <t>19年</t>
  </si>
  <si>
    <t>高松市</t>
  </si>
  <si>
    <t>綾歌荘</t>
  </si>
  <si>
    <t>さぬき市</t>
  </si>
  <si>
    <t>さざんか荘</t>
  </si>
  <si>
    <t>気延荘</t>
  </si>
  <si>
    <t>徳島県石井町</t>
  </si>
  <si>
    <t>石井町</t>
  </si>
  <si>
    <t>資料：高松市健康福祉部　福祉事務所長寿社会対策課</t>
  </si>
  <si>
    <t>平成１９年４月１日から施設名及び設置主体が変更となった。</t>
  </si>
  <si>
    <t>（施設名）</t>
  </si>
  <si>
    <t>綾歌老人ホーム</t>
  </si>
  <si>
    <t>（設置主体）</t>
  </si>
  <si>
    <t>丸亀市</t>
  </si>
  <si>
    <t>社会福祉法人宝樹園</t>
  </si>
  <si>
    <t>18年</t>
  </si>
  <si>
    <t>ウエストガーデン</t>
  </si>
  <si>
    <t>丸亀市</t>
  </si>
  <si>
    <t>社会福祉法人</t>
  </si>
  <si>
    <t>宝樹園</t>
  </si>
  <si>
    <t>大川広域行政組合</t>
  </si>
  <si>
    <t>→</t>
  </si>
  <si>
    <t>→</t>
  </si>
  <si>
    <t>種   　　　　　別</t>
  </si>
  <si>
    <t>身　　　体　　　障　　　害　　　者</t>
  </si>
  <si>
    <t>総　　  　数</t>
  </si>
  <si>
    <t>１８歳以上</t>
  </si>
  <si>
    <t>１８歳未満</t>
  </si>
  <si>
    <t>総数</t>
  </si>
  <si>
    <t>視覚障害</t>
  </si>
  <si>
    <t>聴覚障害</t>
  </si>
  <si>
    <t>音声言語機能障害</t>
  </si>
  <si>
    <t>肢体不自由</t>
  </si>
  <si>
    <t>内部障害</t>
  </si>
  <si>
    <t>（平成19年3月31日現在）</t>
  </si>
  <si>
    <t>資料：高松市健康福祉部　福祉事務所障害福祉課</t>
  </si>
  <si>
    <t>施 　　　設 　　　別</t>
  </si>
  <si>
    <t>施 設 数</t>
  </si>
  <si>
    <t>生活保護施設</t>
  </si>
  <si>
    <t>児童福祉施設</t>
  </si>
  <si>
    <t>医療保護施設</t>
  </si>
  <si>
    <t>児童養護施設</t>
  </si>
  <si>
    <t>児童自立支援施設</t>
  </si>
  <si>
    <t>知的障害児施設</t>
  </si>
  <si>
    <t>身体障害者療護施設</t>
  </si>
  <si>
    <t>難聴幼児通園施設</t>
  </si>
  <si>
    <t>肢体不自由児施設</t>
  </si>
  <si>
    <t>点字図書館</t>
  </si>
  <si>
    <t>情緒障害児短期治療施設</t>
  </si>
  <si>
    <t>聴覚障害者情報提供施設</t>
  </si>
  <si>
    <t>母子生活支援施設</t>
  </si>
  <si>
    <t>助産施設</t>
  </si>
  <si>
    <t>身体障害者通所授産施設</t>
  </si>
  <si>
    <t>保育所</t>
  </si>
  <si>
    <t>児童館</t>
  </si>
  <si>
    <t>身体障害者福祉センター</t>
  </si>
  <si>
    <t>婦人保護施設</t>
  </si>
  <si>
    <t>身体障害者福祉ホーム</t>
  </si>
  <si>
    <t>母子福祉施設</t>
  </si>
  <si>
    <t>老人福祉施設</t>
  </si>
  <si>
    <t>その他の施設</t>
  </si>
  <si>
    <t>養護老人ホーム</t>
  </si>
  <si>
    <t>隣保館</t>
  </si>
  <si>
    <t>特別養護老人ホーム</t>
  </si>
  <si>
    <t>無料低額診療施設</t>
  </si>
  <si>
    <t>有料老人ホーム</t>
  </si>
  <si>
    <t>老人福祉センター</t>
  </si>
  <si>
    <t>軽費老人ホーム</t>
  </si>
  <si>
    <t>知的障害者更生施設</t>
  </si>
  <si>
    <t>知的障害者授産施設</t>
  </si>
  <si>
    <t>資料：高松市健康福祉部　健康福祉総務課</t>
  </si>
  <si>
    <t>（平成19年4月1日現在）</t>
  </si>
  <si>
    <t>身体障害者更生援護施設等</t>
  </si>
  <si>
    <t>身体障害者更生施設</t>
  </si>
  <si>
    <t>身体障害者通所療護施設</t>
  </si>
  <si>
    <t>身体障害者授産施設</t>
  </si>
  <si>
    <t>就労継続支援（Ｂ型）</t>
  </si>
  <si>
    <t>老人介護支援センター※1</t>
  </si>
  <si>
    <t>障害者小規模通所作業所</t>
  </si>
  <si>
    <t>保育士養成施設</t>
  </si>
  <si>
    <t>地域活動支援センター</t>
  </si>
  <si>
    <t>老人デイサービスセンター※2</t>
  </si>
  <si>
    <t>老人短期入所施設※3</t>
  </si>
  <si>
    <t>知的障害者援護施設等</t>
  </si>
  <si>
    <t>知的障害者小規模通所授産施設</t>
  </si>
  <si>
    <t>生活介護</t>
  </si>
  <si>
    <t>生活介護・就労移行支援</t>
  </si>
  <si>
    <t>就労移行支援</t>
  </si>
  <si>
    <t>精神障害者社会復帰施設等</t>
  </si>
  <si>
    <t>精神障害者社会復帰施設</t>
  </si>
  <si>
    <t>就労移行支援・就労継続支援（Ｂ型）</t>
  </si>
  <si>
    <t>※1基幹型支援センター１施設含む</t>
  </si>
  <si>
    <t>※2介護予防事業所，認知症対応型デイサービスセンター含む</t>
  </si>
  <si>
    <t>※3特養併設ショートスティ用居室含む</t>
  </si>
  <si>
    <t>（削除）</t>
  </si>
  <si>
    <t>（追加）</t>
  </si>
  <si>
    <t>身体障害者デイサービスセンター</t>
  </si>
  <si>
    <t>身体障害者通所療護施設</t>
  </si>
  <si>
    <t>知的障害者通所更生施設</t>
  </si>
  <si>
    <t>就労継続支援（B型）←身体障害者分</t>
  </si>
  <si>
    <t>心身障害者小規模通所作業所</t>
  </si>
  <si>
    <t>知的障害者小規模通所授産施設</t>
  </si>
  <si>
    <t>児童デイサービス事業</t>
  </si>
  <si>
    <t>（訂正箇所の説明）</t>
  </si>
  <si>
    <t>就労継続支援（B型）←知的障害者分</t>
  </si>
  <si>
    <t>老人福祉施設（老人介護支援センター・老人デイサービスセンター・老人短期入所施設）に関して，注釈（※1～3）を表下に３つ加えた。</t>
  </si>
  <si>
    <t>精神障害者社会復帰施設等</t>
  </si>
  <si>
    <t>就労移行支援・就労継続支援（B型）</t>
  </si>
  <si>
    <t>障害者小規模通所作業所</t>
  </si>
  <si>
    <t>地　　区</t>
  </si>
  <si>
    <t>定　数</t>
  </si>
  <si>
    <t>現   員   数</t>
  </si>
  <si>
    <t>男</t>
  </si>
  <si>
    <t>女</t>
  </si>
  <si>
    <t>日　　　新</t>
  </si>
  <si>
    <t>一　　　宮</t>
  </si>
  <si>
    <t>二　番　丁</t>
  </si>
  <si>
    <t>川　　　岡</t>
  </si>
  <si>
    <t>亀　　　阜</t>
  </si>
  <si>
    <t>円　　　座</t>
  </si>
  <si>
    <t>四  番  丁</t>
  </si>
  <si>
    <t>檀　　　紙</t>
  </si>
  <si>
    <t>新 塩 屋 町</t>
  </si>
  <si>
    <t>築　　　地</t>
  </si>
  <si>
    <t>下　笠　居</t>
  </si>
  <si>
    <t>栗　　　林</t>
  </si>
  <si>
    <t>雌　雄　島</t>
  </si>
  <si>
    <t>太　田　南</t>
  </si>
  <si>
    <t>前　　　田</t>
  </si>
  <si>
    <t>（平成19年4月1日現在）</t>
  </si>
  <si>
    <t>香川</t>
  </si>
  <si>
    <t>林</t>
  </si>
  <si>
    <t>三谷</t>
  </si>
  <si>
    <t>国分寺</t>
  </si>
  <si>
    <t>仏生山</t>
  </si>
  <si>
    <t>多肥</t>
  </si>
  <si>
    <t>40  地　区</t>
  </si>
  <si>
    <t>１６５　社 会 福 祉 施 設 等</t>
  </si>
  <si>
    <t>１６５　社 会 福 祉 施 設 等</t>
  </si>
  <si>
    <t>（平成19年4月1日現在）</t>
  </si>
  <si>
    <t>身体障害者更生施設</t>
  </si>
  <si>
    <t>メモ</t>
  </si>
  <si>
    <t>１６６　民 生 委 員 ・ 児 童 委 員</t>
  </si>
  <si>
    <t>平成 16年度</t>
  </si>
  <si>
    <t xml:space="preserve"> 17</t>
  </si>
  <si>
    <t xml:space="preserve"> 18</t>
  </si>
  <si>
    <t>18 年  4 月</t>
  </si>
  <si>
    <t>19 年  1 月</t>
  </si>
  <si>
    <t>１６７　要介護認定申請件数</t>
  </si>
  <si>
    <t>１６８　要介護認定者数</t>
  </si>
  <si>
    <t>１６９　介護保険給付費用負担区分</t>
  </si>
  <si>
    <t>１７０　介　護　保  険  給　付  の  状　況</t>
  </si>
  <si>
    <t>１７３　養 護 老 人 ホ ー ム の 入 所 状 況</t>
  </si>
  <si>
    <t>１７５　扶 助 別 生 活 保 護 世 帯 数</t>
  </si>
  <si>
    <t>１７６　扶 助 別 生 活 保 護 人 員</t>
  </si>
  <si>
    <t>１７７　扶 助 別 生 活 保 護 費 支 出 状 況</t>
  </si>
  <si>
    <t>１７８　身 体 障 害 者 の 状 況</t>
  </si>
  <si>
    <t xml:space="preserve">１８１　年 齢 別 保 育 所 入 所 人 員 </t>
  </si>
  <si>
    <t>受 付件 数</t>
  </si>
  <si>
    <t>相 　  　談   　　種   　　別</t>
  </si>
  <si>
    <t>処 理 件 数</t>
  </si>
  <si>
    <t>性格・生活習慣等</t>
  </si>
  <si>
    <t>知能・言語</t>
  </si>
  <si>
    <t>学 校 生 活 等</t>
  </si>
  <si>
    <t>非 行</t>
  </si>
  <si>
    <t>家 族 関 係</t>
  </si>
  <si>
    <t>環 境 福 祉</t>
  </si>
  <si>
    <t>心 身 障 害</t>
  </si>
  <si>
    <t>その他</t>
  </si>
  <si>
    <t>人 間 関 係</t>
  </si>
  <si>
    <t>登 校 拒 否</t>
  </si>
  <si>
    <t>－</t>
  </si>
  <si>
    <t>資料：高松市健康福祉部　福祉事務所こども未来課</t>
  </si>
  <si>
    <t>精神障害者社会復帰施設等</t>
  </si>
  <si>
    <t>精神障害者社会復帰施設</t>
  </si>
  <si>
    <t>就労移行支援・就労継続支援（Ｂ型）</t>
  </si>
  <si>
    <t>生活介護・就労移行支援</t>
  </si>
  <si>
    <t>就労移行支援</t>
  </si>
  <si>
    <t>就労継続支援（Ｂ型）</t>
  </si>
  <si>
    <t>１７０　介　護　保  険  給　付  の  状　況・・・つづき</t>
  </si>
  <si>
    <t>(続きのシートが１枚あります。)</t>
  </si>
  <si>
    <t>更 生 資 金</t>
  </si>
  <si>
    <t xml:space="preserve"> 障害者更生資金</t>
  </si>
  <si>
    <t>長期生活支援資金</t>
  </si>
  <si>
    <t xml:space="preserve"> (単位：千円)</t>
  </si>
  <si>
    <t>１７１　老人クラブの推移</t>
  </si>
  <si>
    <t>１７２　ひとり暮らし・寝たきり老人の推移</t>
  </si>
  <si>
    <t>１７４　生活福祉資金の貸付状況</t>
  </si>
  <si>
    <t>１７９　家 庭 児 童 相 談 受 付 種 別 処 理 状 況</t>
  </si>
  <si>
    <t>１８０　保  育  所  の  状  況</t>
  </si>
  <si>
    <t>18</t>
  </si>
  <si>
    <t>和光福祉会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</si>
</sst>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0.00_);[Red]\(0.00\)"/>
    <numFmt numFmtId="182" formatCode="#\ ?/10"/>
    <numFmt numFmtId="183" formatCode="0.00_ ;[Red]\-0.00\ "/>
    <numFmt numFmtId="184" formatCode="0_ "/>
    <numFmt numFmtId="185" formatCode="#,##0_);[Red]\(#,##0\)"/>
    <numFmt numFmtId="186" formatCode="#,##0.0000_);[Red]\(#,##0.0000\)"/>
    <numFmt numFmtId="187" formatCode="#,##0.00_);[Red]\(#,##0.00\)"/>
    <numFmt numFmtId="188" formatCode="0.00000_ ;[Red]\-0.00000\ "/>
    <numFmt numFmtId="189" formatCode="0.0000_ ;[Red]\-0.0000\ "/>
    <numFmt numFmtId="190" formatCode="#,##0.00_ "/>
    <numFmt numFmtId="191" formatCode="#,##0_ "/>
    <numFmt numFmtId="192" formatCode="0.0%"/>
    <numFmt numFmtId="193" formatCode="0.00_ "/>
    <numFmt numFmtId="194" formatCode="0.0_ "/>
    <numFmt numFmtId="195" formatCode="0;0;"/>
    <numFmt numFmtId="196" formatCode="#,##0.0"/>
    <numFmt numFmtId="197" formatCode="#,##0.0;[Red]\-#,##0.0"/>
    <numFmt numFmtId="198" formatCode="0_);[Red]\(0\)"/>
    <numFmt numFmtId="199" formatCode="#,##0.000_ ;[Red]\-#,##0.000\ "/>
    <numFmt numFmtId="200" formatCode="#,##0.00_ ;[Red]\-#,##0.00\ "/>
    <numFmt numFmtId="201" formatCode="#,##0.0_ ;[Red]\-#,##0.0\ "/>
    <numFmt numFmtId="202" formatCode="#,##0_ ;[Red]\-#,##0\ "/>
    <numFmt numFmtId="203" formatCode="#,##0.0_ "/>
    <numFmt numFmtId="204" formatCode="#,##0;&quot;△ &quot;#,##0"/>
    <numFmt numFmtId="205" formatCode="0.0000000_ "/>
    <numFmt numFmtId="206" formatCode="0.000000_ "/>
    <numFmt numFmtId="207" formatCode="0.00000_ "/>
    <numFmt numFmtId="208" formatCode="0.0000_ "/>
    <numFmt numFmtId="209" formatCode="0.000_ "/>
  </numFmts>
  <fonts count="6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8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11"/>
      <name val="ＭＳ 明朝"/>
      <family val="1"/>
    </font>
    <font>
      <sz val="6"/>
      <name val="明朝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sz val="10.5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b/>
      <sz val="11"/>
      <color indexed="17"/>
      <name val="ＭＳ ゴシック"/>
      <family val="3"/>
    </font>
    <font>
      <sz val="11"/>
      <color indexed="9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72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3" fontId="9" fillId="0" borderId="14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196" fontId="9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10" fillId="0" borderId="15" xfId="0" applyFont="1" applyBorder="1" applyAlignment="1" quotePrefix="1">
      <alignment horizontal="center" vertical="center"/>
    </xf>
    <xf numFmtId="3" fontId="10" fillId="0" borderId="14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8" fillId="0" borderId="1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9" fillId="0" borderId="14" xfId="49" applyFont="1" applyBorder="1" applyAlignment="1" applyProtection="1">
      <alignment vertical="center"/>
      <protection locked="0"/>
    </xf>
    <xf numFmtId="38" fontId="9" fillId="0" borderId="0" xfId="49" applyFont="1" applyBorder="1" applyAlignment="1" applyProtection="1">
      <alignment vertical="center"/>
      <protection locked="0"/>
    </xf>
    <xf numFmtId="196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/>
    </xf>
    <xf numFmtId="38" fontId="9" fillId="0" borderId="16" xfId="49" applyFont="1" applyBorder="1" applyAlignment="1" applyProtection="1">
      <alignment vertical="center"/>
      <protection locked="0"/>
    </xf>
    <xf numFmtId="38" fontId="9" fillId="0" borderId="10" xfId="49" applyFont="1" applyBorder="1" applyAlignment="1" applyProtection="1">
      <alignment vertical="center"/>
      <protection locked="0"/>
    </xf>
    <xf numFmtId="196" fontId="9" fillId="0" borderId="10" xfId="0" applyNumberFormat="1" applyFont="1" applyBorder="1" applyAlignment="1" applyProtection="1">
      <alignment horizontal="right" vertical="center"/>
      <protection locked="0"/>
    </xf>
    <xf numFmtId="0" fontId="8" fillId="0" borderId="17" xfId="0" applyFont="1" applyBorder="1" applyAlignment="1">
      <alignment/>
    </xf>
    <xf numFmtId="202" fontId="11" fillId="0" borderId="17" xfId="0" applyNumberFormat="1" applyFont="1" applyBorder="1" applyAlignment="1">
      <alignment/>
    </xf>
    <xf numFmtId="41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49" applyNumberFormat="1" applyFont="1" applyBorder="1" applyAlignment="1" applyProtection="1">
      <alignment vertical="center"/>
      <protection locked="0"/>
    </xf>
    <xf numFmtId="38" fontId="8" fillId="0" borderId="0" xfId="0" applyNumberFormat="1" applyFont="1" applyAlignment="1">
      <alignment/>
    </xf>
    <xf numFmtId="41" fontId="8" fillId="0" borderId="0" xfId="0" applyNumberFormat="1" applyFont="1" applyBorder="1" applyAlignment="1" applyProtection="1">
      <alignment horizontal="right" vertical="center"/>
      <protection locked="0"/>
    </xf>
    <xf numFmtId="41" fontId="7" fillId="0" borderId="0" xfId="0" applyNumberFormat="1" applyFont="1" applyAlignment="1">
      <alignment horizontal="center"/>
    </xf>
    <xf numFmtId="41" fontId="8" fillId="0" borderId="0" xfId="0" applyNumberFormat="1" applyFont="1" applyAlignment="1">
      <alignment/>
    </xf>
    <xf numFmtId="41" fontId="8" fillId="0" borderId="0" xfId="0" applyNumberFormat="1" applyFont="1" applyAlignment="1">
      <alignment horizontal="center"/>
    </xf>
    <xf numFmtId="41" fontId="8" fillId="0" borderId="10" xfId="0" applyNumberFormat="1" applyFont="1" applyBorder="1" applyAlignment="1">
      <alignment/>
    </xf>
    <xf numFmtId="41" fontId="8" fillId="0" borderId="10" xfId="0" applyNumberFormat="1" applyFont="1" applyBorder="1" applyAlignment="1">
      <alignment horizontal="right"/>
    </xf>
    <xf numFmtId="41" fontId="9" fillId="0" borderId="0" xfId="0" applyNumberFormat="1" applyFont="1" applyAlignment="1">
      <alignment/>
    </xf>
    <xf numFmtId="41" fontId="10" fillId="0" borderId="0" xfId="0" applyNumberFormat="1" applyFont="1" applyAlignment="1">
      <alignment/>
    </xf>
    <xf numFmtId="41" fontId="9" fillId="0" borderId="0" xfId="49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 quotePrefix="1">
      <alignment horizontal="center" vertical="center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horizontal="right" vertical="center"/>
    </xf>
    <xf numFmtId="3" fontId="9" fillId="0" borderId="26" xfId="0" applyNumberFormat="1" applyFont="1" applyBorder="1" applyAlignment="1">
      <alignment horizontal="right" vertical="center"/>
    </xf>
    <xf numFmtId="3" fontId="9" fillId="0" borderId="27" xfId="0" applyNumberFormat="1" applyFont="1" applyBorder="1" applyAlignment="1" applyProtection="1">
      <alignment horizontal="right" vertical="center"/>
      <protection locked="0"/>
    </xf>
    <xf numFmtId="3" fontId="9" fillId="0" borderId="15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Alignment="1" applyProtection="1">
      <alignment horizontal="right" vertical="center"/>
      <protection locked="0"/>
    </xf>
    <xf numFmtId="3" fontId="9" fillId="0" borderId="28" xfId="0" applyNumberFormat="1" applyFont="1" applyBorder="1" applyAlignment="1" applyProtection="1">
      <alignment horizontal="right" vertical="center"/>
      <protection locked="0"/>
    </xf>
    <xf numFmtId="3" fontId="9" fillId="0" borderId="26" xfId="0" applyNumberFormat="1" applyFont="1" applyBorder="1" applyAlignment="1" applyProtection="1">
      <alignment horizontal="right" vertical="center"/>
      <protection locked="0"/>
    </xf>
    <xf numFmtId="38" fontId="9" fillId="0" borderId="0" xfId="0" applyNumberFormat="1" applyFont="1" applyAlignment="1" applyProtection="1">
      <alignment horizontal="right" vertical="center"/>
      <protection locked="0"/>
    </xf>
    <xf numFmtId="0" fontId="8" fillId="0" borderId="15" xfId="0" applyFont="1" applyFill="1" applyBorder="1" applyAlignment="1" quotePrefix="1">
      <alignment horizontal="center" vertical="center"/>
    </xf>
    <xf numFmtId="3" fontId="9" fillId="0" borderId="29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Border="1" applyAlignment="1" applyProtection="1">
      <alignment horizontal="right" vertical="center"/>
      <protection locked="0"/>
    </xf>
    <xf numFmtId="0" fontId="10" fillId="0" borderId="30" xfId="0" applyFont="1" applyFill="1" applyBorder="1" applyAlignment="1" quotePrefix="1">
      <alignment horizontal="center" vertical="center"/>
    </xf>
    <xf numFmtId="3" fontId="10" fillId="0" borderId="16" xfId="0" applyNumberFormat="1" applyFont="1" applyFill="1" applyBorder="1" applyAlignment="1">
      <alignment horizontal="right" vertical="center"/>
    </xf>
    <xf numFmtId="3" fontId="10" fillId="0" borderId="31" xfId="0" applyNumberFormat="1" applyFont="1" applyFill="1" applyBorder="1" applyAlignment="1">
      <alignment horizontal="right" vertical="center"/>
    </xf>
    <xf numFmtId="3" fontId="10" fillId="0" borderId="32" xfId="0" applyNumberFormat="1" applyFont="1" applyBorder="1" applyAlignment="1" applyProtection="1">
      <alignment horizontal="right" vertical="center"/>
      <protection locked="0"/>
    </xf>
    <xf numFmtId="38" fontId="10" fillId="0" borderId="30" xfId="0" applyNumberFormat="1" applyFont="1" applyBorder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3" fontId="10" fillId="0" borderId="31" xfId="0" applyNumberFormat="1" applyFont="1" applyFill="1" applyBorder="1" applyAlignment="1" applyProtection="1">
      <alignment horizontal="right" vertical="center"/>
      <protection locked="0"/>
    </xf>
    <xf numFmtId="38" fontId="10" fillId="0" borderId="1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vertical="center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26" xfId="0" applyFont="1" applyBorder="1" applyAlignment="1" applyProtection="1">
      <alignment horizontal="right" vertical="center"/>
      <protection locked="0"/>
    </xf>
    <xf numFmtId="0" fontId="9" fillId="0" borderId="27" xfId="0" applyFont="1" applyBorder="1" applyAlignment="1" applyProtection="1">
      <alignment horizontal="right" vertical="center"/>
      <protection locked="0"/>
    </xf>
    <xf numFmtId="38" fontId="9" fillId="0" borderId="15" xfId="0" applyNumberFormat="1" applyFont="1" applyBorder="1" applyAlignment="1" applyProtection="1">
      <alignment horizontal="right" vertical="center"/>
      <protection locked="0"/>
    </xf>
    <xf numFmtId="3" fontId="9" fillId="0" borderId="33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14" fillId="0" borderId="17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25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3" fontId="14" fillId="0" borderId="39" xfId="0" applyNumberFormat="1" applyFont="1" applyBorder="1" applyAlignment="1">
      <alignment vertical="center"/>
    </xf>
    <xf numFmtId="3" fontId="14" fillId="0" borderId="37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3" fontId="9" fillId="0" borderId="14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vertical="center"/>
    </xf>
    <xf numFmtId="195" fontId="9" fillId="0" borderId="0" xfId="0" applyNumberFormat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1" fontId="9" fillId="0" borderId="0" xfId="0" applyNumberFormat="1" applyFont="1" applyFill="1" applyBorder="1" applyAlignment="1">
      <alignment horizontal="right" vertical="center"/>
    </xf>
    <xf numFmtId="0" fontId="9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 quotePrefix="1">
      <alignment vertical="center" wrapText="1"/>
    </xf>
    <xf numFmtId="3" fontId="9" fillId="0" borderId="0" xfId="0" applyNumberFormat="1" applyFont="1" applyFill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0" fontId="10" fillId="0" borderId="15" xfId="0" applyFont="1" applyBorder="1" applyAlignment="1" quotePrefix="1">
      <alignment vertical="center" wrapText="1"/>
    </xf>
    <xf numFmtId="0" fontId="9" fillId="0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30" xfId="0" applyFont="1" applyBorder="1" applyAlignment="1">
      <alignment vertical="center"/>
    </xf>
    <xf numFmtId="3" fontId="9" fillId="0" borderId="16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3" fontId="8" fillId="0" borderId="0" xfId="0" applyNumberFormat="1" applyFont="1" applyFill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3" fontId="10" fillId="0" borderId="0" xfId="0" applyNumberFormat="1" applyFont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10" fillId="0" borderId="15" xfId="0" applyFont="1" applyBorder="1" applyAlignment="1" quotePrefix="1">
      <alignment horizontal="center" vertical="center" wrapText="1"/>
    </xf>
    <xf numFmtId="38" fontId="8" fillId="0" borderId="16" xfId="49" applyFont="1" applyBorder="1" applyAlignment="1">
      <alignment vertical="center"/>
    </xf>
    <xf numFmtId="38" fontId="8" fillId="0" borderId="10" xfId="49" applyFont="1" applyBorder="1" applyAlignment="1">
      <alignment vertical="center"/>
    </xf>
    <xf numFmtId="0" fontId="8" fillId="0" borderId="15" xfId="0" applyFont="1" applyBorder="1" applyAlignment="1" quotePrefix="1">
      <alignment horizontal="center" vertical="center" wrapText="1"/>
    </xf>
    <xf numFmtId="0" fontId="8" fillId="0" borderId="25" xfId="64" applyFont="1" applyBorder="1" applyAlignment="1">
      <alignment horizontal="center" vertical="center"/>
      <protection/>
    </xf>
    <xf numFmtId="0" fontId="17" fillId="0" borderId="0" xfId="61" applyFont="1">
      <alignment/>
      <protection/>
    </xf>
    <xf numFmtId="0" fontId="8" fillId="0" borderId="0" xfId="61" applyFont="1">
      <alignment/>
      <protection/>
    </xf>
    <xf numFmtId="0" fontId="8" fillId="0" borderId="10" xfId="61" applyFont="1" applyBorder="1">
      <alignment/>
      <protection/>
    </xf>
    <xf numFmtId="0" fontId="8" fillId="0" borderId="10" xfId="61" applyFont="1" applyBorder="1" applyAlignment="1">
      <alignment horizontal="right"/>
      <protection/>
    </xf>
    <xf numFmtId="0" fontId="8" fillId="0" borderId="0" xfId="61" applyFont="1" applyBorder="1">
      <alignment/>
      <protection/>
    </xf>
    <xf numFmtId="0" fontId="8" fillId="0" borderId="13" xfId="61" applyFont="1" applyBorder="1" applyAlignment="1">
      <alignment vertical="center"/>
      <protection/>
    </xf>
    <xf numFmtId="0" fontId="8" fillId="0" borderId="44" xfId="61" applyFont="1" applyBorder="1" applyAlignment="1">
      <alignment vertical="center"/>
      <protection/>
    </xf>
    <xf numFmtId="0" fontId="8" fillId="0" borderId="44" xfId="61" applyFont="1" applyBorder="1" applyAlignment="1">
      <alignment horizontal="center" vertical="center"/>
      <protection/>
    </xf>
    <xf numFmtId="0" fontId="8" fillId="0" borderId="0" xfId="61" applyFont="1" applyAlignment="1">
      <alignment vertical="center"/>
      <protection/>
    </xf>
    <xf numFmtId="0" fontId="8" fillId="0" borderId="17" xfId="64" applyFont="1" applyBorder="1" applyAlignment="1">
      <alignment horizontal="center"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43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horizontal="center"/>
      <protection/>
    </xf>
    <xf numFmtId="0" fontId="8" fillId="0" borderId="0" xfId="61" applyFont="1" applyBorder="1" applyAlignment="1">
      <alignment horizontal="center"/>
      <protection/>
    </xf>
    <xf numFmtId="0" fontId="9" fillId="0" borderId="15" xfId="61" applyFont="1" applyBorder="1" applyAlignment="1">
      <alignment horizontal="center"/>
      <protection/>
    </xf>
    <xf numFmtId="38" fontId="9" fillId="0" borderId="0" xfId="0" applyNumberFormat="1" applyFont="1" applyAlignment="1">
      <alignment horizontal="right"/>
    </xf>
    <xf numFmtId="0" fontId="9" fillId="0" borderId="0" xfId="61" applyFont="1">
      <alignment/>
      <protection/>
    </xf>
    <xf numFmtId="38" fontId="9" fillId="0" borderId="0" xfId="61" applyNumberFormat="1" applyFont="1">
      <alignment/>
      <protection/>
    </xf>
    <xf numFmtId="0" fontId="9" fillId="0" borderId="0" xfId="61" applyFont="1" applyBorder="1">
      <alignment/>
      <protection/>
    </xf>
    <xf numFmtId="0" fontId="9" fillId="0" borderId="15" xfId="61" applyFont="1" applyBorder="1" applyAlignment="1" quotePrefix="1">
      <alignment horizontal="center"/>
      <protection/>
    </xf>
    <xf numFmtId="0" fontId="10" fillId="0" borderId="15" xfId="61" applyFont="1" applyBorder="1" applyAlignment="1" quotePrefix="1">
      <alignment horizontal="center"/>
      <protection/>
    </xf>
    <xf numFmtId="38" fontId="10" fillId="0" borderId="0" xfId="61" applyNumberFormat="1" applyFont="1" applyBorder="1" applyAlignment="1">
      <alignment horizontal="right"/>
      <protection/>
    </xf>
    <xf numFmtId="38" fontId="8" fillId="0" borderId="0" xfId="61" applyNumberFormat="1" applyFont="1">
      <alignment/>
      <protection/>
    </xf>
    <xf numFmtId="38" fontId="9" fillId="0" borderId="0" xfId="49" applyFont="1" applyAlignment="1">
      <alignment/>
    </xf>
    <xf numFmtId="38" fontId="9" fillId="0" borderId="0" xfId="49" applyFont="1" applyAlignment="1" applyProtection="1">
      <alignment/>
      <protection locked="0"/>
    </xf>
    <xf numFmtId="0" fontId="9" fillId="0" borderId="0" xfId="61" applyFont="1" applyProtection="1">
      <alignment/>
      <protection locked="0"/>
    </xf>
    <xf numFmtId="38" fontId="9" fillId="0" borderId="0" xfId="49" applyFont="1" applyAlignment="1" applyProtection="1">
      <alignment horizontal="right"/>
      <protection locked="0"/>
    </xf>
    <xf numFmtId="0" fontId="8" fillId="0" borderId="16" xfId="61" applyFont="1" applyBorder="1">
      <alignment/>
      <protection/>
    </xf>
    <xf numFmtId="0" fontId="8" fillId="0" borderId="0" xfId="62" applyFont="1">
      <alignment/>
      <protection/>
    </xf>
    <xf numFmtId="38" fontId="8" fillId="0" borderId="0" xfId="61" applyNumberFormat="1" applyFont="1" applyBorder="1" applyAlignment="1">
      <alignment horizontal="right"/>
      <protection/>
    </xf>
    <xf numFmtId="0" fontId="17" fillId="0" borderId="0" xfId="63" applyFont="1">
      <alignment/>
      <protection/>
    </xf>
    <xf numFmtId="0" fontId="8" fillId="0" borderId="0" xfId="63" applyFont="1">
      <alignment/>
      <protection/>
    </xf>
    <xf numFmtId="0" fontId="8" fillId="0" borderId="0" xfId="63" applyFont="1" applyBorder="1">
      <alignment/>
      <protection/>
    </xf>
    <xf numFmtId="0" fontId="8" fillId="0" borderId="10" xfId="63" applyFont="1" applyBorder="1">
      <alignment/>
      <protection/>
    </xf>
    <xf numFmtId="0" fontId="8" fillId="0" borderId="10" xfId="63" applyFont="1" applyBorder="1" applyAlignment="1">
      <alignment horizontal="right"/>
      <protection/>
    </xf>
    <xf numFmtId="0" fontId="8" fillId="0" borderId="11" xfId="63" applyFont="1" applyBorder="1" applyAlignment="1">
      <alignment horizontal="center" vertical="center"/>
      <protection/>
    </xf>
    <xf numFmtId="0" fontId="8" fillId="0" borderId="12" xfId="63" applyFont="1" applyBorder="1" applyAlignment="1">
      <alignment horizontal="center" vertical="center"/>
      <protection/>
    </xf>
    <xf numFmtId="0" fontId="8" fillId="0" borderId="13" xfId="63" applyFont="1" applyBorder="1" applyAlignment="1">
      <alignment horizontal="center" vertical="center"/>
      <protection/>
    </xf>
    <xf numFmtId="0" fontId="8" fillId="0" borderId="0" xfId="63" applyFont="1" applyBorder="1" applyAlignment="1">
      <alignment horizontal="center" vertical="center"/>
      <protection/>
    </xf>
    <xf numFmtId="0" fontId="8" fillId="0" borderId="44" xfId="63" applyFont="1" applyBorder="1" applyAlignment="1">
      <alignment horizontal="center" vertical="center"/>
      <protection/>
    </xf>
    <xf numFmtId="0" fontId="8" fillId="0" borderId="0" xfId="63" applyFont="1" applyBorder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186" fontId="8" fillId="0" borderId="0" xfId="63" applyNumberFormat="1" applyFont="1">
      <alignment/>
      <protection/>
    </xf>
    <xf numFmtId="0" fontId="8" fillId="0" borderId="10" xfId="63" applyFont="1" applyBorder="1" applyAlignment="1">
      <alignment horizontal="center"/>
      <protection/>
    </xf>
    <xf numFmtId="3" fontId="8" fillId="0" borderId="0" xfId="63" applyNumberFormat="1" applyFont="1">
      <alignment/>
      <protection/>
    </xf>
    <xf numFmtId="2" fontId="8" fillId="0" borderId="0" xfId="63" applyNumberFormat="1" applyFont="1">
      <alignment/>
      <protection/>
    </xf>
    <xf numFmtId="0" fontId="20" fillId="0" borderId="0" xfId="63" applyFont="1" applyBorder="1">
      <alignment/>
      <protection/>
    </xf>
    <xf numFmtId="0" fontId="8" fillId="0" borderId="0" xfId="63" applyFont="1" applyFill="1">
      <alignment/>
      <protection/>
    </xf>
    <xf numFmtId="0" fontId="8" fillId="0" borderId="10" xfId="63" applyFont="1" applyFill="1" applyBorder="1">
      <alignment/>
      <protection/>
    </xf>
    <xf numFmtId="0" fontId="8" fillId="0" borderId="13" xfId="63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horizontal="center"/>
      <protection/>
    </xf>
    <xf numFmtId="0" fontId="8" fillId="0" borderId="10" xfId="63" applyFont="1" applyFill="1" applyBorder="1" applyAlignment="1">
      <alignment horizontal="center"/>
      <protection/>
    </xf>
    <xf numFmtId="0" fontId="8" fillId="0" borderId="0" xfId="63" applyFont="1" applyFill="1" applyBorder="1" applyAlignment="1">
      <alignment horizontal="center" vertical="center"/>
      <protection/>
    </xf>
    <xf numFmtId="0" fontId="8" fillId="0" borderId="0" xfId="63" applyFont="1" applyFill="1" applyBorder="1">
      <alignment/>
      <protection/>
    </xf>
    <xf numFmtId="0" fontId="20" fillId="0" borderId="0" xfId="63" applyFont="1" applyFill="1" applyBorder="1">
      <alignment/>
      <protection/>
    </xf>
    <xf numFmtId="0" fontId="18" fillId="0" borderId="13" xfId="63" applyFont="1" applyFill="1" applyBorder="1" applyAlignment="1">
      <alignment horizontal="center" vertical="center" wrapText="1"/>
      <protection/>
    </xf>
    <xf numFmtId="0" fontId="10" fillId="0" borderId="12" xfId="63" applyFont="1" applyBorder="1" applyAlignment="1">
      <alignment horizontal="center" vertical="center"/>
      <protection/>
    </xf>
    <xf numFmtId="0" fontId="10" fillId="0" borderId="39" xfId="63" applyFont="1" applyBorder="1" applyAlignment="1">
      <alignment horizontal="center" vertical="center"/>
      <protection/>
    </xf>
    <xf numFmtId="0" fontId="10" fillId="0" borderId="16" xfId="63" applyFont="1" applyBorder="1">
      <alignment/>
      <protection/>
    </xf>
    <xf numFmtId="0" fontId="10" fillId="0" borderId="14" xfId="63" applyFont="1" applyBorder="1" applyAlignment="1">
      <alignment horizontal="center"/>
      <protection/>
    </xf>
    <xf numFmtId="3" fontId="10" fillId="0" borderId="14" xfId="0" applyNumberFormat="1" applyFont="1" applyBorder="1" applyAlignment="1">
      <alignment horizontal="right"/>
    </xf>
    <xf numFmtId="0" fontId="9" fillId="0" borderId="0" xfId="0" applyFont="1" applyAlignment="1" applyProtection="1">
      <alignment horizontal="right"/>
      <protection locked="0"/>
    </xf>
    <xf numFmtId="38" fontId="9" fillId="0" borderId="0" xfId="0" applyNumberFormat="1" applyFont="1" applyAlignment="1" applyProtection="1">
      <alignment horizontal="right"/>
      <protection locked="0"/>
    </xf>
    <xf numFmtId="194" fontId="9" fillId="0" borderId="0" xfId="0" applyNumberFormat="1" applyFont="1" applyAlignment="1" applyProtection="1">
      <alignment horizontal="right"/>
      <protection locked="0"/>
    </xf>
    <xf numFmtId="3" fontId="10" fillId="0" borderId="14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 applyProtection="1">
      <alignment/>
      <protection locked="0"/>
    </xf>
    <xf numFmtId="194" fontId="9" fillId="0" borderId="0" xfId="0" applyNumberFormat="1" applyFont="1" applyAlignment="1">
      <alignment/>
    </xf>
    <xf numFmtId="194" fontId="9" fillId="0" borderId="0" xfId="0" applyNumberFormat="1" applyFont="1" applyAlignment="1">
      <alignment horizontal="right"/>
    </xf>
    <xf numFmtId="0" fontId="17" fillId="0" borderId="0" xfId="64" applyFont="1">
      <alignment/>
      <protection/>
    </xf>
    <xf numFmtId="0" fontId="8" fillId="0" borderId="0" xfId="64" applyFont="1" applyBorder="1" applyAlignment="1">
      <alignment/>
      <protection/>
    </xf>
    <xf numFmtId="0" fontId="8" fillId="0" borderId="0" xfId="64" applyFont="1" applyBorder="1">
      <alignment/>
      <protection/>
    </xf>
    <xf numFmtId="0" fontId="8" fillId="0" borderId="0" xfId="64" applyFont="1">
      <alignment/>
      <protection/>
    </xf>
    <xf numFmtId="0" fontId="8" fillId="0" borderId="10" xfId="64" applyFont="1" applyBorder="1" applyAlignment="1">
      <alignment horizontal="center"/>
      <protection/>
    </xf>
    <xf numFmtId="3" fontId="8" fillId="0" borderId="10" xfId="64" applyNumberFormat="1" applyFont="1" applyBorder="1" applyAlignment="1">
      <alignment horizontal="right"/>
      <protection/>
    </xf>
    <xf numFmtId="0" fontId="8" fillId="0" borderId="0" xfId="64" applyFont="1" applyBorder="1" applyAlignment="1">
      <alignment horizontal="center"/>
      <protection/>
    </xf>
    <xf numFmtId="0" fontId="8" fillId="0" borderId="14" xfId="64" applyFont="1" applyBorder="1" applyAlignment="1">
      <alignment horizontal="center"/>
      <protection/>
    </xf>
    <xf numFmtId="3" fontId="21" fillId="0" borderId="14" xfId="0" applyNumberFormat="1" applyFont="1" applyBorder="1" applyAlignment="1">
      <alignment horizontal="right"/>
    </xf>
    <xf numFmtId="3" fontId="21" fillId="0" borderId="0" xfId="0" applyNumberFormat="1" applyFont="1" applyAlignment="1">
      <alignment horizontal="right"/>
    </xf>
    <xf numFmtId="38" fontId="21" fillId="0" borderId="0" xfId="0" applyNumberFormat="1" applyFont="1" applyAlignment="1">
      <alignment horizontal="right"/>
    </xf>
    <xf numFmtId="38" fontId="9" fillId="0" borderId="0" xfId="49" applyFont="1" applyBorder="1" applyAlignment="1">
      <alignment horizontal="right"/>
    </xf>
    <xf numFmtId="0" fontId="9" fillId="0" borderId="0" xfId="64" applyFont="1">
      <alignment/>
      <protection/>
    </xf>
    <xf numFmtId="0" fontId="10" fillId="0" borderId="15" xfId="0" applyFont="1" applyBorder="1" applyAlignment="1" quotePrefix="1">
      <alignment horizontal="center"/>
    </xf>
    <xf numFmtId="38" fontId="8" fillId="0" borderId="0" xfId="49" applyFont="1" applyBorder="1" applyAlignment="1">
      <alignment horizontal="right"/>
    </xf>
    <xf numFmtId="0" fontId="8" fillId="0" borderId="15" xfId="0" applyFont="1" applyBorder="1" applyAlignment="1">
      <alignment horizontal="center"/>
    </xf>
    <xf numFmtId="38" fontId="9" fillId="0" borderId="0" xfId="49" applyFont="1" applyAlignment="1">
      <alignment horizontal="right"/>
    </xf>
    <xf numFmtId="38" fontId="8" fillId="0" borderId="16" xfId="49" applyFont="1" applyBorder="1" applyAlignment="1">
      <alignment horizontal="right"/>
    </xf>
    <xf numFmtId="38" fontId="8" fillId="0" borderId="10" xfId="49" applyFont="1" applyBorder="1" applyAlignment="1">
      <alignment horizontal="right"/>
    </xf>
    <xf numFmtId="0" fontId="8" fillId="0" borderId="10" xfId="64" applyFont="1" applyBorder="1" applyAlignment="1">
      <alignment horizontal="right"/>
      <protection/>
    </xf>
    <xf numFmtId="0" fontId="8" fillId="0" borderId="0" xfId="64" applyFont="1" applyAlignment="1">
      <alignment/>
      <protection/>
    </xf>
    <xf numFmtId="38" fontId="8" fillId="0" borderId="0" xfId="64" applyNumberFormat="1" applyFont="1" applyAlignment="1">
      <alignment/>
      <protection/>
    </xf>
    <xf numFmtId="38" fontId="23" fillId="0" borderId="0" xfId="49" applyFont="1" applyBorder="1" applyAlignment="1">
      <alignment horizontal="right"/>
    </xf>
    <xf numFmtId="0" fontId="8" fillId="0" borderId="15" xfId="0" applyFont="1" applyBorder="1" applyAlignment="1" quotePrefix="1">
      <alignment horizontal="center"/>
    </xf>
    <xf numFmtId="3" fontId="22" fillId="0" borderId="14" xfId="0" applyNumberFormat="1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8" fontId="22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23" fillId="0" borderId="14" xfId="0" applyFont="1" applyBorder="1" applyAlignment="1">
      <alignment horizontal="center"/>
    </xf>
    <xf numFmtId="0" fontId="23" fillId="0" borderId="0" xfId="0" applyFont="1" applyAlignment="1">
      <alignment horizontal="center"/>
    </xf>
    <xf numFmtId="38" fontId="21" fillId="0" borderId="14" xfId="0" applyNumberFormat="1" applyFont="1" applyBorder="1" applyAlignment="1">
      <alignment horizontal="right"/>
    </xf>
    <xf numFmtId="38" fontId="21" fillId="0" borderId="0" xfId="0" applyNumberFormat="1" applyFont="1" applyAlignment="1" applyProtection="1">
      <alignment horizontal="right"/>
      <protection locked="0"/>
    </xf>
    <xf numFmtId="0" fontId="7" fillId="0" borderId="0" xfId="65" applyFont="1" applyAlignment="1">
      <alignment horizontal="left"/>
      <protection/>
    </xf>
    <xf numFmtId="0" fontId="8" fillId="0" borderId="0" xfId="65" applyFont="1">
      <alignment/>
      <protection/>
    </xf>
    <xf numFmtId="0" fontId="8" fillId="0" borderId="0" xfId="65" applyFont="1" applyBorder="1">
      <alignment/>
      <protection/>
    </xf>
    <xf numFmtId="0" fontId="8" fillId="0" borderId="10" xfId="65" applyFont="1" applyBorder="1">
      <alignment/>
      <protection/>
    </xf>
    <xf numFmtId="0" fontId="8" fillId="0" borderId="10" xfId="65" applyFont="1" applyBorder="1" applyAlignment="1">
      <alignment horizontal="right"/>
      <protection/>
    </xf>
    <xf numFmtId="0" fontId="8" fillId="0" borderId="44" xfId="65" applyFont="1" applyBorder="1" applyAlignment="1">
      <alignment horizontal="center" vertical="center"/>
      <protection/>
    </xf>
    <xf numFmtId="0" fontId="8" fillId="0" borderId="0" xfId="65" applyFont="1" applyBorder="1" applyAlignment="1">
      <alignment horizontal="center" vertical="center"/>
      <protection/>
    </xf>
    <xf numFmtId="0" fontId="8" fillId="0" borderId="23" xfId="65" applyFont="1" applyBorder="1" applyAlignment="1">
      <alignment horizontal="center" vertical="center"/>
      <protection/>
    </xf>
    <xf numFmtId="0" fontId="8" fillId="0" borderId="23" xfId="65" applyFont="1" applyBorder="1" applyAlignment="1">
      <alignment vertical="center"/>
      <protection/>
    </xf>
    <xf numFmtId="0" fontId="8" fillId="0" borderId="25" xfId="65" applyFont="1" applyBorder="1" applyAlignment="1">
      <alignment horizontal="center" vertical="center"/>
      <protection/>
    </xf>
    <xf numFmtId="0" fontId="8" fillId="0" borderId="39" xfId="65" applyFont="1" applyBorder="1" applyAlignment="1">
      <alignment horizontal="left" vertical="center"/>
      <protection/>
    </xf>
    <xf numFmtId="0" fontId="8" fillId="0" borderId="37" xfId="65" applyFont="1" applyBorder="1" applyAlignment="1">
      <alignment horizontal="left" vertical="center"/>
      <protection/>
    </xf>
    <xf numFmtId="0" fontId="8" fillId="0" borderId="43" xfId="65" applyFont="1" applyBorder="1" applyAlignment="1">
      <alignment horizontal="right" vertical="center"/>
      <protection/>
    </xf>
    <xf numFmtId="0" fontId="8" fillId="0" borderId="25" xfId="65" applyFont="1" applyBorder="1" applyAlignment="1">
      <alignment horizontal="right" vertical="center"/>
      <protection/>
    </xf>
    <xf numFmtId="0" fontId="8" fillId="0" borderId="0" xfId="65" applyFont="1" applyBorder="1" applyAlignment="1">
      <alignment horizontal="center"/>
      <protection/>
    </xf>
    <xf numFmtId="0" fontId="8" fillId="0" borderId="14" xfId="65" applyFont="1" applyBorder="1">
      <alignment/>
      <protection/>
    </xf>
    <xf numFmtId="3" fontId="8" fillId="0" borderId="0" xfId="65" applyNumberFormat="1" applyFont="1" applyBorder="1">
      <alignment/>
      <protection/>
    </xf>
    <xf numFmtId="0" fontId="8" fillId="0" borderId="0" xfId="65" applyFont="1" applyAlignment="1">
      <alignment horizontal="center"/>
      <protection/>
    </xf>
    <xf numFmtId="38" fontId="8" fillId="0" borderId="0" xfId="49" applyFont="1" applyAlignment="1">
      <alignment shrinkToFit="1"/>
    </xf>
    <xf numFmtId="0" fontId="8" fillId="0" borderId="0" xfId="65" applyFont="1" applyAlignment="1" quotePrefix="1">
      <alignment horizontal="center"/>
      <protection/>
    </xf>
    <xf numFmtId="0" fontId="8" fillId="0" borderId="30" xfId="65" applyFont="1" applyBorder="1" applyAlignment="1">
      <alignment horizontal="center"/>
      <protection/>
    </xf>
    <xf numFmtId="38" fontId="23" fillId="0" borderId="10" xfId="49" applyFont="1" applyBorder="1" applyAlignment="1">
      <alignment/>
    </xf>
    <xf numFmtId="0" fontId="23" fillId="0" borderId="10" xfId="65" applyFont="1" applyBorder="1">
      <alignment/>
      <protection/>
    </xf>
    <xf numFmtId="0" fontId="8" fillId="0" borderId="0" xfId="65" applyFont="1" applyAlignment="1">
      <alignment/>
      <protection/>
    </xf>
    <xf numFmtId="0" fontId="8" fillId="0" borderId="0" xfId="0" applyFont="1" applyAlignment="1">
      <alignment horizontal="center"/>
    </xf>
    <xf numFmtId="38" fontId="23" fillId="0" borderId="0" xfId="49" applyFont="1" applyBorder="1" applyAlignment="1">
      <alignment/>
    </xf>
    <xf numFmtId="0" fontId="23" fillId="0" borderId="10" xfId="65" applyFont="1" applyBorder="1" applyAlignment="1">
      <alignment horizontal="right"/>
      <protection/>
    </xf>
    <xf numFmtId="3" fontId="23" fillId="0" borderId="10" xfId="65" applyNumberFormat="1" applyFont="1" applyBorder="1" applyAlignment="1">
      <alignment horizontal="right"/>
      <protection/>
    </xf>
    <xf numFmtId="0" fontId="8" fillId="0" borderId="44" xfId="65" applyFont="1" applyBorder="1" applyAlignment="1">
      <alignment vertical="center"/>
      <protection/>
    </xf>
    <xf numFmtId="0" fontId="8" fillId="0" borderId="10" xfId="65" applyFont="1" applyBorder="1" applyAlignment="1">
      <alignment horizontal="center"/>
      <protection/>
    </xf>
    <xf numFmtId="38" fontId="23" fillId="0" borderId="10" xfId="49" applyFont="1" applyBorder="1" applyAlignment="1">
      <alignment/>
    </xf>
    <xf numFmtId="0" fontId="8" fillId="0" borderId="0" xfId="65" applyFont="1" applyFill="1">
      <alignment/>
      <protection/>
    </xf>
    <xf numFmtId="0" fontId="8" fillId="0" borderId="0" xfId="65" applyFont="1" applyFill="1" applyBorder="1">
      <alignment/>
      <protection/>
    </xf>
    <xf numFmtId="0" fontId="8" fillId="0" borderId="44" xfId="65" applyFont="1" applyFill="1" applyBorder="1" applyAlignment="1">
      <alignment horizontal="center" vertical="center"/>
      <protection/>
    </xf>
    <xf numFmtId="0" fontId="8" fillId="0" borderId="44" xfId="65" applyFont="1" applyFill="1" applyBorder="1" applyAlignment="1">
      <alignment vertical="center"/>
      <protection/>
    </xf>
    <xf numFmtId="38" fontId="8" fillId="0" borderId="0" xfId="49" applyFont="1" applyFill="1" applyAlignment="1">
      <alignment shrinkToFit="1"/>
    </xf>
    <xf numFmtId="38" fontId="23" fillId="0" borderId="10" xfId="49" applyFont="1" applyFill="1" applyBorder="1" applyAlignment="1">
      <alignment horizontal="right"/>
    </xf>
    <xf numFmtId="38" fontId="23" fillId="0" borderId="10" xfId="49" applyFont="1" applyFill="1" applyBorder="1" applyAlignment="1">
      <alignment/>
    </xf>
    <xf numFmtId="38" fontId="23" fillId="0" borderId="0" xfId="49" applyFont="1" applyFill="1" applyBorder="1" applyAlignment="1">
      <alignment/>
    </xf>
    <xf numFmtId="3" fontId="23" fillId="0" borderId="10" xfId="65" applyNumberFormat="1" applyFont="1" applyFill="1" applyBorder="1" applyAlignment="1">
      <alignment horizontal="right"/>
      <protection/>
    </xf>
    <xf numFmtId="38" fontId="21" fillId="0" borderId="16" xfId="0" applyNumberFormat="1" applyFont="1" applyBorder="1" applyAlignment="1">
      <alignment/>
    </xf>
    <xf numFmtId="38" fontId="21" fillId="0" borderId="10" xfId="0" applyNumberFormat="1" applyFont="1" applyBorder="1" applyAlignment="1">
      <alignment/>
    </xf>
    <xf numFmtId="38" fontId="21" fillId="0" borderId="10" xfId="0" applyNumberFormat="1" applyFont="1" applyBorder="1" applyAlignment="1">
      <alignment horizontal="right"/>
    </xf>
    <xf numFmtId="0" fontId="8" fillId="0" borderId="25" xfId="0" applyFont="1" applyBorder="1" applyAlignment="1">
      <alignment horizontal="right" vertical="center"/>
    </xf>
    <xf numFmtId="0" fontId="8" fillId="0" borderId="43" xfId="0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38" fontId="21" fillId="0" borderId="0" xfId="0" applyNumberFormat="1" applyFont="1" applyBorder="1" applyAlignment="1">
      <alignment/>
    </xf>
    <xf numFmtId="0" fontId="8" fillId="0" borderId="38" xfId="65" applyFont="1" applyBorder="1">
      <alignment/>
      <protection/>
    </xf>
    <xf numFmtId="0" fontId="8" fillId="0" borderId="38" xfId="65" applyFont="1" applyFill="1" applyBorder="1">
      <alignment/>
      <protection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 quotePrefix="1">
      <alignment horizontal="center"/>
    </xf>
    <xf numFmtId="0" fontId="8" fillId="0" borderId="30" xfId="65" applyFont="1" applyFill="1" applyBorder="1" applyAlignment="1">
      <alignment horizontal="center"/>
      <protection/>
    </xf>
    <xf numFmtId="38" fontId="21" fillId="0" borderId="0" xfId="0" applyNumberFormat="1" applyFont="1" applyBorder="1" applyAlignment="1" applyProtection="1">
      <alignment/>
      <protection locked="0"/>
    </xf>
    <xf numFmtId="38" fontId="21" fillId="0" borderId="0" xfId="0" applyNumberFormat="1" applyFont="1" applyBorder="1" applyAlignment="1">
      <alignment/>
    </xf>
    <xf numFmtId="38" fontId="24" fillId="0" borderId="0" xfId="0" applyNumberFormat="1" applyFont="1" applyAlignment="1" applyProtection="1">
      <alignment horizontal="right"/>
      <protection locked="0"/>
    </xf>
    <xf numFmtId="38" fontId="21" fillId="0" borderId="0" xfId="0" applyNumberFormat="1" applyFont="1" applyBorder="1" applyAlignment="1" applyProtection="1">
      <alignment horizontal="right"/>
      <protection locked="0"/>
    </xf>
    <xf numFmtId="3" fontId="23" fillId="0" borderId="16" xfId="65" applyNumberFormat="1" applyFont="1" applyBorder="1" applyAlignment="1">
      <alignment/>
      <protection/>
    </xf>
    <xf numFmtId="3" fontId="23" fillId="0" borderId="10" xfId="65" applyNumberFormat="1" applyFont="1" applyBorder="1" applyAlignment="1">
      <alignment/>
      <protection/>
    </xf>
    <xf numFmtId="0" fontId="23" fillId="0" borderId="10" xfId="65" applyFont="1" applyBorder="1" applyAlignment="1">
      <alignment/>
      <protection/>
    </xf>
    <xf numFmtId="0" fontId="8" fillId="0" borderId="0" xfId="0" applyFont="1" applyAlignment="1">
      <alignment/>
    </xf>
    <xf numFmtId="0" fontId="8" fillId="0" borderId="45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38" fontId="23" fillId="0" borderId="10" xfId="65" applyNumberFormat="1" applyFont="1" applyBorder="1" applyAlignment="1">
      <alignment/>
      <protection/>
    </xf>
    <xf numFmtId="3" fontId="8" fillId="0" borderId="0" xfId="0" applyNumberFormat="1" applyFont="1" applyBorder="1" applyAlignment="1">
      <alignment/>
    </xf>
    <xf numFmtId="0" fontId="23" fillId="0" borderId="10" xfId="65" applyFont="1" applyFill="1" applyBorder="1" applyAlignment="1">
      <alignment/>
      <protection/>
    </xf>
    <xf numFmtId="0" fontId="10" fillId="0" borderId="0" xfId="65" applyFont="1" applyAlignment="1">
      <alignment horizontal="center"/>
      <protection/>
    </xf>
    <xf numFmtId="38" fontId="22" fillId="0" borderId="0" xfId="0" applyNumberFormat="1" applyFont="1" applyBorder="1" applyAlignment="1" applyProtection="1">
      <alignment/>
      <protection locked="0"/>
    </xf>
    <xf numFmtId="38" fontId="10" fillId="0" borderId="0" xfId="49" applyFont="1" applyAlignment="1">
      <alignment shrinkToFit="1"/>
    </xf>
    <xf numFmtId="0" fontId="10" fillId="0" borderId="0" xfId="65" applyFont="1">
      <alignment/>
      <protection/>
    </xf>
    <xf numFmtId="0" fontId="10" fillId="0" borderId="15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38" fontId="11" fillId="0" borderId="0" xfId="0" applyNumberFormat="1" applyFont="1" applyAlignment="1" applyProtection="1">
      <alignment horizontal="right"/>
      <protection locked="0"/>
    </xf>
    <xf numFmtId="38" fontId="10" fillId="0" borderId="0" xfId="49" applyFont="1" applyFill="1" applyAlignment="1">
      <alignment shrinkToFit="1"/>
    </xf>
    <xf numFmtId="0" fontId="10" fillId="0" borderId="0" xfId="65" applyFont="1" applyFill="1">
      <alignment/>
      <protection/>
    </xf>
    <xf numFmtId="0" fontId="8" fillId="0" borderId="17" xfId="65" applyFont="1" applyBorder="1" applyAlignment="1">
      <alignment/>
      <protection/>
    </xf>
    <xf numFmtId="0" fontId="0" fillId="0" borderId="17" xfId="0" applyBorder="1" applyAlignment="1">
      <alignment/>
    </xf>
    <xf numFmtId="38" fontId="10" fillId="0" borderId="0" xfId="49" applyFont="1" applyBorder="1" applyAlignment="1">
      <alignment shrinkToFit="1"/>
    </xf>
    <xf numFmtId="38" fontId="8" fillId="0" borderId="0" xfId="49" applyFont="1" applyBorder="1" applyAlignment="1">
      <alignment shrinkToFit="1"/>
    </xf>
    <xf numFmtId="0" fontId="8" fillId="0" borderId="0" xfId="65" applyFont="1" applyBorder="1" applyAlignment="1">
      <alignment/>
      <protection/>
    </xf>
    <xf numFmtId="38" fontId="10" fillId="0" borderId="0" xfId="49" applyFont="1" applyFill="1" applyBorder="1" applyAlignment="1">
      <alignment shrinkToFit="1"/>
    </xf>
    <xf numFmtId="38" fontId="8" fillId="0" borderId="0" xfId="49" applyFont="1" applyFill="1" applyBorder="1" applyAlignment="1">
      <alignment shrinkToFit="1"/>
    </xf>
    <xf numFmtId="38" fontId="11" fillId="0" borderId="14" xfId="0" applyNumberFormat="1" applyFont="1" applyBorder="1" applyAlignment="1" applyProtection="1">
      <alignment horizontal="right"/>
      <protection locked="0"/>
    </xf>
    <xf numFmtId="38" fontId="24" fillId="0" borderId="14" xfId="0" applyNumberFormat="1" applyFont="1" applyBorder="1" applyAlignment="1">
      <alignment horizontal="right"/>
    </xf>
    <xf numFmtId="38" fontId="24" fillId="0" borderId="0" xfId="0" applyNumberFormat="1" applyFont="1" applyAlignment="1">
      <alignment horizontal="right"/>
    </xf>
    <xf numFmtId="38" fontId="24" fillId="0" borderId="14" xfId="0" applyNumberFormat="1" applyFont="1" applyBorder="1" applyAlignment="1" applyProtection="1">
      <alignment horizontal="right"/>
      <protection locked="0"/>
    </xf>
    <xf numFmtId="38" fontId="11" fillId="0" borderId="0" xfId="0" applyNumberFormat="1" applyFont="1" applyBorder="1" applyAlignment="1" applyProtection="1">
      <alignment horizontal="right"/>
      <protection locked="0"/>
    </xf>
    <xf numFmtId="38" fontId="24" fillId="0" borderId="0" xfId="0" applyNumberFormat="1" applyFont="1" applyBorder="1" applyAlignment="1">
      <alignment horizontal="right"/>
    </xf>
    <xf numFmtId="38" fontId="24" fillId="0" borderId="0" xfId="0" applyNumberFormat="1" applyFont="1" applyBorder="1" applyAlignment="1" applyProtection="1">
      <alignment horizontal="right"/>
      <protection locked="0"/>
    </xf>
    <xf numFmtId="0" fontId="24" fillId="0" borderId="0" xfId="0" applyFont="1" applyAlignment="1">
      <alignment horizontal="right"/>
    </xf>
    <xf numFmtId="0" fontId="19" fillId="0" borderId="10" xfId="65" applyFont="1" applyBorder="1" applyAlignment="1">
      <alignment horizontal="right"/>
      <protection/>
    </xf>
    <xf numFmtId="38" fontId="19" fillId="0" borderId="10" xfId="49" applyFont="1" applyBorder="1" applyAlignment="1">
      <alignment horizontal="right"/>
    </xf>
    <xf numFmtId="3" fontId="24" fillId="0" borderId="0" xfId="0" applyNumberFormat="1" applyFont="1" applyAlignment="1">
      <alignment horizontal="right"/>
    </xf>
    <xf numFmtId="0" fontId="24" fillId="0" borderId="0" xfId="0" applyFont="1" applyBorder="1" applyAlignment="1">
      <alignment horizontal="right"/>
    </xf>
    <xf numFmtId="0" fontId="8" fillId="0" borderId="4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7" fillId="0" borderId="0" xfId="66" applyFont="1">
      <alignment/>
      <protection/>
    </xf>
    <xf numFmtId="0" fontId="8" fillId="0" borderId="0" xfId="66" applyFont="1" applyAlignment="1">
      <alignment vertical="center"/>
      <protection/>
    </xf>
    <xf numFmtId="0" fontId="8" fillId="0" borderId="0" xfId="66" applyFont="1">
      <alignment/>
      <protection/>
    </xf>
    <xf numFmtId="0" fontId="14" fillId="0" borderId="0" xfId="66" applyFont="1" applyAlignment="1">
      <alignment vertical="center"/>
      <protection/>
    </xf>
    <xf numFmtId="0" fontId="14" fillId="0" borderId="0" xfId="66" applyFont="1" applyAlignment="1">
      <alignment horizontal="right" vertical="center"/>
      <protection/>
    </xf>
    <xf numFmtId="0" fontId="14" fillId="0" borderId="0" xfId="66" applyFont="1">
      <alignment/>
      <protection/>
    </xf>
    <xf numFmtId="0" fontId="14" fillId="0" borderId="44" xfId="66" applyFont="1" applyBorder="1" applyAlignment="1">
      <alignment horizontal="center" vertical="center"/>
      <protection/>
    </xf>
    <xf numFmtId="0" fontId="14" fillId="0" borderId="13" xfId="66" applyFont="1" applyBorder="1" applyAlignment="1">
      <alignment horizontal="center" vertical="center"/>
      <protection/>
    </xf>
    <xf numFmtId="38" fontId="25" fillId="0" borderId="14" xfId="0" applyNumberFormat="1" applyFont="1" applyBorder="1" applyAlignment="1" applyProtection="1">
      <alignment horizontal="center" vertical="center"/>
      <protection locked="0"/>
    </xf>
    <xf numFmtId="38" fontId="25" fillId="0" borderId="0" xfId="0" applyNumberFormat="1" applyFont="1" applyAlignment="1" applyProtection="1">
      <alignment horizontal="center" vertical="center"/>
      <protection locked="0"/>
    </xf>
    <xf numFmtId="0" fontId="25" fillId="0" borderId="0" xfId="66" applyFont="1">
      <alignment/>
      <protection/>
    </xf>
    <xf numFmtId="38" fontId="25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66" applyFont="1" applyBorder="1">
      <alignment/>
      <protection/>
    </xf>
    <xf numFmtId="0" fontId="26" fillId="0" borderId="30" xfId="66" applyFont="1" applyBorder="1" applyAlignment="1" quotePrefix="1">
      <alignment horizontal="center" vertical="center"/>
      <protection/>
    </xf>
    <xf numFmtId="0" fontId="26" fillId="0" borderId="0" xfId="66" applyFont="1">
      <alignment/>
      <protection/>
    </xf>
    <xf numFmtId="0" fontId="14" fillId="0" borderId="0" xfId="66" applyFont="1" applyFill="1" applyAlignment="1">
      <alignment horizontal="center" vertical="center"/>
      <protection/>
    </xf>
    <xf numFmtId="0" fontId="14" fillId="0" borderId="0" xfId="66" applyFont="1" applyAlignment="1" quotePrefix="1">
      <alignment horizontal="center" vertical="center"/>
      <protection/>
    </xf>
    <xf numFmtId="38" fontId="26" fillId="0" borderId="16" xfId="49" applyFont="1" applyBorder="1" applyAlignment="1" applyProtection="1">
      <alignment horizontal="center" vertical="center"/>
      <protection locked="0"/>
    </xf>
    <xf numFmtId="38" fontId="26" fillId="0" borderId="10" xfId="49" applyFont="1" applyBorder="1" applyAlignment="1" applyProtection="1">
      <alignment horizontal="center" vertical="center"/>
      <protection locked="0"/>
    </xf>
    <xf numFmtId="0" fontId="7" fillId="0" borderId="0" xfId="67" applyFont="1">
      <alignment/>
      <protection/>
    </xf>
    <xf numFmtId="0" fontId="8" fillId="0" borderId="0" xfId="67" applyFont="1" applyAlignment="1">
      <alignment vertical="center"/>
      <protection/>
    </xf>
    <xf numFmtId="0" fontId="8" fillId="0" borderId="0" xfId="67" applyFont="1">
      <alignment/>
      <protection/>
    </xf>
    <xf numFmtId="0" fontId="14" fillId="0" borderId="0" xfId="67" applyFont="1" applyAlignment="1">
      <alignment vertical="center"/>
      <protection/>
    </xf>
    <xf numFmtId="0" fontId="14" fillId="0" borderId="0" xfId="67" applyFont="1" applyAlignment="1">
      <alignment horizontal="right" vertical="center"/>
      <protection/>
    </xf>
    <xf numFmtId="0" fontId="14" fillId="0" borderId="0" xfId="67" applyFont="1">
      <alignment/>
      <protection/>
    </xf>
    <xf numFmtId="0" fontId="14" fillId="0" borderId="44" xfId="67" applyFont="1" applyBorder="1" applyAlignment="1">
      <alignment horizontal="center" vertical="center"/>
      <protection/>
    </xf>
    <xf numFmtId="0" fontId="14" fillId="0" borderId="13" xfId="67" applyFont="1" applyBorder="1" applyAlignment="1">
      <alignment horizontal="center" vertical="center"/>
      <protection/>
    </xf>
    <xf numFmtId="0" fontId="25" fillId="0" borderId="0" xfId="67" applyFont="1">
      <alignment/>
      <protection/>
    </xf>
    <xf numFmtId="0" fontId="25" fillId="0" borderId="0" xfId="67" applyFont="1" applyBorder="1">
      <alignment/>
      <protection/>
    </xf>
    <xf numFmtId="0" fontId="14" fillId="0" borderId="0" xfId="0" applyFont="1" applyAlignment="1">
      <alignment horizontal="center" vertical="center"/>
    </xf>
    <xf numFmtId="0" fontId="14" fillId="0" borderId="0" xfId="0" applyFont="1" applyAlignment="1" quotePrefix="1">
      <alignment horizontal="center" vertical="center"/>
    </xf>
    <xf numFmtId="0" fontId="7" fillId="0" borderId="0" xfId="68" applyFont="1" applyAlignment="1">
      <alignment vertical="center"/>
      <protection/>
    </xf>
    <xf numFmtId="0" fontId="8" fillId="0" borderId="0" xfId="68" applyFont="1" applyAlignment="1">
      <alignment vertical="center" wrapText="1"/>
      <protection/>
    </xf>
    <xf numFmtId="0" fontId="8" fillId="0" borderId="0" xfId="68" applyFont="1">
      <alignment/>
      <protection/>
    </xf>
    <xf numFmtId="0" fontId="10" fillId="0" borderId="0" xfId="68" applyFont="1">
      <alignment/>
      <protection/>
    </xf>
    <xf numFmtId="0" fontId="10" fillId="0" borderId="0" xfId="68" applyFont="1" applyAlignment="1">
      <alignment horizontal="right" vertical="center"/>
      <protection/>
    </xf>
    <xf numFmtId="0" fontId="8" fillId="0" borderId="0" xfId="68" applyFont="1" applyAlignment="1">
      <alignment horizontal="right" vertical="center"/>
      <protection/>
    </xf>
    <xf numFmtId="0" fontId="8" fillId="0" borderId="17" xfId="68" applyFont="1" applyBorder="1" applyAlignment="1">
      <alignment vertical="center" wrapText="1"/>
      <protection/>
    </xf>
    <xf numFmtId="0" fontId="8" fillId="0" borderId="25" xfId="68" applyFont="1" applyBorder="1" applyAlignment="1">
      <alignment horizontal="center" vertical="center" wrapText="1"/>
      <protection/>
    </xf>
    <xf numFmtId="0" fontId="8" fillId="0" borderId="35" xfId="68" applyFont="1" applyBorder="1" applyAlignment="1">
      <alignment horizontal="center" vertical="center" wrapText="1"/>
      <protection/>
    </xf>
    <xf numFmtId="0" fontId="8" fillId="0" borderId="36" xfId="68" applyFont="1" applyBorder="1" applyAlignment="1">
      <alignment horizontal="center" vertical="center"/>
      <protection/>
    </xf>
    <xf numFmtId="0" fontId="10" fillId="0" borderId="23" xfId="68" applyFont="1" applyBorder="1" applyAlignment="1">
      <alignment horizontal="center" vertical="center"/>
      <protection/>
    </xf>
    <xf numFmtId="0" fontId="8" fillId="0" borderId="37" xfId="68" applyFont="1" applyBorder="1" applyAlignment="1">
      <alignment vertical="center" wrapText="1"/>
      <protection/>
    </xf>
    <xf numFmtId="0" fontId="8" fillId="0" borderId="0" xfId="68" applyFont="1" applyAlignment="1">
      <alignment horizontal="distributed" vertical="center"/>
      <protection/>
    </xf>
    <xf numFmtId="0" fontId="8" fillId="0" borderId="47" xfId="68" applyFont="1" applyBorder="1" applyAlignment="1">
      <alignment horizontal="distributed" vertical="center" wrapText="1"/>
      <protection/>
    </xf>
    <xf numFmtId="0" fontId="8" fillId="0" borderId="0" xfId="68" applyFont="1" applyBorder="1" applyAlignment="1">
      <alignment horizontal="distributed" vertical="center"/>
      <protection/>
    </xf>
    <xf numFmtId="0" fontId="8" fillId="0" borderId="0" xfId="68" applyFont="1" applyBorder="1" applyAlignment="1">
      <alignment vertical="center" wrapText="1"/>
      <protection/>
    </xf>
    <xf numFmtId="0" fontId="8" fillId="0" borderId="14" xfId="68" applyFont="1" applyBorder="1" applyAlignment="1">
      <alignment horizontal="distributed" vertical="center"/>
      <protection/>
    </xf>
    <xf numFmtId="0" fontId="18" fillId="0" borderId="47" xfId="68" applyFont="1" applyBorder="1" applyAlignment="1">
      <alignment horizontal="distributed" vertical="center" wrapText="1"/>
      <protection/>
    </xf>
    <xf numFmtId="0" fontId="8" fillId="0" borderId="48" xfId="68" applyFont="1" applyBorder="1" applyAlignment="1">
      <alignment vertical="center" wrapText="1"/>
      <protection/>
    </xf>
    <xf numFmtId="0" fontId="8" fillId="0" borderId="48" xfId="68" applyFont="1" applyBorder="1" applyAlignment="1">
      <alignment horizontal="distributed" vertical="center"/>
      <protection/>
    </xf>
    <xf numFmtId="0" fontId="8" fillId="0" borderId="49" xfId="68" applyFont="1" applyBorder="1" applyAlignment="1">
      <alignment horizontal="distributed" vertical="center" wrapText="1"/>
      <protection/>
    </xf>
    <xf numFmtId="0" fontId="8" fillId="0" borderId="0" xfId="68" applyFont="1" applyBorder="1">
      <alignment/>
      <protection/>
    </xf>
    <xf numFmtId="0" fontId="19" fillId="0" borderId="0" xfId="68" applyFont="1" applyBorder="1">
      <alignment/>
      <protection/>
    </xf>
    <xf numFmtId="0" fontId="10" fillId="0" borderId="37" xfId="68" applyFont="1" applyBorder="1" applyAlignment="1">
      <alignment vertical="center"/>
      <protection/>
    </xf>
    <xf numFmtId="0" fontId="10" fillId="0" borderId="0" xfId="68" applyFont="1" applyBorder="1" applyAlignment="1">
      <alignment vertical="center"/>
      <protection/>
    </xf>
    <xf numFmtId="0" fontId="10" fillId="0" borderId="0" xfId="68" applyFont="1" applyBorder="1" applyAlignment="1">
      <alignment horizontal="right" vertical="center"/>
      <protection/>
    </xf>
    <xf numFmtId="0" fontId="10" fillId="0" borderId="0" xfId="68" applyFont="1" applyAlignment="1">
      <alignment horizontal="center"/>
      <protection/>
    </xf>
    <xf numFmtId="0" fontId="8" fillId="0" borderId="0" xfId="68" applyFont="1" applyFill="1" applyBorder="1">
      <alignment/>
      <protection/>
    </xf>
    <xf numFmtId="0" fontId="9" fillId="0" borderId="46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0" borderId="47" xfId="0" applyFont="1" applyBorder="1" applyAlignment="1">
      <alignment horizontal="right" vertical="center"/>
    </xf>
    <xf numFmtId="0" fontId="9" fillId="0" borderId="42" xfId="0" applyFont="1" applyBorder="1" applyAlignment="1">
      <alignment horizontal="right" vertical="center"/>
    </xf>
    <xf numFmtId="0" fontId="9" fillId="0" borderId="50" xfId="0" applyFont="1" applyBorder="1" applyAlignment="1">
      <alignment vertical="center"/>
    </xf>
    <xf numFmtId="38" fontId="9" fillId="0" borderId="14" xfId="49" applyFont="1" applyBorder="1" applyAlignment="1">
      <alignment vertical="center" wrapText="1"/>
    </xf>
    <xf numFmtId="38" fontId="9" fillId="0" borderId="50" xfId="49" applyFont="1" applyFill="1" applyBorder="1" applyAlignment="1">
      <alignment vertical="center" wrapText="1"/>
    </xf>
    <xf numFmtId="0" fontId="8" fillId="0" borderId="10" xfId="0" applyFont="1" applyBorder="1" applyAlignment="1">
      <alignment horizontal="right"/>
    </xf>
    <xf numFmtId="38" fontId="9" fillId="0" borderId="14" xfId="49" applyFont="1" applyBorder="1" applyAlignment="1">
      <alignment vertical="center"/>
    </xf>
    <xf numFmtId="38" fontId="9" fillId="0" borderId="0" xfId="49" applyFont="1" applyBorder="1" applyAlignment="1">
      <alignment vertical="center"/>
    </xf>
    <xf numFmtId="0" fontId="8" fillId="0" borderId="10" xfId="0" applyFont="1" applyBorder="1" applyAlignment="1">
      <alignment horizontal="distributed" vertical="center"/>
    </xf>
    <xf numFmtId="38" fontId="9" fillId="0" borderId="16" xfId="49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0" fontId="27" fillId="0" borderId="0" xfId="0" applyFont="1" applyFill="1" applyBorder="1" applyAlignment="1">
      <alignment horizontal="right"/>
    </xf>
    <xf numFmtId="38" fontId="8" fillId="0" borderId="0" xfId="0" applyNumberFormat="1" applyFont="1" applyBorder="1" applyAlignment="1">
      <alignment/>
    </xf>
    <xf numFmtId="0" fontId="28" fillId="0" borderId="0" xfId="0" applyFont="1" applyFill="1" applyAlignment="1">
      <alignment/>
    </xf>
    <xf numFmtId="0" fontId="8" fillId="0" borderId="14" xfId="70" applyFont="1" applyBorder="1" applyAlignment="1">
      <alignment horizontal="center" vertical="center"/>
      <protection/>
    </xf>
    <xf numFmtId="0" fontId="15" fillId="0" borderId="0" xfId="70">
      <alignment/>
      <protection/>
    </xf>
    <xf numFmtId="0" fontId="8" fillId="0" borderId="10" xfId="70" applyFont="1" applyBorder="1">
      <alignment/>
      <protection/>
    </xf>
    <xf numFmtId="0" fontId="8" fillId="0" borderId="10" xfId="70" applyFont="1" applyBorder="1" applyAlignment="1">
      <alignment horizontal="right"/>
      <protection/>
    </xf>
    <xf numFmtId="0" fontId="8" fillId="0" borderId="34" xfId="70" applyFont="1" applyBorder="1" applyAlignment="1">
      <alignment horizontal="center" vertical="center"/>
      <protection/>
    </xf>
    <xf numFmtId="0" fontId="8" fillId="0" borderId="0" xfId="70" applyFont="1" applyBorder="1" applyAlignment="1">
      <alignment horizontal="center" vertical="center"/>
      <protection/>
    </xf>
    <xf numFmtId="0" fontId="8" fillId="0" borderId="35" xfId="70" applyFont="1" applyBorder="1" applyAlignment="1">
      <alignment horizontal="center" vertical="center"/>
      <protection/>
    </xf>
    <xf numFmtId="0" fontId="8" fillId="0" borderId="38" xfId="70" applyFont="1" applyFill="1" applyBorder="1" applyAlignment="1">
      <alignment horizontal="distributed" vertical="center"/>
      <protection/>
    </xf>
    <xf numFmtId="0" fontId="8" fillId="0" borderId="46" xfId="70" applyFont="1" applyFill="1" applyBorder="1" applyAlignment="1">
      <alignment horizontal="center" vertical="center"/>
      <protection/>
    </xf>
    <xf numFmtId="0" fontId="8" fillId="0" borderId="38" xfId="70" applyFont="1" applyFill="1" applyBorder="1" applyAlignment="1">
      <alignment vertical="center"/>
      <protection/>
    </xf>
    <xf numFmtId="0" fontId="8" fillId="0" borderId="39" xfId="70" applyFont="1" applyFill="1" applyBorder="1" applyAlignment="1">
      <alignment horizontal="center" vertical="center"/>
      <protection/>
    </xf>
    <xf numFmtId="0" fontId="19" fillId="0" borderId="0" xfId="70" applyFont="1" applyFill="1" applyBorder="1" applyAlignment="1">
      <alignment horizontal="distributed" vertical="center"/>
      <protection/>
    </xf>
    <xf numFmtId="0" fontId="8" fillId="0" borderId="15" xfId="70" applyFont="1" applyFill="1" applyBorder="1" applyAlignment="1">
      <alignment horizontal="distributed" vertical="center"/>
      <protection/>
    </xf>
    <xf numFmtId="0" fontId="8" fillId="0" borderId="47" xfId="70" applyFont="1" applyFill="1" applyBorder="1" applyAlignment="1" applyProtection="1">
      <alignment horizontal="center" vertical="center"/>
      <protection locked="0"/>
    </xf>
    <xf numFmtId="0" fontId="19" fillId="0" borderId="14" xfId="70" applyFont="1" applyFill="1" applyBorder="1" applyAlignment="1">
      <alignment horizontal="distributed" vertical="center"/>
      <protection/>
    </xf>
    <xf numFmtId="0" fontId="8" fillId="0" borderId="15" xfId="70" applyFont="1" applyFill="1" applyBorder="1" applyAlignment="1">
      <alignment vertical="center"/>
      <protection/>
    </xf>
    <xf numFmtId="0" fontId="8" fillId="0" borderId="14" xfId="70" applyFont="1" applyFill="1" applyBorder="1" applyAlignment="1" applyProtection="1">
      <alignment horizontal="center" vertical="center"/>
      <protection locked="0"/>
    </xf>
    <xf numFmtId="0" fontId="8" fillId="0" borderId="47" xfId="70" applyFont="1" applyFill="1" applyBorder="1" applyAlignment="1">
      <alignment horizontal="center" vertical="center"/>
      <protection/>
    </xf>
    <xf numFmtId="0" fontId="29" fillId="33" borderId="0" xfId="70" applyFont="1" applyFill="1" applyBorder="1" applyAlignment="1">
      <alignment horizontal="distributed" vertical="center"/>
      <protection/>
    </xf>
    <xf numFmtId="0" fontId="30" fillId="33" borderId="15" xfId="70" applyFont="1" applyFill="1" applyBorder="1" applyAlignment="1">
      <alignment vertical="center"/>
      <protection/>
    </xf>
    <xf numFmtId="0" fontId="30" fillId="33" borderId="14" xfId="70" applyFont="1" applyFill="1" applyBorder="1" applyAlignment="1" applyProtection="1">
      <alignment horizontal="center" vertical="center"/>
      <protection locked="0"/>
    </xf>
    <xf numFmtId="0" fontId="8" fillId="0" borderId="14" xfId="70" applyFont="1" applyFill="1" applyBorder="1" applyAlignment="1">
      <alignment horizontal="center" vertical="center"/>
      <protection/>
    </xf>
    <xf numFmtId="0" fontId="8" fillId="0" borderId="0" xfId="70" applyFont="1" applyFill="1">
      <alignment/>
      <protection/>
    </xf>
    <xf numFmtId="0" fontId="8" fillId="0" borderId="0" xfId="70" applyFont="1" applyFill="1" applyBorder="1" applyAlignment="1">
      <alignment horizontal="center" vertical="center"/>
      <protection/>
    </xf>
    <xf numFmtId="0" fontId="8" fillId="0" borderId="0" xfId="70" applyFont="1">
      <alignment/>
      <protection/>
    </xf>
    <xf numFmtId="0" fontId="8" fillId="0" borderId="14" xfId="70" applyFont="1" applyBorder="1">
      <alignment/>
      <protection/>
    </xf>
    <xf numFmtId="0" fontId="8" fillId="0" borderId="15" xfId="70" applyFont="1" applyBorder="1">
      <alignment/>
      <protection/>
    </xf>
    <xf numFmtId="0" fontId="8" fillId="0" borderId="15" xfId="70" applyFont="1" applyFill="1" applyBorder="1">
      <alignment/>
      <protection/>
    </xf>
    <xf numFmtId="0" fontId="8" fillId="0" borderId="15" xfId="70" applyFont="1" applyFill="1" applyBorder="1" applyAlignment="1">
      <alignment horizontal="center"/>
      <protection/>
    </xf>
    <xf numFmtId="0" fontId="8" fillId="0" borderId="47" xfId="70" applyFont="1" applyFill="1" applyBorder="1" applyAlignment="1">
      <alignment horizontal="center"/>
      <protection/>
    </xf>
    <xf numFmtId="0" fontId="19" fillId="0" borderId="15" xfId="70" applyFont="1" applyFill="1" applyBorder="1" applyAlignment="1">
      <alignment vertical="center"/>
      <protection/>
    </xf>
    <xf numFmtId="0" fontId="19" fillId="0" borderId="10" xfId="70" applyFont="1" applyFill="1" applyBorder="1" applyAlignment="1">
      <alignment vertical="center"/>
      <protection/>
    </xf>
    <xf numFmtId="0" fontId="18" fillId="0" borderId="10" xfId="70" applyFont="1" applyFill="1" applyBorder="1" applyAlignment="1">
      <alignment horizontal="distributed" vertical="center"/>
      <protection/>
    </xf>
    <xf numFmtId="0" fontId="8" fillId="0" borderId="30" xfId="70" applyFont="1" applyFill="1" applyBorder="1">
      <alignment/>
      <protection/>
    </xf>
    <xf numFmtId="0" fontId="8" fillId="0" borderId="51" xfId="70" applyFont="1" applyFill="1" applyBorder="1" applyAlignment="1">
      <alignment horizontal="center"/>
      <protection/>
    </xf>
    <xf numFmtId="0" fontId="19" fillId="0" borderId="16" xfId="70" applyFont="1" applyFill="1" applyBorder="1" applyAlignment="1">
      <alignment horizontal="distributed" vertical="center"/>
      <protection/>
    </xf>
    <xf numFmtId="0" fontId="19" fillId="0" borderId="10" xfId="70" applyFont="1" applyFill="1" applyBorder="1" applyAlignment="1">
      <alignment horizontal="distributed" vertical="center"/>
      <protection/>
    </xf>
    <xf numFmtId="0" fontId="8" fillId="0" borderId="30" xfId="70" applyFont="1" applyFill="1" applyBorder="1" applyAlignment="1">
      <alignment vertical="center"/>
      <protection/>
    </xf>
    <xf numFmtId="0" fontId="8" fillId="0" borderId="16" xfId="70" applyFont="1" applyFill="1" applyBorder="1" applyAlignment="1">
      <alignment horizontal="center" vertical="center"/>
      <protection/>
    </xf>
    <xf numFmtId="0" fontId="8" fillId="0" borderId="17" xfId="70" applyFont="1" applyBorder="1">
      <alignment/>
      <protection/>
    </xf>
    <xf numFmtId="0" fontId="8" fillId="0" borderId="0" xfId="70" applyFont="1" applyBorder="1">
      <alignment/>
      <protection/>
    </xf>
    <xf numFmtId="0" fontId="20" fillId="0" borderId="0" xfId="70" applyFont="1">
      <alignment/>
      <protection/>
    </xf>
    <xf numFmtId="0" fontId="8" fillId="0" borderId="36" xfId="70" applyFont="1" applyBorder="1" applyAlignment="1">
      <alignment horizontal="center" vertical="center"/>
      <protection/>
    </xf>
    <xf numFmtId="0" fontId="8" fillId="0" borderId="18" xfId="70" applyFont="1" applyBorder="1" applyAlignment="1">
      <alignment horizontal="center" vertical="center"/>
      <protection/>
    </xf>
    <xf numFmtId="0" fontId="8" fillId="0" borderId="37" xfId="70" applyFont="1" applyBorder="1" applyAlignment="1">
      <alignment horizontal="center" vertical="center"/>
      <protection/>
    </xf>
    <xf numFmtId="0" fontId="8" fillId="0" borderId="37" xfId="70" applyFont="1" applyFill="1" applyBorder="1" applyAlignment="1">
      <alignment horizontal="distributed" vertical="center"/>
      <protection/>
    </xf>
    <xf numFmtId="0" fontId="8" fillId="0" borderId="38" xfId="70" applyFont="1" applyFill="1" applyBorder="1" applyAlignment="1">
      <alignment horizontal="center" vertical="center"/>
      <protection/>
    </xf>
    <xf numFmtId="0" fontId="8" fillId="0" borderId="39" xfId="70" applyFont="1" applyFill="1" applyBorder="1" applyAlignment="1">
      <alignment vertical="center"/>
      <protection/>
    </xf>
    <xf numFmtId="0" fontId="8" fillId="0" borderId="37" xfId="70" applyFont="1" applyFill="1" applyBorder="1" applyAlignment="1">
      <alignment vertical="center"/>
      <protection/>
    </xf>
    <xf numFmtId="0" fontId="8" fillId="0" borderId="0" xfId="70" applyFont="1" applyFill="1" applyBorder="1" applyAlignment="1">
      <alignment horizontal="distributed" vertical="center"/>
      <protection/>
    </xf>
    <xf numFmtId="0" fontId="8" fillId="0" borderId="14" xfId="70" applyFont="1" applyFill="1" applyBorder="1" applyAlignment="1">
      <alignment vertical="center"/>
      <protection/>
    </xf>
    <xf numFmtId="0" fontId="8" fillId="0" borderId="0" xfId="70" applyFont="1" applyFill="1" applyAlignment="1">
      <alignment vertical="center"/>
      <protection/>
    </xf>
    <xf numFmtId="0" fontId="8" fillId="0" borderId="15" xfId="70" applyFont="1" applyFill="1" applyBorder="1" applyAlignment="1">
      <alignment horizontal="center" vertical="center"/>
      <protection/>
    </xf>
    <xf numFmtId="0" fontId="8" fillId="0" borderId="10" xfId="70" applyFont="1" applyBorder="1" applyAlignment="1">
      <alignment horizontal="center" vertical="center"/>
      <protection/>
    </xf>
    <xf numFmtId="0" fontId="8" fillId="0" borderId="10" xfId="70" applyFont="1" applyFill="1" applyBorder="1" applyAlignment="1">
      <alignment horizontal="distributed" vertical="center"/>
      <protection/>
    </xf>
    <xf numFmtId="0" fontId="8" fillId="0" borderId="30" xfId="70" applyFont="1" applyFill="1" applyBorder="1" applyAlignment="1">
      <alignment horizontal="center" vertical="center"/>
      <protection/>
    </xf>
    <xf numFmtId="3" fontId="8" fillId="0" borderId="16" xfId="70" applyNumberFormat="1" applyFont="1" applyFill="1" applyBorder="1" applyAlignment="1">
      <alignment vertical="center"/>
      <protection/>
    </xf>
    <xf numFmtId="0" fontId="8" fillId="0" borderId="10" xfId="70" applyFont="1" applyFill="1" applyBorder="1" applyAlignment="1">
      <alignment vertical="center"/>
      <protection/>
    </xf>
    <xf numFmtId="0" fontId="8" fillId="0" borderId="16" xfId="70" applyFont="1" applyFill="1" applyBorder="1" applyAlignment="1">
      <alignment vertical="center"/>
      <protection/>
    </xf>
    <xf numFmtId="0" fontId="31" fillId="0" borderId="39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35" xfId="0" applyFont="1" applyBorder="1" applyAlignment="1">
      <alignment/>
    </xf>
    <xf numFmtId="38" fontId="10" fillId="0" borderId="0" xfId="0" applyNumberFormat="1" applyFont="1" applyAlignment="1">
      <alignment horizontal="right"/>
    </xf>
    <xf numFmtId="38" fontId="9" fillId="0" borderId="0" xfId="0" applyNumberFormat="1" applyFont="1" applyAlignment="1">
      <alignment/>
    </xf>
    <xf numFmtId="38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0" fillId="0" borderId="50" xfId="0" applyFont="1" applyBorder="1" applyAlignment="1">
      <alignment vertical="center"/>
    </xf>
    <xf numFmtId="0" fontId="7" fillId="0" borderId="0" xfId="65" applyFont="1" applyBorder="1" applyAlignment="1">
      <alignment horizontal="center"/>
      <protection/>
    </xf>
    <xf numFmtId="0" fontId="8" fillId="0" borderId="0" xfId="65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8" fillId="0" borderId="13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38" fontId="9" fillId="0" borderId="0" xfId="49" applyFont="1" applyAlignment="1">
      <alignment vertical="center" wrapText="1"/>
    </xf>
    <xf numFmtId="38" fontId="9" fillId="0" borderId="0" xfId="49" applyFont="1" applyAlignment="1" applyProtection="1">
      <alignment vertical="center" wrapText="1"/>
      <protection locked="0"/>
    </xf>
    <xf numFmtId="38" fontId="9" fillId="0" borderId="0" xfId="49" applyFont="1" applyAlignment="1" applyProtection="1">
      <alignment horizontal="right" vertical="center" wrapText="1"/>
      <protection locked="0"/>
    </xf>
    <xf numFmtId="38" fontId="10" fillId="0" borderId="0" xfId="49" applyFont="1" applyBorder="1" applyAlignment="1">
      <alignment vertical="center" wrapText="1"/>
    </xf>
    <xf numFmtId="38" fontId="10" fillId="0" borderId="0" xfId="49" applyFont="1" applyBorder="1" applyAlignment="1" applyProtection="1">
      <alignment vertical="center" wrapText="1"/>
      <protection locked="0"/>
    </xf>
    <xf numFmtId="38" fontId="10" fillId="0" borderId="0" xfId="49" applyFont="1" applyBorder="1" applyAlignment="1" applyProtection="1">
      <alignment horizontal="right" vertical="center" wrapText="1"/>
      <protection locked="0"/>
    </xf>
    <xf numFmtId="0" fontId="19" fillId="0" borderId="0" xfId="0" applyFont="1" applyAlignment="1">
      <alignment horizontal="distributed" vertical="center"/>
    </xf>
    <xf numFmtId="0" fontId="19" fillId="0" borderId="15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8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/>
    </xf>
    <xf numFmtId="0" fontId="15" fillId="0" borderId="0" xfId="70" applyBorder="1">
      <alignment/>
      <protection/>
    </xf>
    <xf numFmtId="0" fontId="8" fillId="0" borderId="16" xfId="70" applyFont="1" applyBorder="1">
      <alignment/>
      <protection/>
    </xf>
    <xf numFmtId="0" fontId="8" fillId="0" borderId="30" xfId="70" applyFont="1" applyBorder="1">
      <alignment/>
      <protection/>
    </xf>
    <xf numFmtId="38" fontId="10" fillId="0" borderId="0" xfId="49" applyFont="1" applyBorder="1" applyAlignment="1">
      <alignment horizontal="right"/>
    </xf>
    <xf numFmtId="0" fontId="10" fillId="0" borderId="0" xfId="63" applyFont="1" applyBorder="1" applyAlignment="1">
      <alignment horizontal="center"/>
      <protection/>
    </xf>
    <xf numFmtId="3" fontId="10" fillId="0" borderId="0" xfId="0" applyNumberFormat="1" applyFont="1" applyBorder="1" applyAlignment="1">
      <alignment/>
    </xf>
    <xf numFmtId="0" fontId="8" fillId="0" borderId="15" xfId="63" applyFont="1" applyBorder="1" applyAlignment="1">
      <alignment horizontal="center"/>
      <protection/>
    </xf>
    <xf numFmtId="0" fontId="8" fillId="0" borderId="30" xfId="63" applyFont="1" applyBorder="1" applyAlignment="1">
      <alignment horizontal="center"/>
      <protection/>
    </xf>
    <xf numFmtId="0" fontId="10" fillId="0" borderId="15" xfId="63" applyFont="1" applyBorder="1" applyAlignment="1">
      <alignment horizontal="center"/>
      <protection/>
    </xf>
    <xf numFmtId="0" fontId="7" fillId="0" borderId="0" xfId="65" applyFont="1" applyBorder="1" applyAlignment="1">
      <alignment horizontal="right"/>
      <protection/>
    </xf>
    <xf numFmtId="0" fontId="32" fillId="0" borderId="0" xfId="65" applyFont="1" applyBorder="1" applyAlignment="1">
      <alignment/>
      <protection/>
    </xf>
    <xf numFmtId="3" fontId="10" fillId="0" borderId="52" xfId="0" applyNumberFormat="1" applyFont="1" applyBorder="1" applyAlignment="1" applyProtection="1">
      <alignment horizontal="right" vertical="center"/>
      <protection locked="0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10" fillId="0" borderId="0" xfId="0" applyFont="1" applyBorder="1" applyAlignment="1">
      <alignment/>
    </xf>
    <xf numFmtId="38" fontId="9" fillId="0" borderId="28" xfId="0" applyNumberFormat="1" applyFont="1" applyBorder="1" applyAlignment="1" applyProtection="1">
      <alignment horizontal="right" vertical="center"/>
      <protection locked="0"/>
    </xf>
    <xf numFmtId="38" fontId="9" fillId="0" borderId="29" xfId="0" applyNumberFormat="1" applyFont="1" applyBorder="1" applyAlignment="1" applyProtection="1">
      <alignment horizontal="right" vertical="center"/>
      <protection locked="0"/>
    </xf>
    <xf numFmtId="41" fontId="24" fillId="0" borderId="14" xfId="0" applyNumberFormat="1" applyFont="1" applyBorder="1" applyAlignment="1">
      <alignment vertical="center"/>
    </xf>
    <xf numFmtId="41" fontId="24" fillId="0" borderId="0" xfId="0" applyNumberFormat="1" applyFont="1" applyAlignment="1">
      <alignment vertical="center"/>
    </xf>
    <xf numFmtId="41" fontId="24" fillId="0" borderId="0" xfId="0" applyNumberFormat="1" applyFont="1" applyAlignment="1">
      <alignment horizontal="right" vertical="center"/>
    </xf>
    <xf numFmtId="41" fontId="11" fillId="0" borderId="14" xfId="0" applyNumberFormat="1" applyFont="1" applyBorder="1" applyAlignment="1">
      <alignment vertical="center"/>
    </xf>
    <xf numFmtId="41" fontId="11" fillId="0" borderId="0" xfId="0" applyNumberFormat="1" applyFont="1" applyBorder="1" applyAlignment="1">
      <alignment vertical="center"/>
    </xf>
    <xf numFmtId="41" fontId="11" fillId="0" borderId="0" xfId="0" applyNumberFormat="1" applyFont="1" applyBorder="1" applyAlignment="1">
      <alignment horizontal="right" vertical="center"/>
    </xf>
    <xf numFmtId="41" fontId="19" fillId="0" borderId="14" xfId="0" applyNumberFormat="1" applyFont="1" applyBorder="1" applyAlignment="1">
      <alignment vertical="center"/>
    </xf>
    <xf numFmtId="41" fontId="19" fillId="0" borderId="0" xfId="0" applyNumberFormat="1" applyFont="1" applyBorder="1" applyAlignment="1">
      <alignment vertical="center"/>
    </xf>
    <xf numFmtId="41" fontId="24" fillId="0" borderId="0" xfId="49" applyNumberFormat="1" applyFont="1" applyAlignment="1">
      <alignment vertical="center"/>
    </xf>
    <xf numFmtId="41" fontId="24" fillId="0" borderId="0" xfId="49" applyNumberFormat="1" applyFont="1" applyFill="1" applyBorder="1" applyAlignment="1" applyProtection="1">
      <alignment vertical="center"/>
      <protection locked="0"/>
    </xf>
    <xf numFmtId="41" fontId="24" fillId="0" borderId="0" xfId="69" applyNumberFormat="1" applyFont="1" applyFill="1" applyBorder="1" applyAlignment="1" applyProtection="1">
      <alignment horizontal="right" vertical="center"/>
      <protection locked="0"/>
    </xf>
    <xf numFmtId="41" fontId="24" fillId="0" borderId="0" xfId="49" applyNumberFormat="1" applyFont="1" applyFill="1" applyBorder="1" applyAlignment="1" applyProtection="1">
      <alignment horizontal="right" vertical="center"/>
      <protection locked="0"/>
    </xf>
    <xf numFmtId="41" fontId="24" fillId="0" borderId="10" xfId="49" applyNumberFormat="1" applyFont="1" applyFill="1" applyBorder="1" applyAlignment="1" applyProtection="1">
      <alignment vertical="center"/>
      <protection locked="0"/>
    </xf>
    <xf numFmtId="0" fontId="10" fillId="0" borderId="37" xfId="0" applyFont="1" applyBorder="1" applyAlignment="1">
      <alignment horizontal="center" vertical="center"/>
    </xf>
    <xf numFmtId="0" fontId="10" fillId="0" borderId="37" xfId="0" applyFont="1" applyBorder="1" applyAlignment="1">
      <alignment horizontal="distributed" vertical="center"/>
    </xf>
    <xf numFmtId="38" fontId="10" fillId="0" borderId="39" xfId="49" applyFont="1" applyBorder="1" applyAlignment="1">
      <alignment vertical="center"/>
    </xf>
    <xf numFmtId="38" fontId="10" fillId="0" borderId="37" xfId="49" applyFont="1" applyBorder="1" applyAlignment="1">
      <alignment vertical="center"/>
    </xf>
    <xf numFmtId="38" fontId="26" fillId="0" borderId="16" xfId="49" applyFont="1" applyFill="1" applyBorder="1" applyAlignment="1" applyProtection="1">
      <alignment horizontal="center" vertical="center"/>
      <protection locked="0"/>
    </xf>
    <xf numFmtId="0" fontId="8" fillId="0" borderId="0" xfId="68" applyFont="1" applyFill="1" applyAlignment="1">
      <alignment horizontal="distributed" vertical="center"/>
      <protection/>
    </xf>
    <xf numFmtId="0" fontId="8" fillId="0" borderId="0" xfId="68" applyFont="1" applyFill="1" applyBorder="1" applyAlignment="1">
      <alignment horizontal="distributed" vertical="center" wrapText="1"/>
      <protection/>
    </xf>
    <xf numFmtId="0" fontId="17" fillId="0" borderId="0" xfId="70" applyFont="1" applyAlignment="1">
      <alignment horizontal="center"/>
      <protection/>
    </xf>
    <xf numFmtId="0" fontId="8" fillId="0" borderId="17" xfId="70" applyFont="1" applyBorder="1" applyAlignment="1">
      <alignment horizontal="center" vertical="center"/>
      <protection/>
    </xf>
    <xf numFmtId="0" fontId="8" fillId="0" borderId="34" xfId="70" applyFont="1" applyBorder="1" applyAlignment="1">
      <alignment horizontal="center" vertical="center"/>
      <protection/>
    </xf>
    <xf numFmtId="0" fontId="8" fillId="0" borderId="0" xfId="70" applyFont="1" applyBorder="1" applyAlignment="1">
      <alignment horizontal="center" vertical="center"/>
      <protection/>
    </xf>
    <xf numFmtId="0" fontId="8" fillId="0" borderId="15" xfId="70" applyFont="1" applyBorder="1" applyAlignment="1">
      <alignment horizontal="center" vertical="center"/>
      <protection/>
    </xf>
    <xf numFmtId="0" fontId="8" fillId="0" borderId="25" xfId="70" applyFont="1" applyBorder="1" applyAlignment="1">
      <alignment horizontal="center" vertical="center"/>
      <protection/>
    </xf>
    <xf numFmtId="0" fontId="8" fillId="0" borderId="35" xfId="70" applyFont="1" applyBorder="1" applyAlignment="1">
      <alignment horizontal="center" vertical="center"/>
      <protection/>
    </xf>
    <xf numFmtId="0" fontId="8" fillId="0" borderId="40" xfId="70" applyFont="1" applyBorder="1" applyAlignment="1">
      <alignment horizontal="center" vertical="center"/>
      <protection/>
    </xf>
    <xf numFmtId="0" fontId="8" fillId="0" borderId="47" xfId="70" applyFont="1" applyBorder="1" applyAlignment="1">
      <alignment horizontal="center" vertical="center"/>
      <protection/>
    </xf>
    <xf numFmtId="0" fontId="8" fillId="0" borderId="42" xfId="70" applyFont="1" applyBorder="1" applyAlignment="1">
      <alignment horizontal="center" vertical="center"/>
      <protection/>
    </xf>
    <xf numFmtId="0" fontId="8" fillId="0" borderId="41" xfId="70" applyFont="1" applyBorder="1" applyAlignment="1">
      <alignment horizontal="center" vertical="center"/>
      <protection/>
    </xf>
    <xf numFmtId="0" fontId="8" fillId="0" borderId="14" xfId="70" applyFont="1" applyBorder="1" applyAlignment="1">
      <alignment horizontal="center" vertical="center"/>
      <protection/>
    </xf>
    <xf numFmtId="0" fontId="8" fillId="0" borderId="43" xfId="70" applyFont="1" applyBorder="1" applyAlignment="1">
      <alignment horizontal="center" vertical="center"/>
      <protection/>
    </xf>
    <xf numFmtId="0" fontId="19" fillId="0" borderId="0" xfId="70" applyFont="1" applyFill="1" applyBorder="1" applyAlignment="1">
      <alignment horizontal="distributed" vertical="center"/>
      <protection/>
    </xf>
    <xf numFmtId="0" fontId="19" fillId="0" borderId="37" xfId="70" applyFont="1" applyFill="1" applyBorder="1" applyAlignment="1">
      <alignment horizontal="distributed" vertical="center"/>
      <protection/>
    </xf>
    <xf numFmtId="0" fontId="19" fillId="0" borderId="14" xfId="70" applyFont="1" applyFill="1" applyBorder="1" applyAlignment="1">
      <alignment horizontal="distributed" vertical="center"/>
      <protection/>
    </xf>
    <xf numFmtId="0" fontId="19" fillId="0" borderId="14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8" fillId="0" borderId="17" xfId="70" applyFont="1" applyBorder="1" applyAlignment="1">
      <alignment horizontal="distributed" vertical="center"/>
      <protection/>
    </xf>
    <xf numFmtId="0" fontId="8" fillId="0" borderId="25" xfId="70" applyFont="1" applyBorder="1" applyAlignment="1">
      <alignment horizontal="distributed" vertical="center"/>
      <protection/>
    </xf>
    <xf numFmtId="0" fontId="8" fillId="0" borderId="13" xfId="70" applyFont="1" applyBorder="1" applyAlignment="1">
      <alignment horizontal="center" vertical="center"/>
      <protection/>
    </xf>
    <xf numFmtId="0" fontId="8" fillId="0" borderId="11" xfId="70" applyFont="1" applyBorder="1" applyAlignment="1">
      <alignment horizontal="center" vertical="center"/>
      <protection/>
    </xf>
    <xf numFmtId="0" fontId="8" fillId="0" borderId="44" xfId="70" applyFont="1" applyBorder="1" applyAlignment="1">
      <alignment horizontal="center" vertical="center"/>
      <protection/>
    </xf>
    <xf numFmtId="0" fontId="8" fillId="0" borderId="34" xfId="61" applyFont="1" applyBorder="1" applyAlignment="1">
      <alignment horizontal="center" vertical="center"/>
      <protection/>
    </xf>
    <xf numFmtId="0" fontId="8" fillId="0" borderId="35" xfId="61" applyFont="1" applyBorder="1" applyAlignment="1">
      <alignment horizontal="center" vertical="center"/>
      <protection/>
    </xf>
    <xf numFmtId="0" fontId="17" fillId="0" borderId="0" xfId="61" applyFont="1" applyAlignment="1">
      <alignment horizontal="center"/>
      <protection/>
    </xf>
    <xf numFmtId="0" fontId="17" fillId="0" borderId="0" xfId="63" applyFont="1" applyAlignment="1">
      <alignment horizontal="center"/>
      <protection/>
    </xf>
    <xf numFmtId="0" fontId="8" fillId="0" borderId="0" xfId="63" applyFont="1" applyBorder="1" applyAlignment="1">
      <alignment horizontal="center"/>
      <protection/>
    </xf>
    <xf numFmtId="0" fontId="8" fillId="0" borderId="15" xfId="63" applyFont="1" applyBorder="1" applyAlignment="1">
      <alignment horizontal="center"/>
      <protection/>
    </xf>
    <xf numFmtId="0" fontId="8" fillId="0" borderId="44" xfId="63" applyFont="1" applyBorder="1" applyAlignment="1">
      <alignment horizontal="center" vertical="center"/>
      <protection/>
    </xf>
    <xf numFmtId="0" fontId="8" fillId="0" borderId="0" xfId="63" applyFont="1" applyAlignment="1">
      <alignment horizontal="left"/>
      <protection/>
    </xf>
    <xf numFmtId="0" fontId="8" fillId="0" borderId="0" xfId="63" applyFont="1" applyBorder="1" applyAlignment="1">
      <alignment horizontal="left"/>
      <protection/>
    </xf>
    <xf numFmtId="0" fontId="8" fillId="0" borderId="41" xfId="64" applyFont="1" applyBorder="1" applyAlignment="1">
      <alignment horizontal="center" vertical="center"/>
      <protection/>
    </xf>
    <xf numFmtId="0" fontId="8" fillId="0" borderId="34" xfId="64" applyFont="1" applyBorder="1" applyAlignment="1">
      <alignment horizontal="center" vertical="center"/>
      <protection/>
    </xf>
    <xf numFmtId="0" fontId="8" fillId="0" borderId="43" xfId="64" applyFont="1" applyBorder="1" applyAlignment="1">
      <alignment horizontal="center" vertical="center"/>
      <protection/>
    </xf>
    <xf numFmtId="0" fontId="8" fillId="0" borderId="35" xfId="64" applyFont="1" applyBorder="1" applyAlignment="1">
      <alignment horizontal="center" vertical="center"/>
      <protection/>
    </xf>
    <xf numFmtId="0" fontId="8" fillId="0" borderId="17" xfId="64" applyFont="1" applyBorder="1" applyAlignment="1">
      <alignment horizontal="center" vertical="center"/>
      <protection/>
    </xf>
    <xf numFmtId="0" fontId="8" fillId="0" borderId="25" xfId="64" applyFont="1" applyBorder="1" applyAlignment="1">
      <alignment horizontal="center" vertical="center"/>
      <protection/>
    </xf>
    <xf numFmtId="0" fontId="17" fillId="0" borderId="0" xfId="64" applyFont="1" applyBorder="1" applyAlignment="1">
      <alignment horizontal="center"/>
      <protection/>
    </xf>
    <xf numFmtId="0" fontId="8" fillId="0" borderId="46" xfId="65" applyFont="1" applyBorder="1" applyAlignment="1">
      <alignment horizontal="center" vertical="center"/>
      <protection/>
    </xf>
    <xf numFmtId="0" fontId="8" fillId="0" borderId="42" xfId="65" applyFont="1" applyBorder="1" applyAlignment="1">
      <alignment horizontal="center" vertical="center"/>
      <protection/>
    </xf>
    <xf numFmtId="0" fontId="8" fillId="0" borderId="13" xfId="65" applyFont="1" applyBorder="1" applyAlignment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3" xfId="65" applyFont="1" applyBorder="1" applyAlignment="1">
      <alignment vertical="center"/>
      <protection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8" fillId="0" borderId="39" xfId="65" applyFont="1" applyBorder="1" applyAlignment="1">
      <alignment horizontal="center" vertical="center"/>
      <protection/>
    </xf>
    <xf numFmtId="0" fontId="8" fillId="0" borderId="43" xfId="65" applyFont="1" applyBorder="1" applyAlignment="1">
      <alignment horizontal="center" vertical="center"/>
      <protection/>
    </xf>
    <xf numFmtId="0" fontId="8" fillId="0" borderId="46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7" fillId="0" borderId="0" xfId="65" applyFont="1" applyBorder="1" applyAlignment="1">
      <alignment horizontal="center"/>
      <protection/>
    </xf>
    <xf numFmtId="0" fontId="8" fillId="0" borderId="18" xfId="65" applyFont="1" applyBorder="1" applyAlignment="1">
      <alignment horizontal="center" vertical="center"/>
      <protection/>
    </xf>
    <xf numFmtId="0" fontId="8" fillId="0" borderId="23" xfId="65" applyFont="1" applyBorder="1" applyAlignment="1">
      <alignment horizontal="center" vertical="center"/>
      <protection/>
    </xf>
    <xf numFmtId="0" fontId="8" fillId="0" borderId="21" xfId="65" applyFont="1" applyBorder="1" applyAlignment="1">
      <alignment horizontal="center" vertical="center"/>
      <protection/>
    </xf>
    <xf numFmtId="0" fontId="8" fillId="0" borderId="34" xfId="65" applyFont="1" applyBorder="1" applyAlignment="1">
      <alignment horizontal="center" vertical="center" wrapText="1"/>
      <protection/>
    </xf>
    <xf numFmtId="0" fontId="8" fillId="0" borderId="15" xfId="65" applyFont="1" applyBorder="1" applyAlignment="1">
      <alignment horizontal="center" vertical="center" wrapText="1"/>
      <protection/>
    </xf>
    <xf numFmtId="0" fontId="8" fillId="0" borderId="35" xfId="65" applyFont="1" applyBorder="1" applyAlignment="1">
      <alignment horizontal="center" vertical="center" wrapText="1"/>
      <protection/>
    </xf>
    <xf numFmtId="0" fontId="8" fillId="0" borderId="38" xfId="65" applyFont="1" applyBorder="1" applyAlignment="1">
      <alignment horizontal="center" vertical="center"/>
      <protection/>
    </xf>
    <xf numFmtId="0" fontId="8" fillId="0" borderId="35" xfId="65" applyFont="1" applyBorder="1" applyAlignment="1">
      <alignment horizontal="center" vertical="center"/>
      <protection/>
    </xf>
    <xf numFmtId="0" fontId="8" fillId="0" borderId="1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13" xfId="65" applyFont="1" applyFill="1" applyBorder="1" applyAlignment="1">
      <alignment horizontal="center" vertical="center"/>
      <protection/>
    </xf>
    <xf numFmtId="0" fontId="8" fillId="0" borderId="34" xfId="65" applyFont="1" applyFill="1" applyBorder="1" applyAlignment="1">
      <alignment horizontal="center" vertical="center" wrapText="1"/>
      <protection/>
    </xf>
    <xf numFmtId="0" fontId="8" fillId="0" borderId="15" xfId="65" applyFont="1" applyFill="1" applyBorder="1" applyAlignment="1">
      <alignment horizontal="center" vertical="center" wrapText="1"/>
      <protection/>
    </xf>
    <xf numFmtId="0" fontId="8" fillId="0" borderId="35" xfId="65" applyFont="1" applyFill="1" applyBorder="1" applyAlignment="1">
      <alignment horizontal="center" vertical="center" wrapText="1"/>
      <protection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17" fillId="0" borderId="0" xfId="66" applyFont="1" applyAlignment="1">
      <alignment horizontal="center" vertical="center"/>
      <protection/>
    </xf>
    <xf numFmtId="0" fontId="17" fillId="0" borderId="0" xfId="67" applyFont="1" applyAlignment="1">
      <alignment horizontal="center" vertical="center"/>
      <protection/>
    </xf>
    <xf numFmtId="0" fontId="17" fillId="0" borderId="0" xfId="68" applyFont="1" applyAlignment="1">
      <alignment horizontal="center" vertical="center"/>
      <protection/>
    </xf>
    <xf numFmtId="0" fontId="19" fillId="0" borderId="13" xfId="68" applyFont="1" applyBorder="1" applyAlignment="1">
      <alignment horizontal="center" vertical="center"/>
      <protection/>
    </xf>
    <xf numFmtId="0" fontId="19" fillId="0" borderId="44" xfId="68" applyFont="1" applyBorder="1" applyAlignment="1">
      <alignment horizontal="center" vertical="center"/>
      <protection/>
    </xf>
    <xf numFmtId="0" fontId="8" fillId="0" borderId="14" xfId="68" applyFont="1" applyBorder="1" applyAlignment="1">
      <alignment horizontal="distributed" vertical="center"/>
      <protection/>
    </xf>
    <xf numFmtId="0" fontId="8" fillId="0" borderId="0" xfId="68" applyFont="1" applyBorder="1" applyAlignment="1">
      <alignment horizontal="distributed" vertical="center"/>
      <protection/>
    </xf>
    <xf numFmtId="0" fontId="8" fillId="0" borderId="60" xfId="68" applyFont="1" applyBorder="1" applyAlignment="1">
      <alignment vertical="center" wrapText="1"/>
      <protection/>
    </xf>
    <xf numFmtId="0" fontId="8" fillId="0" borderId="61" xfId="68" applyFont="1" applyBorder="1" applyAlignment="1">
      <alignment vertical="center" wrapText="1"/>
      <protection/>
    </xf>
    <xf numFmtId="0" fontId="8" fillId="0" borderId="41" xfId="68" applyFont="1" applyBorder="1" applyAlignment="1">
      <alignment horizontal="center" vertical="center" wrapText="1"/>
      <protection/>
    </xf>
    <xf numFmtId="0" fontId="8" fillId="0" borderId="34" xfId="68" applyFont="1" applyBorder="1" applyAlignment="1">
      <alignment horizontal="center" vertical="center" wrapText="1"/>
      <protection/>
    </xf>
    <xf numFmtId="0" fontId="8" fillId="0" borderId="43" xfId="68" applyFont="1" applyBorder="1" applyAlignment="1">
      <alignment horizontal="center" vertical="center" wrapText="1"/>
      <protection/>
    </xf>
    <xf numFmtId="0" fontId="8" fillId="0" borderId="35" xfId="68" applyFont="1" applyBorder="1" applyAlignment="1">
      <alignment horizontal="center" vertical="center" wrapText="1"/>
      <protection/>
    </xf>
    <xf numFmtId="0" fontId="8" fillId="0" borderId="43" xfId="68" applyFont="1" applyBorder="1" applyAlignment="1">
      <alignment horizontal="center" vertical="center"/>
      <protection/>
    </xf>
    <xf numFmtId="0" fontId="8" fillId="0" borderId="35" xfId="68" applyFont="1" applyBorder="1" applyAlignment="1">
      <alignment horizontal="center" vertical="center"/>
      <protection/>
    </xf>
    <xf numFmtId="0" fontId="8" fillId="0" borderId="41" xfId="68" applyFont="1" applyBorder="1" applyAlignment="1">
      <alignment horizontal="center" vertical="center"/>
      <protection/>
    </xf>
    <xf numFmtId="0" fontId="8" fillId="0" borderId="34" xfId="68" applyFont="1" applyBorder="1" applyAlignment="1">
      <alignment horizontal="center" vertical="center"/>
      <protection/>
    </xf>
    <xf numFmtId="0" fontId="8" fillId="0" borderId="17" xfId="68" applyFont="1" applyBorder="1" applyAlignment="1">
      <alignment horizontal="center" vertical="center" wrapText="1"/>
      <protection/>
    </xf>
    <xf numFmtId="0" fontId="8" fillId="0" borderId="25" xfId="68" applyFont="1" applyBorder="1" applyAlignment="1">
      <alignment horizontal="center" vertical="center" wrapText="1"/>
      <protection/>
    </xf>
    <xf numFmtId="0" fontId="8" fillId="0" borderId="40" xfId="68" applyFont="1" applyBorder="1" applyAlignment="1">
      <alignment horizontal="center" vertical="center" wrapText="1"/>
      <protection/>
    </xf>
    <xf numFmtId="0" fontId="8" fillId="0" borderId="42" xfId="68" applyFont="1" applyBorder="1" applyAlignment="1">
      <alignment horizontal="center" vertical="center" wrapText="1"/>
      <protection/>
    </xf>
    <xf numFmtId="0" fontId="17" fillId="0" borderId="0" xfId="0" applyFont="1" applyAlignment="1">
      <alignment horizontal="center"/>
    </xf>
    <xf numFmtId="0" fontId="8" fillId="0" borderId="4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40" xfId="0" applyNumberFormat="1" applyFont="1" applyBorder="1" applyAlignment="1">
      <alignment horizontal="center" vertical="center" wrapText="1"/>
    </xf>
    <xf numFmtId="0" fontId="8" fillId="0" borderId="47" xfId="0" applyNumberFormat="1" applyFont="1" applyBorder="1" applyAlignment="1">
      <alignment horizontal="center" vertical="center" wrapText="1"/>
    </xf>
    <xf numFmtId="0" fontId="8" fillId="0" borderId="42" xfId="0" applyNumberFormat="1" applyFont="1" applyBorder="1" applyAlignment="1">
      <alignment horizontal="center" vertical="center" wrapText="1"/>
    </xf>
    <xf numFmtId="41" fontId="8" fillId="0" borderId="40" xfId="0" applyNumberFormat="1" applyFont="1" applyBorder="1" applyAlignment="1">
      <alignment horizontal="center" vertical="center"/>
    </xf>
    <xf numFmtId="41" fontId="8" fillId="0" borderId="47" xfId="0" applyNumberFormat="1" applyFont="1" applyBorder="1" applyAlignment="1">
      <alignment horizontal="center" vertical="center"/>
    </xf>
    <xf numFmtId="41" fontId="8" fillId="0" borderId="42" xfId="0" applyNumberFormat="1" applyFont="1" applyBorder="1" applyAlignment="1">
      <alignment horizontal="center" vertical="center"/>
    </xf>
    <xf numFmtId="41" fontId="7" fillId="0" borderId="0" xfId="0" applyNumberFormat="1" applyFont="1" applyAlignment="1">
      <alignment horizontal="center"/>
    </xf>
    <xf numFmtId="41" fontId="8" fillId="0" borderId="34" xfId="0" applyNumberFormat="1" applyFont="1" applyBorder="1" applyAlignment="1">
      <alignment horizontal="center" vertical="center"/>
    </xf>
    <xf numFmtId="41" fontId="8" fillId="0" borderId="15" xfId="0" applyNumberFormat="1" applyFont="1" applyBorder="1" applyAlignment="1">
      <alignment horizontal="center" vertical="center"/>
    </xf>
    <xf numFmtId="41" fontId="8" fillId="0" borderId="35" xfId="0" applyNumberFormat="1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43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0" xfId="0" applyFont="1" applyBorder="1" applyAlignment="1" quotePrefix="1">
      <alignment horizontal="center" vertical="center" wrapText="1"/>
    </xf>
    <xf numFmtId="0" fontId="8" fillId="0" borderId="15" xfId="0" applyFont="1" applyBorder="1" applyAlignment="1" quotePrefix="1">
      <alignment horizontal="center" vertical="center" wrapText="1"/>
    </xf>
    <xf numFmtId="0" fontId="10" fillId="0" borderId="0" xfId="0" applyFont="1" applyBorder="1" applyAlignment="1" quotePrefix="1">
      <alignment horizontal="center" vertical="center" wrapText="1"/>
    </xf>
    <xf numFmtId="0" fontId="10" fillId="0" borderId="15" xfId="0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2" xfId="0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9" fillId="0" borderId="39" xfId="70" applyFont="1" applyFill="1" applyBorder="1" applyAlignment="1">
      <alignment horizontal="distributed" vertical="center"/>
      <protection/>
    </xf>
    <xf numFmtId="0" fontId="8" fillId="0" borderId="14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0" fontId="8" fillId="0" borderId="0" xfId="68" applyFont="1" applyFill="1" applyBorder="1" applyAlignment="1">
      <alignment vertical="center" wrapText="1"/>
      <protection/>
    </xf>
    <xf numFmtId="0" fontId="8" fillId="0" borderId="0" xfId="68" applyFont="1" applyFill="1" applyAlignment="1">
      <alignment vertical="center" wrapText="1"/>
      <protection/>
    </xf>
    <xf numFmtId="38" fontId="9" fillId="0" borderId="14" xfId="49" applyFont="1" applyFill="1" applyBorder="1" applyAlignment="1">
      <alignment vertical="center" wrapText="1"/>
    </xf>
    <xf numFmtId="0" fontId="8" fillId="0" borderId="47" xfId="68" applyFont="1" applyFill="1" applyBorder="1" applyAlignment="1">
      <alignment horizontal="distributed" vertical="center" wrapText="1"/>
      <protection/>
    </xf>
    <xf numFmtId="0" fontId="9" fillId="0" borderId="47" xfId="0" applyFont="1" applyFill="1" applyBorder="1" applyAlignment="1">
      <alignment vertical="center"/>
    </xf>
    <xf numFmtId="0" fontId="10" fillId="0" borderId="0" xfId="68" applyFont="1" applyFill="1" applyBorder="1" applyAlignment="1">
      <alignment vertical="center"/>
      <protection/>
    </xf>
    <xf numFmtId="0" fontId="8" fillId="0" borderId="0" xfId="68" applyFont="1" applyFill="1">
      <alignment/>
      <protection/>
    </xf>
    <xf numFmtId="0" fontId="26" fillId="0" borderId="30" xfId="0" applyFont="1" applyFill="1" applyBorder="1" applyAlignment="1" quotePrefix="1">
      <alignment horizontal="center" vertical="center"/>
    </xf>
    <xf numFmtId="38" fontId="26" fillId="0" borderId="10" xfId="49" applyFont="1" applyFill="1" applyBorder="1" applyAlignment="1" applyProtection="1">
      <alignment horizontal="center" vertical="center"/>
      <protection locked="0"/>
    </xf>
    <xf numFmtId="0" fontId="26" fillId="0" borderId="0" xfId="67" applyFont="1" applyFill="1">
      <alignment/>
      <protection/>
    </xf>
    <xf numFmtId="196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/>
    </xf>
    <xf numFmtId="0" fontId="10" fillId="0" borderId="15" xfId="0" applyFont="1" applyFill="1" applyBorder="1" applyAlignment="1" quotePrefix="1">
      <alignment horizontal="center" vertical="center"/>
    </xf>
    <xf numFmtId="196" fontId="10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41" fontId="24" fillId="0" borderId="0" xfId="0" applyNumberFormat="1" applyFont="1" applyFill="1" applyAlignment="1">
      <alignment vertical="center"/>
    </xf>
    <xf numFmtId="41" fontId="24" fillId="0" borderId="14" xfId="0" applyNumberFormat="1" applyFont="1" applyFill="1" applyBorder="1" applyAlignment="1">
      <alignment vertical="center"/>
    </xf>
    <xf numFmtId="41" fontId="24" fillId="0" borderId="0" xfId="0" applyNumberFormat="1" applyFont="1" applyFill="1" applyAlignment="1">
      <alignment horizontal="right" vertical="center"/>
    </xf>
    <xf numFmtId="41" fontId="9" fillId="0" borderId="0" xfId="0" applyNumberFormat="1" applyFont="1" applyFill="1" applyAlignment="1">
      <alignment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68 ( 介護保険課）" xfId="61"/>
    <cellStyle name="標準_168 (介護保険課）" xfId="62"/>
    <cellStyle name="標準_169 ( 介護保険課）" xfId="63"/>
    <cellStyle name="標準_170 ( 介護保険課）" xfId="64"/>
    <cellStyle name="標準_171（介護保険課）" xfId="65"/>
    <cellStyle name="標準_173 （長寿社会対策課）" xfId="66"/>
    <cellStyle name="標準_174 （長寿社会対策課）" xfId="67"/>
    <cellStyle name="標準_175(長寿社会対策課)" xfId="68"/>
    <cellStyle name="標準_Sheet1" xfId="69"/>
    <cellStyle name="標準_健康福祉総務課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15</xdr:row>
      <xdr:rowOff>0</xdr:rowOff>
    </xdr:from>
    <xdr:to>
      <xdr:col>8</xdr:col>
      <xdr:colOff>447675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191375" y="3648075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352425</xdr:colOff>
      <xdr:row>15</xdr:row>
      <xdr:rowOff>0</xdr:rowOff>
    </xdr:from>
    <xdr:to>
      <xdr:col>9</xdr:col>
      <xdr:colOff>447675</xdr:colOff>
      <xdr:row>15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248650" y="3648075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I39"/>
  <sheetViews>
    <sheetView tabSelected="1" zoomScale="90" zoomScaleNormal="90" zoomScaleSheetLayoutView="80" zoomScalePageLayoutView="0" workbookViewId="0" topLeftCell="A1">
      <selection activeCell="A1" sqref="A1:H1"/>
    </sheetView>
  </sheetViews>
  <sheetFormatPr defaultColWidth="8.796875" defaultRowHeight="14.25"/>
  <cols>
    <col min="1" max="1" width="3.5" style="439" customWidth="1"/>
    <col min="2" max="2" width="29.19921875" style="439" customWidth="1"/>
    <col min="3" max="3" width="1.4921875" style="439" customWidth="1"/>
    <col min="4" max="4" width="13.5" style="439" customWidth="1"/>
    <col min="5" max="5" width="3.5" style="439" customWidth="1"/>
    <col min="6" max="6" width="29.09765625" style="439" customWidth="1"/>
    <col min="7" max="7" width="1.4921875" style="439" customWidth="1"/>
    <col min="8" max="8" width="13.5" style="439" customWidth="1"/>
    <col min="9" max="16384" width="9" style="416" customWidth="1"/>
  </cols>
  <sheetData>
    <row r="1" spans="1:8" ht="18.75">
      <c r="A1" s="543" t="s">
        <v>443</v>
      </c>
      <c r="B1" s="543"/>
      <c r="C1" s="543"/>
      <c r="D1" s="543"/>
      <c r="E1" s="543"/>
      <c r="F1" s="543"/>
      <c r="G1" s="543"/>
      <c r="H1" s="543"/>
    </row>
    <row r="2" ht="13.5">
      <c r="I2" s="504"/>
    </row>
    <row r="3" spans="1:9" ht="14.25" thickBot="1">
      <c r="A3" s="417"/>
      <c r="B3" s="417"/>
      <c r="C3" s="417"/>
      <c r="D3" s="417"/>
      <c r="E3" s="417"/>
      <c r="F3" s="417"/>
      <c r="G3" s="417"/>
      <c r="H3" s="418" t="s">
        <v>377</v>
      </c>
      <c r="I3" s="504"/>
    </row>
    <row r="4" spans="1:9" ht="13.5">
      <c r="A4" s="544" t="s">
        <v>342</v>
      </c>
      <c r="B4" s="544"/>
      <c r="C4" s="545"/>
      <c r="D4" s="550" t="s">
        <v>343</v>
      </c>
      <c r="E4" s="553" t="s">
        <v>342</v>
      </c>
      <c r="F4" s="544"/>
      <c r="G4" s="545"/>
      <c r="H4" s="553" t="s">
        <v>343</v>
      </c>
      <c r="I4" s="504"/>
    </row>
    <row r="5" spans="1:9" ht="13.5">
      <c r="A5" s="546"/>
      <c r="B5" s="546"/>
      <c r="C5" s="547"/>
      <c r="D5" s="551"/>
      <c r="E5" s="554"/>
      <c r="F5" s="546"/>
      <c r="G5" s="547"/>
      <c r="H5" s="554"/>
      <c r="I5" s="504"/>
    </row>
    <row r="6" spans="1:9" ht="13.5">
      <c r="A6" s="548"/>
      <c r="B6" s="548"/>
      <c r="C6" s="549"/>
      <c r="D6" s="552"/>
      <c r="E6" s="555"/>
      <c r="F6" s="548"/>
      <c r="G6" s="549"/>
      <c r="H6" s="555"/>
      <c r="I6" s="504"/>
    </row>
    <row r="7" spans="1:9" ht="14.25" customHeight="1">
      <c r="A7" s="557" t="s">
        <v>344</v>
      </c>
      <c r="B7" s="557"/>
      <c r="C7" s="422"/>
      <c r="D7" s="423">
        <v>1</v>
      </c>
      <c r="E7" s="415"/>
      <c r="F7" s="498" t="s">
        <v>482</v>
      </c>
      <c r="G7" s="478"/>
      <c r="H7" s="503">
        <v>1</v>
      </c>
      <c r="I7" s="504"/>
    </row>
    <row r="8" spans="1:9" ht="14.25" customHeight="1">
      <c r="A8" s="426"/>
      <c r="B8" s="426" t="s">
        <v>346</v>
      </c>
      <c r="C8" s="427"/>
      <c r="D8" s="428">
        <v>1</v>
      </c>
      <c r="E8" s="415"/>
      <c r="F8" s="498" t="s">
        <v>483</v>
      </c>
      <c r="G8" s="478"/>
      <c r="H8" s="503">
        <v>1</v>
      </c>
      <c r="I8" s="504"/>
    </row>
    <row r="9" spans="1:9" ht="14.25" customHeight="1">
      <c r="A9" s="556" t="s">
        <v>378</v>
      </c>
      <c r="B9" s="556"/>
      <c r="C9" s="427"/>
      <c r="D9" s="432">
        <f>SUM(D10:D19)</f>
        <v>13</v>
      </c>
      <c r="E9" s="415"/>
      <c r="F9" s="502" t="s">
        <v>484</v>
      </c>
      <c r="G9" s="478"/>
      <c r="H9" s="503">
        <v>1</v>
      </c>
      <c r="I9" s="504"/>
    </row>
    <row r="10" spans="1:9" ht="14.25" customHeight="1">
      <c r="A10" s="426"/>
      <c r="B10" s="426" t="s">
        <v>379</v>
      </c>
      <c r="C10" s="427"/>
      <c r="D10" s="428">
        <v>1</v>
      </c>
      <c r="E10" s="559" t="s">
        <v>479</v>
      </c>
      <c r="F10" s="560"/>
      <c r="G10" s="478"/>
      <c r="H10" s="503">
        <v>4</v>
      </c>
      <c r="I10" s="504"/>
    </row>
    <row r="11" spans="1:9" ht="14.25" customHeight="1">
      <c r="A11" s="426"/>
      <c r="B11" s="426" t="s">
        <v>350</v>
      </c>
      <c r="C11" s="427"/>
      <c r="D11" s="428">
        <v>2</v>
      </c>
      <c r="E11" s="498"/>
      <c r="F11" s="498" t="s">
        <v>480</v>
      </c>
      <c r="G11" s="499"/>
      <c r="H11" s="503">
        <v>3</v>
      </c>
      <c r="I11" s="504"/>
    </row>
    <row r="12" spans="1:9" ht="14.25" customHeight="1">
      <c r="A12" s="426"/>
      <c r="B12" s="426" t="s">
        <v>380</v>
      </c>
      <c r="C12" s="427"/>
      <c r="D12" s="428">
        <v>1</v>
      </c>
      <c r="E12" s="500"/>
      <c r="F12" s="501" t="s">
        <v>481</v>
      </c>
      <c r="G12" s="478"/>
      <c r="H12" s="503">
        <v>1</v>
      </c>
      <c r="I12" s="504"/>
    </row>
    <row r="13" spans="1:9" ht="14.25" customHeight="1">
      <c r="A13" s="426"/>
      <c r="B13" s="426" t="s">
        <v>353</v>
      </c>
      <c r="C13" s="427"/>
      <c r="D13" s="428">
        <v>1</v>
      </c>
      <c r="E13" s="558" t="s">
        <v>345</v>
      </c>
      <c r="F13" s="556"/>
      <c r="G13" s="430"/>
      <c r="H13" s="436">
        <f>SUM(H14:H23)</f>
        <v>101</v>
      </c>
      <c r="I13" s="504"/>
    </row>
    <row r="14" spans="1:9" ht="14.25" customHeight="1">
      <c r="A14" s="426"/>
      <c r="B14" s="426" t="s">
        <v>355</v>
      </c>
      <c r="C14" s="427"/>
      <c r="D14" s="428">
        <v>1</v>
      </c>
      <c r="E14" s="429"/>
      <c r="F14" s="426" t="s">
        <v>347</v>
      </c>
      <c r="G14" s="430"/>
      <c r="H14" s="431">
        <v>1</v>
      </c>
      <c r="I14" s="504"/>
    </row>
    <row r="15" spans="1:9" ht="14.25" customHeight="1">
      <c r="A15" s="426"/>
      <c r="B15" s="426" t="s">
        <v>381</v>
      </c>
      <c r="C15" s="427"/>
      <c r="D15" s="428">
        <v>1</v>
      </c>
      <c r="E15" s="429"/>
      <c r="F15" s="426" t="s">
        <v>348</v>
      </c>
      <c r="G15" s="430"/>
      <c r="H15" s="431">
        <v>1</v>
      </c>
      <c r="I15" s="504"/>
    </row>
    <row r="16" spans="1:9" ht="14.25" customHeight="1">
      <c r="A16" s="426"/>
      <c r="B16" s="426" t="s">
        <v>358</v>
      </c>
      <c r="C16" s="427"/>
      <c r="D16" s="428">
        <v>2</v>
      </c>
      <c r="E16" s="429"/>
      <c r="F16" s="433" t="s">
        <v>349</v>
      </c>
      <c r="G16" s="434"/>
      <c r="H16" s="435">
        <v>1</v>
      </c>
      <c r="I16" s="504"/>
    </row>
    <row r="17" spans="1:9" ht="14.25" customHeight="1">
      <c r="A17" s="426"/>
      <c r="B17" s="426" t="s">
        <v>382</v>
      </c>
      <c r="C17" s="427"/>
      <c r="D17" s="428">
        <v>1</v>
      </c>
      <c r="E17" s="429"/>
      <c r="F17" s="433" t="s">
        <v>351</v>
      </c>
      <c r="G17" s="434"/>
      <c r="H17" s="435">
        <v>1</v>
      </c>
      <c r="I17" s="504"/>
    </row>
    <row r="18" spans="1:9" ht="14.25" customHeight="1">
      <c r="A18" s="426"/>
      <c r="B18" s="426" t="s">
        <v>361</v>
      </c>
      <c r="C18" s="427"/>
      <c r="D18" s="428">
        <v>2</v>
      </c>
      <c r="E18" s="429"/>
      <c r="F18" s="433" t="s">
        <v>352</v>
      </c>
      <c r="G18" s="434"/>
      <c r="H18" s="435">
        <v>1</v>
      </c>
      <c r="I18" s="504"/>
    </row>
    <row r="19" spans="1:9" ht="14.25" customHeight="1">
      <c r="A19" s="426"/>
      <c r="B19" s="426" t="s">
        <v>363</v>
      </c>
      <c r="C19" s="427"/>
      <c r="D19" s="428">
        <v>1</v>
      </c>
      <c r="E19" s="429"/>
      <c r="F19" s="433" t="s">
        <v>354</v>
      </c>
      <c r="G19" s="434"/>
      <c r="H19" s="435">
        <v>1</v>
      </c>
      <c r="I19" s="504"/>
    </row>
    <row r="20" spans="1:9" ht="14.25" customHeight="1">
      <c r="A20" s="556" t="s">
        <v>365</v>
      </c>
      <c r="B20" s="556"/>
      <c r="C20" s="427"/>
      <c r="D20" s="432">
        <f>SUM(D21:D28)</f>
        <v>228</v>
      </c>
      <c r="E20" s="429"/>
      <c r="F20" s="426" t="s">
        <v>356</v>
      </c>
      <c r="G20" s="430"/>
      <c r="H20" s="431">
        <v>1</v>
      </c>
      <c r="I20" s="504"/>
    </row>
    <row r="21" spans="1:9" ht="14.25" customHeight="1">
      <c r="A21" s="437"/>
      <c r="B21" s="426" t="s">
        <v>367</v>
      </c>
      <c r="C21" s="427"/>
      <c r="D21" s="428">
        <v>2</v>
      </c>
      <c r="E21" s="429"/>
      <c r="F21" s="426" t="s">
        <v>357</v>
      </c>
      <c r="G21" s="430"/>
      <c r="H21" s="431">
        <v>1</v>
      </c>
      <c r="I21" s="504"/>
    </row>
    <row r="22" spans="1:9" ht="14.25" customHeight="1">
      <c r="A22" s="426"/>
      <c r="B22" s="426" t="s">
        <v>369</v>
      </c>
      <c r="C22" s="427"/>
      <c r="D22" s="428">
        <v>25</v>
      </c>
      <c r="E22" s="429"/>
      <c r="F22" s="426" t="s">
        <v>359</v>
      </c>
      <c r="G22" s="430"/>
      <c r="H22" s="431">
        <v>74</v>
      </c>
      <c r="I22" s="504"/>
    </row>
    <row r="23" spans="1:9" ht="14.25" customHeight="1">
      <c r="A23" s="426"/>
      <c r="B23" s="426" t="s">
        <v>383</v>
      </c>
      <c r="C23" s="427"/>
      <c r="D23" s="428">
        <v>29</v>
      </c>
      <c r="E23" s="429"/>
      <c r="F23" s="426" t="s">
        <v>360</v>
      </c>
      <c r="G23" s="430"/>
      <c r="H23" s="431">
        <v>19</v>
      </c>
      <c r="I23" s="504"/>
    </row>
    <row r="24" spans="1:9" ht="14.25" customHeight="1">
      <c r="A24" s="426"/>
      <c r="B24" s="426" t="s">
        <v>371</v>
      </c>
      <c r="C24" s="427"/>
      <c r="D24" s="428">
        <v>27</v>
      </c>
      <c r="E24" s="558" t="s">
        <v>362</v>
      </c>
      <c r="F24" s="556"/>
      <c r="G24" s="430"/>
      <c r="H24" s="431">
        <v>1</v>
      </c>
      <c r="I24" s="504"/>
    </row>
    <row r="25" spans="1:9" ht="14.25" customHeight="1">
      <c r="A25" s="426"/>
      <c r="B25" s="426" t="s">
        <v>372</v>
      </c>
      <c r="C25" s="427"/>
      <c r="D25" s="428">
        <v>5</v>
      </c>
      <c r="E25" s="558" t="s">
        <v>364</v>
      </c>
      <c r="F25" s="556"/>
      <c r="G25" s="430"/>
      <c r="H25" s="431">
        <v>1</v>
      </c>
      <c r="I25" s="504"/>
    </row>
    <row r="26" spans="1:9" ht="14.25" customHeight="1">
      <c r="A26" s="426"/>
      <c r="B26" s="426" t="s">
        <v>373</v>
      </c>
      <c r="C26" s="427"/>
      <c r="D26" s="428">
        <v>13</v>
      </c>
      <c r="E26" s="558" t="s">
        <v>366</v>
      </c>
      <c r="F26" s="556"/>
      <c r="G26" s="430"/>
      <c r="H26" s="436">
        <f>SUM(H27:H32)</f>
        <v>50</v>
      </c>
      <c r="I26" s="504"/>
    </row>
    <row r="27" spans="1:9" ht="14.25" customHeight="1">
      <c r="A27" s="426"/>
      <c r="B27" s="426" t="s">
        <v>387</v>
      </c>
      <c r="C27" s="427"/>
      <c r="D27" s="428">
        <v>101</v>
      </c>
      <c r="E27" s="429"/>
      <c r="F27" s="426" t="s">
        <v>368</v>
      </c>
      <c r="G27" s="430"/>
      <c r="H27" s="431">
        <v>6</v>
      </c>
      <c r="I27" s="504"/>
    </row>
    <row r="28" spans="1:9" ht="14.25" customHeight="1">
      <c r="A28" s="426"/>
      <c r="B28" s="426" t="s">
        <v>388</v>
      </c>
      <c r="C28" s="427"/>
      <c r="D28" s="428">
        <v>26</v>
      </c>
      <c r="E28" s="429"/>
      <c r="F28" s="426" t="s">
        <v>370</v>
      </c>
      <c r="G28" s="430"/>
      <c r="H28" s="431">
        <v>1</v>
      </c>
      <c r="I28" s="504"/>
    </row>
    <row r="29" spans="1:9" ht="14.25" customHeight="1">
      <c r="A29" s="556" t="s">
        <v>389</v>
      </c>
      <c r="B29" s="556"/>
      <c r="C29" s="427"/>
      <c r="D29" s="432">
        <f>SUM(D30:D33)</f>
        <v>16</v>
      </c>
      <c r="E29" s="429"/>
      <c r="F29" s="426" t="s">
        <v>262</v>
      </c>
      <c r="G29" s="430"/>
      <c r="H29" s="431">
        <v>16</v>
      </c>
      <c r="I29" s="504"/>
    </row>
    <row r="30" spans="1:9" ht="14.25" customHeight="1">
      <c r="A30" s="437"/>
      <c r="B30" s="426" t="s">
        <v>374</v>
      </c>
      <c r="C30" s="427"/>
      <c r="D30" s="428">
        <v>5</v>
      </c>
      <c r="E30" s="429"/>
      <c r="F30" s="426" t="s">
        <v>384</v>
      </c>
      <c r="G30" s="430"/>
      <c r="H30" s="431">
        <v>8</v>
      </c>
      <c r="I30" s="504"/>
    </row>
    <row r="31" spans="1:9" ht="14.25" customHeight="1">
      <c r="A31" s="426"/>
      <c r="B31" s="426" t="s">
        <v>375</v>
      </c>
      <c r="C31" s="427"/>
      <c r="D31" s="428">
        <v>8</v>
      </c>
      <c r="E31" s="429"/>
      <c r="F31" s="426" t="s">
        <v>385</v>
      </c>
      <c r="G31" s="430"/>
      <c r="H31" s="431">
        <v>6</v>
      </c>
      <c r="I31" s="504"/>
    </row>
    <row r="32" spans="1:9" ht="14.25" customHeight="1">
      <c r="A32" s="426"/>
      <c r="B32" s="426" t="s">
        <v>390</v>
      </c>
      <c r="C32" s="442"/>
      <c r="D32" s="443">
        <v>1</v>
      </c>
      <c r="E32" s="429"/>
      <c r="F32" s="426" t="s">
        <v>386</v>
      </c>
      <c r="G32" s="430"/>
      <c r="H32" s="438">
        <v>13</v>
      </c>
      <c r="I32" s="504"/>
    </row>
    <row r="33" spans="1:9" ht="14.25" customHeight="1" thickBot="1">
      <c r="A33" s="426"/>
      <c r="B33" s="426" t="s">
        <v>391</v>
      </c>
      <c r="C33" s="442"/>
      <c r="D33" s="443">
        <v>2</v>
      </c>
      <c r="E33" s="505"/>
      <c r="F33" s="417"/>
      <c r="G33" s="506"/>
      <c r="H33" s="417"/>
      <c r="I33" s="504"/>
    </row>
    <row r="34" spans="1:9" ht="14.25" customHeight="1">
      <c r="A34" s="454" t="s">
        <v>376</v>
      </c>
      <c r="B34" s="454"/>
      <c r="C34" s="454"/>
      <c r="D34" s="454"/>
      <c r="E34" s="455"/>
      <c r="F34" s="455"/>
      <c r="G34" s="455"/>
      <c r="H34" s="455"/>
      <c r="I34" s="504"/>
    </row>
    <row r="35" spans="1:9" ht="14.25" customHeight="1">
      <c r="A35" s="439" t="s">
        <v>397</v>
      </c>
      <c r="E35" s="455"/>
      <c r="F35" s="455"/>
      <c r="G35" s="455"/>
      <c r="H35" s="455"/>
      <c r="I35" s="504"/>
    </row>
    <row r="36" spans="1:9" ht="14.25" customHeight="1">
      <c r="A36" s="439" t="s">
        <v>398</v>
      </c>
      <c r="I36" s="504"/>
    </row>
    <row r="37" spans="1:9" ht="14.25" customHeight="1">
      <c r="A37" s="439" t="s">
        <v>399</v>
      </c>
      <c r="I37" s="504"/>
    </row>
    <row r="38" ht="13.5">
      <c r="I38" s="504"/>
    </row>
    <row r="39" ht="13.5">
      <c r="I39" s="504"/>
    </row>
  </sheetData>
  <sheetProtection/>
  <mergeCells count="14">
    <mergeCell ref="E10:F10"/>
    <mergeCell ref="E25:F25"/>
    <mergeCell ref="A20:B20"/>
    <mergeCell ref="E26:F26"/>
    <mergeCell ref="A1:H1"/>
    <mergeCell ref="A4:C6"/>
    <mergeCell ref="D4:D6"/>
    <mergeCell ref="E4:G6"/>
    <mergeCell ref="H4:H6"/>
    <mergeCell ref="A29:B29"/>
    <mergeCell ref="A7:B7"/>
    <mergeCell ref="E13:F13"/>
    <mergeCell ref="A9:B9"/>
    <mergeCell ref="E24:F24"/>
  </mergeCells>
  <printOptions/>
  <pageMargins left="0.787" right="0.787" top="0.984" bottom="0.984" header="0.512" footer="0.512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J22"/>
  <sheetViews>
    <sheetView showGridLines="0" zoomScaleSheetLayoutView="100" zoomScalePageLayoutView="0" workbookViewId="0" topLeftCell="A1">
      <selection activeCell="F7" sqref="F7"/>
    </sheetView>
  </sheetViews>
  <sheetFormatPr defaultColWidth="8.8984375" defaultRowHeight="14.25"/>
  <cols>
    <col min="1" max="1" width="1" style="373" customWidth="1"/>
    <col min="2" max="2" width="20.19921875" style="373" customWidth="1"/>
    <col min="3" max="3" width="1" style="373" customWidth="1"/>
    <col min="4" max="4" width="6.59765625" style="373" customWidth="1"/>
    <col min="5" max="5" width="1.203125" style="373" customWidth="1"/>
    <col min="6" max="6" width="10.59765625" style="373" customWidth="1"/>
    <col min="7" max="7" width="13.5" style="373" customWidth="1"/>
    <col min="8" max="8" width="17.69921875" style="373" customWidth="1"/>
    <col min="9" max="9" width="11.09765625" style="373" customWidth="1"/>
    <col min="10" max="10" width="11.09765625" style="374" customWidth="1"/>
    <col min="11" max="16384" width="8.8984375" style="373" customWidth="1"/>
  </cols>
  <sheetData>
    <row r="1" spans="1:10" s="371" customFormat="1" ht="24.75" customHeight="1">
      <c r="A1" s="619" t="s">
        <v>458</v>
      </c>
      <c r="B1" s="619"/>
      <c r="C1" s="619"/>
      <c r="D1" s="619"/>
      <c r="E1" s="619"/>
      <c r="F1" s="619"/>
      <c r="G1" s="619"/>
      <c r="H1" s="619"/>
      <c r="I1" s="619"/>
      <c r="J1" s="619"/>
    </row>
    <row r="2" spans="1:8" ht="13.5">
      <c r="A2" s="372"/>
      <c r="B2" s="372"/>
      <c r="C2" s="372"/>
      <c r="D2" s="372"/>
      <c r="E2" s="372"/>
      <c r="F2" s="372"/>
      <c r="G2" s="372"/>
      <c r="H2" s="372"/>
    </row>
    <row r="3" spans="1:10" ht="14.25" thickBot="1">
      <c r="A3" s="372"/>
      <c r="B3" s="372"/>
      <c r="C3" s="372"/>
      <c r="D3" s="372"/>
      <c r="E3" s="372"/>
      <c r="F3" s="372"/>
      <c r="G3" s="372"/>
      <c r="H3" s="372"/>
      <c r="I3" s="375"/>
      <c r="J3" s="376" t="s">
        <v>286</v>
      </c>
    </row>
    <row r="4" spans="1:10" ht="19.5" customHeight="1">
      <c r="A4" s="377"/>
      <c r="B4" s="634" t="s">
        <v>287</v>
      </c>
      <c r="C4" s="377"/>
      <c r="D4" s="632" t="s">
        <v>288</v>
      </c>
      <c r="E4" s="633"/>
      <c r="F4" s="636" t="s">
        <v>289</v>
      </c>
      <c r="G4" s="626" t="s">
        <v>290</v>
      </c>
      <c r="H4" s="627"/>
      <c r="I4" s="620" t="s">
        <v>291</v>
      </c>
      <c r="J4" s="621"/>
    </row>
    <row r="5" spans="1:10" ht="19.5" customHeight="1">
      <c r="A5" s="378"/>
      <c r="B5" s="635"/>
      <c r="C5" s="379"/>
      <c r="D5" s="630" t="s">
        <v>292</v>
      </c>
      <c r="E5" s="631"/>
      <c r="F5" s="637"/>
      <c r="G5" s="628"/>
      <c r="H5" s="629"/>
      <c r="I5" s="380" t="s">
        <v>321</v>
      </c>
      <c r="J5" s="381" t="s">
        <v>306</v>
      </c>
    </row>
    <row r="6" spans="1:10" ht="19.5" customHeight="1">
      <c r="A6" s="382"/>
      <c r="B6" s="383" t="s">
        <v>293</v>
      </c>
      <c r="C6" s="372"/>
      <c r="D6" s="404">
        <v>100</v>
      </c>
      <c r="E6" s="372"/>
      <c r="F6" s="384" t="s">
        <v>294</v>
      </c>
      <c r="G6" s="383" t="s">
        <v>295</v>
      </c>
      <c r="H6" s="385" t="s">
        <v>293</v>
      </c>
      <c r="I6" s="399">
        <v>88</v>
      </c>
      <c r="J6" s="394">
        <v>86</v>
      </c>
    </row>
    <row r="7" spans="1:10" s="707" customFormat="1" ht="19.5" customHeight="1">
      <c r="A7" s="701"/>
      <c r="B7" s="541" t="s">
        <v>322</v>
      </c>
      <c r="C7" s="702"/>
      <c r="D7" s="703">
        <v>60</v>
      </c>
      <c r="E7" s="702"/>
      <c r="F7" s="704" t="s">
        <v>296</v>
      </c>
      <c r="G7" s="541" t="s">
        <v>324</v>
      </c>
      <c r="H7" s="542" t="s">
        <v>497</v>
      </c>
      <c r="I7" s="705">
        <v>2</v>
      </c>
      <c r="J7" s="706">
        <v>1</v>
      </c>
    </row>
    <row r="8" spans="1:10" ht="19.5" customHeight="1">
      <c r="A8" s="386"/>
      <c r="B8" s="383" t="s">
        <v>297</v>
      </c>
      <c r="C8" s="372"/>
      <c r="D8" s="404">
        <v>80</v>
      </c>
      <c r="E8" s="372"/>
      <c r="F8" s="384" t="s">
        <v>298</v>
      </c>
      <c r="G8" s="383" t="s">
        <v>298</v>
      </c>
      <c r="H8" s="386"/>
      <c r="I8" s="400">
        <v>6</v>
      </c>
      <c r="J8" s="395">
        <v>4</v>
      </c>
    </row>
    <row r="9" spans="1:10" ht="19.5" customHeight="1">
      <c r="A9" s="386"/>
      <c r="B9" s="383" t="s">
        <v>299</v>
      </c>
      <c r="C9" s="372"/>
      <c r="D9" s="404">
        <v>100</v>
      </c>
      <c r="E9" s="372"/>
      <c r="F9" s="384" t="s">
        <v>307</v>
      </c>
      <c r="G9" s="387" t="s">
        <v>307</v>
      </c>
      <c r="H9" s="385"/>
      <c r="I9" s="400">
        <v>74</v>
      </c>
      <c r="J9" s="395">
        <v>75</v>
      </c>
    </row>
    <row r="10" spans="1:10" ht="19.5" customHeight="1">
      <c r="A10" s="386"/>
      <c r="B10" s="383" t="s">
        <v>308</v>
      </c>
      <c r="C10" s="372"/>
      <c r="D10" s="404">
        <v>75</v>
      </c>
      <c r="E10" s="372"/>
      <c r="F10" s="384" t="s">
        <v>323</v>
      </c>
      <c r="G10" s="387" t="s">
        <v>324</v>
      </c>
      <c r="H10" s="385" t="s">
        <v>325</v>
      </c>
      <c r="I10" s="400">
        <v>22</v>
      </c>
      <c r="J10" s="395">
        <v>22</v>
      </c>
    </row>
    <row r="11" spans="1:10" ht="19.5" customHeight="1">
      <c r="A11" s="386"/>
      <c r="B11" s="383" t="s">
        <v>300</v>
      </c>
      <c r="C11" s="372"/>
      <c r="D11" s="404">
        <v>70</v>
      </c>
      <c r="E11" s="372"/>
      <c r="F11" s="384" t="s">
        <v>301</v>
      </c>
      <c r="G11" s="383" t="s">
        <v>295</v>
      </c>
      <c r="H11" s="385" t="s">
        <v>302</v>
      </c>
      <c r="I11" s="400">
        <v>2</v>
      </c>
      <c r="J11" s="395">
        <v>2</v>
      </c>
    </row>
    <row r="12" spans="1:10" ht="19.5" customHeight="1">
      <c r="A12" s="386"/>
      <c r="B12" s="385" t="s">
        <v>303</v>
      </c>
      <c r="C12" s="386"/>
      <c r="D12" s="404">
        <v>50</v>
      </c>
      <c r="E12" s="386"/>
      <c r="F12" s="384" t="s">
        <v>309</v>
      </c>
      <c r="G12" s="385" t="s">
        <v>304</v>
      </c>
      <c r="H12" s="385" t="s">
        <v>305</v>
      </c>
      <c r="I12" s="400">
        <v>11</v>
      </c>
      <c r="J12" s="395">
        <v>8</v>
      </c>
    </row>
    <row r="13" spans="1:10" ht="19.5" customHeight="1">
      <c r="A13" s="386"/>
      <c r="B13" s="385" t="s">
        <v>310</v>
      </c>
      <c r="C13" s="386"/>
      <c r="D13" s="404">
        <v>100</v>
      </c>
      <c r="E13" s="386"/>
      <c r="F13" s="384" t="s">
        <v>309</v>
      </c>
      <c r="G13" s="622" t="s">
        <v>326</v>
      </c>
      <c r="H13" s="623"/>
      <c r="I13" s="401">
        <v>2</v>
      </c>
      <c r="J13" s="396">
        <v>2</v>
      </c>
    </row>
    <row r="14" spans="1:10" ht="19.5" customHeight="1">
      <c r="A14" s="386"/>
      <c r="B14" s="385" t="s">
        <v>311</v>
      </c>
      <c r="C14" s="386"/>
      <c r="D14" s="404">
        <v>50</v>
      </c>
      <c r="E14" s="386"/>
      <c r="F14" s="388" t="s">
        <v>312</v>
      </c>
      <c r="G14" s="387" t="s">
        <v>313</v>
      </c>
      <c r="H14" s="385"/>
      <c r="I14" s="402">
        <v>1</v>
      </c>
      <c r="J14" s="396">
        <v>1</v>
      </c>
    </row>
    <row r="15" spans="1:10" ht="20.25" customHeight="1" thickBot="1">
      <c r="A15" s="389"/>
      <c r="B15" s="390" t="s">
        <v>43</v>
      </c>
      <c r="C15" s="389"/>
      <c r="D15" s="405">
        <v>685</v>
      </c>
      <c r="E15" s="389"/>
      <c r="F15" s="391"/>
      <c r="G15" s="624"/>
      <c r="H15" s="625"/>
      <c r="I15" s="403">
        <v>208</v>
      </c>
      <c r="J15" s="486">
        <v>201</v>
      </c>
    </row>
    <row r="16" ht="16.5" customHeight="1">
      <c r="A16" s="373" t="s">
        <v>314</v>
      </c>
    </row>
    <row r="17" spans="1:4" ht="13.5">
      <c r="A17" s="373" t="s">
        <v>315</v>
      </c>
      <c r="D17" s="397"/>
    </row>
    <row r="18" spans="2:8" ht="13.5">
      <c r="B18" s="392" t="s">
        <v>316</v>
      </c>
      <c r="C18" s="392"/>
      <c r="D18" s="392"/>
      <c r="E18" s="392"/>
      <c r="F18" s="392"/>
      <c r="G18" s="392"/>
      <c r="H18" s="398"/>
    </row>
    <row r="19" spans="2:8" ht="13.5">
      <c r="B19" s="392" t="s">
        <v>317</v>
      </c>
      <c r="C19" s="392"/>
      <c r="D19" s="392"/>
      <c r="E19" s="392"/>
      <c r="F19" s="392" t="s">
        <v>327</v>
      </c>
      <c r="G19" s="392" t="s">
        <v>308</v>
      </c>
      <c r="H19" s="392"/>
    </row>
    <row r="20" spans="2:8" ht="13.5">
      <c r="B20" s="392" t="s">
        <v>318</v>
      </c>
      <c r="C20" s="392"/>
      <c r="D20" s="392"/>
      <c r="E20" s="392"/>
      <c r="F20" s="392"/>
      <c r="G20" s="392"/>
      <c r="H20" s="392"/>
    </row>
    <row r="21" spans="2:8" ht="12.75" customHeight="1">
      <c r="B21" s="392" t="s">
        <v>319</v>
      </c>
      <c r="C21" s="392"/>
      <c r="D21" s="392"/>
      <c r="E21" s="392"/>
      <c r="F21" s="392" t="s">
        <v>328</v>
      </c>
      <c r="G21" s="392" t="s">
        <v>320</v>
      </c>
      <c r="H21" s="392"/>
    </row>
    <row r="22" spans="2:8" ht="12.75" customHeight="1">
      <c r="B22" s="393"/>
      <c r="C22" s="392"/>
      <c r="D22" s="392"/>
      <c r="E22" s="392"/>
      <c r="F22" s="392"/>
      <c r="G22" s="392"/>
      <c r="H22" s="392"/>
    </row>
  </sheetData>
  <sheetProtection/>
  <mergeCells count="9">
    <mergeCell ref="A1:J1"/>
    <mergeCell ref="I4:J4"/>
    <mergeCell ref="G13:H13"/>
    <mergeCell ref="G15:H15"/>
    <mergeCell ref="G4:H5"/>
    <mergeCell ref="D5:E5"/>
    <mergeCell ref="D4:E4"/>
    <mergeCell ref="B4:B5"/>
    <mergeCell ref="F4:F5"/>
  </mergeCells>
  <printOptions/>
  <pageMargins left="0.5118110236220472" right="0.5118110236220472" top="0.7086614173228347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M33"/>
  <sheetViews>
    <sheetView showGridLines="0" zoomScaleSheetLayoutView="100" zoomScalePageLayoutView="0" workbookViewId="0" topLeftCell="A1">
      <selection activeCell="A1" sqref="A1:I1"/>
    </sheetView>
  </sheetViews>
  <sheetFormatPr defaultColWidth="11.3984375" defaultRowHeight="13.5" customHeight="1"/>
  <cols>
    <col min="1" max="1" width="13.09765625" style="1" customWidth="1"/>
    <col min="2" max="9" width="10.09765625" style="1" customWidth="1"/>
    <col min="10" max="13" width="8.09765625" style="1" customWidth="1"/>
    <col min="14" max="14" width="6.3984375" style="1" customWidth="1"/>
    <col min="15" max="15" width="11.3984375" style="1" customWidth="1"/>
    <col min="16" max="16" width="13.3984375" style="1" customWidth="1"/>
    <col min="17" max="18" width="6.3984375" style="1" customWidth="1"/>
    <col min="19" max="19" width="7.3984375" style="1" customWidth="1"/>
    <col min="20" max="34" width="6.3984375" style="1" customWidth="1"/>
    <col min="35" max="35" width="7.3984375" style="1" customWidth="1"/>
    <col min="36" max="42" width="6.3984375" style="1" customWidth="1"/>
    <col min="43" max="43" width="11.3984375" style="1" customWidth="1"/>
    <col min="44" max="44" width="13.3984375" style="1" customWidth="1"/>
    <col min="45" max="70" width="6.3984375" style="1" customWidth="1"/>
    <col min="71" max="71" width="11.3984375" style="1" customWidth="1"/>
    <col min="72" max="72" width="13.3984375" style="1" customWidth="1"/>
    <col min="73" max="98" width="6.3984375" style="1" customWidth="1"/>
    <col min="99" max="99" width="11.3984375" style="1" customWidth="1"/>
    <col min="100" max="100" width="13.3984375" style="1" customWidth="1"/>
    <col min="101" max="126" width="6.3984375" style="1" customWidth="1"/>
    <col min="127" max="16384" width="11.3984375" style="1" customWidth="1"/>
  </cols>
  <sheetData>
    <row r="1" spans="1:13" ht="28.5" customHeight="1">
      <c r="A1" s="638" t="s">
        <v>493</v>
      </c>
      <c r="B1" s="638"/>
      <c r="C1" s="638"/>
      <c r="D1" s="638"/>
      <c r="E1" s="638"/>
      <c r="F1" s="638"/>
      <c r="G1" s="638"/>
      <c r="H1" s="638"/>
      <c r="I1" s="638"/>
      <c r="J1" s="489"/>
      <c r="K1" s="489"/>
      <c r="L1" s="489"/>
      <c r="M1" s="489"/>
    </row>
    <row r="2" spans="1:13" ht="13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6.5" customHeight="1" thickBot="1">
      <c r="A3" s="42"/>
      <c r="B3" s="42"/>
      <c r="C3" s="42"/>
      <c r="D3" s="42"/>
      <c r="E3" s="42"/>
      <c r="F3" s="42"/>
      <c r="G3" s="42"/>
      <c r="H3" s="42"/>
      <c r="I3" s="43" t="s">
        <v>490</v>
      </c>
      <c r="J3" s="518"/>
      <c r="K3" s="519"/>
      <c r="L3" s="518"/>
      <c r="M3" s="519"/>
    </row>
    <row r="4" spans="1:10" ht="15" customHeight="1">
      <c r="A4" s="643" t="s">
        <v>42</v>
      </c>
      <c r="B4" s="639" t="s">
        <v>43</v>
      </c>
      <c r="C4" s="643"/>
      <c r="D4" s="639" t="s">
        <v>487</v>
      </c>
      <c r="E4" s="643"/>
      <c r="F4" s="639" t="s">
        <v>488</v>
      </c>
      <c r="G4" s="643"/>
      <c r="H4" s="639" t="s">
        <v>44</v>
      </c>
      <c r="I4" s="640"/>
      <c r="J4" s="38"/>
    </row>
    <row r="5" spans="1:10" ht="15" customHeight="1">
      <c r="A5" s="644"/>
      <c r="B5" s="641"/>
      <c r="C5" s="645"/>
      <c r="D5" s="641"/>
      <c r="E5" s="645"/>
      <c r="F5" s="641"/>
      <c r="G5" s="645"/>
      <c r="H5" s="641"/>
      <c r="I5" s="642"/>
      <c r="J5" s="38"/>
    </row>
    <row r="6" spans="1:10" ht="15" customHeight="1">
      <c r="A6" s="645"/>
      <c r="B6" s="44" t="s">
        <v>46</v>
      </c>
      <c r="C6" s="45" t="s">
        <v>47</v>
      </c>
      <c r="D6" s="46" t="s">
        <v>46</v>
      </c>
      <c r="E6" s="47" t="s">
        <v>47</v>
      </c>
      <c r="F6" s="44" t="s">
        <v>46</v>
      </c>
      <c r="G6" s="45" t="s">
        <v>47</v>
      </c>
      <c r="H6" s="44" t="s">
        <v>46</v>
      </c>
      <c r="I6" s="48" t="s">
        <v>47</v>
      </c>
      <c r="J6" s="38"/>
    </row>
    <row r="7" spans="1:10" s="9" customFormat="1" ht="15" customHeight="1">
      <c r="A7" s="52" t="s">
        <v>55</v>
      </c>
      <c r="B7" s="53">
        <v>5</v>
      </c>
      <c r="C7" s="54">
        <v>6874</v>
      </c>
      <c r="D7" s="55" t="s">
        <v>48</v>
      </c>
      <c r="E7" s="56" t="s">
        <v>48</v>
      </c>
      <c r="F7" s="57">
        <v>2</v>
      </c>
      <c r="G7" s="58">
        <v>3500</v>
      </c>
      <c r="H7" s="57" t="s">
        <v>48</v>
      </c>
      <c r="I7" s="59" t="s">
        <v>48</v>
      </c>
      <c r="J7" s="20"/>
    </row>
    <row r="8" spans="1:10" s="9" customFormat="1" ht="15" customHeight="1">
      <c r="A8" s="61" t="s">
        <v>56</v>
      </c>
      <c r="B8" s="53">
        <v>8</v>
      </c>
      <c r="C8" s="54">
        <v>12176</v>
      </c>
      <c r="D8" s="55" t="s">
        <v>48</v>
      </c>
      <c r="E8" s="56" t="s">
        <v>48</v>
      </c>
      <c r="F8" s="57" t="s">
        <v>48</v>
      </c>
      <c r="G8" s="62" t="s">
        <v>48</v>
      </c>
      <c r="H8" s="57">
        <v>2</v>
      </c>
      <c r="I8" s="59">
        <v>3500</v>
      </c>
      <c r="J8" s="20"/>
    </row>
    <row r="9" spans="1:10" s="9" customFormat="1" ht="15" customHeight="1">
      <c r="A9" s="61" t="s">
        <v>11</v>
      </c>
      <c r="B9" s="53">
        <v>8</v>
      </c>
      <c r="C9" s="54">
        <v>10000</v>
      </c>
      <c r="D9" s="55">
        <v>2</v>
      </c>
      <c r="E9" s="56">
        <v>3300</v>
      </c>
      <c r="F9" s="57" t="s">
        <v>48</v>
      </c>
      <c r="G9" s="62" t="s">
        <v>48</v>
      </c>
      <c r="H9" s="57" t="s">
        <v>48</v>
      </c>
      <c r="I9" s="59" t="s">
        <v>48</v>
      </c>
      <c r="J9" s="20"/>
    </row>
    <row r="10" spans="1:9" s="20" customFormat="1" ht="15" customHeight="1">
      <c r="A10" s="61" t="s">
        <v>12</v>
      </c>
      <c r="B10" s="53">
        <v>2</v>
      </c>
      <c r="C10" s="54">
        <v>2360</v>
      </c>
      <c r="D10" s="55" t="s">
        <v>48</v>
      </c>
      <c r="E10" s="56" t="s">
        <v>48</v>
      </c>
      <c r="F10" s="63" t="s">
        <v>48</v>
      </c>
      <c r="G10" s="62" t="s">
        <v>48</v>
      </c>
      <c r="H10" s="63">
        <v>1</v>
      </c>
      <c r="I10" s="59">
        <v>2000</v>
      </c>
    </row>
    <row r="11" spans="1:10" s="13" customFormat="1" ht="15" customHeight="1" thickBot="1">
      <c r="A11" s="64" t="s">
        <v>57</v>
      </c>
      <c r="B11" s="65">
        <v>6</v>
      </c>
      <c r="C11" s="66">
        <v>16355</v>
      </c>
      <c r="D11" s="67" t="s">
        <v>48</v>
      </c>
      <c r="E11" s="68" t="s">
        <v>48</v>
      </c>
      <c r="F11" s="67">
        <v>1</v>
      </c>
      <c r="G11" s="68">
        <v>1200</v>
      </c>
      <c r="H11" s="69">
        <v>2</v>
      </c>
      <c r="I11" s="70">
        <v>3905</v>
      </c>
      <c r="J11" s="520"/>
    </row>
    <row r="12" spans="1:10" ht="15" customHeight="1" thickBot="1">
      <c r="A12" s="41"/>
      <c r="B12" s="72"/>
      <c r="C12" s="72"/>
      <c r="D12" s="72"/>
      <c r="E12" s="72"/>
      <c r="F12" s="72"/>
      <c r="G12" s="72"/>
      <c r="H12" s="72"/>
      <c r="I12" s="72"/>
      <c r="J12" s="38"/>
    </row>
    <row r="13" spans="1:10" ht="15" customHeight="1">
      <c r="A13" s="643" t="s">
        <v>42</v>
      </c>
      <c r="B13" s="646" t="s">
        <v>45</v>
      </c>
      <c r="C13" s="647"/>
      <c r="D13" s="646" t="s">
        <v>489</v>
      </c>
      <c r="E13" s="647"/>
      <c r="F13" s="648" t="s">
        <v>49</v>
      </c>
      <c r="G13" s="649"/>
      <c r="H13" s="649"/>
      <c r="I13" s="649"/>
      <c r="J13" s="38"/>
    </row>
    <row r="14" spans="1:10" ht="15" customHeight="1">
      <c r="A14" s="644"/>
      <c r="B14" s="610"/>
      <c r="C14" s="608"/>
      <c r="D14" s="610"/>
      <c r="E14" s="608"/>
      <c r="F14" s="606" t="s">
        <v>52</v>
      </c>
      <c r="G14" s="616"/>
      <c r="H14" s="615" t="s">
        <v>53</v>
      </c>
      <c r="I14" s="588"/>
      <c r="J14" s="38"/>
    </row>
    <row r="15" spans="1:10" ht="15" customHeight="1">
      <c r="A15" s="645"/>
      <c r="B15" s="50" t="s">
        <v>46</v>
      </c>
      <c r="C15" s="51" t="s">
        <v>47</v>
      </c>
      <c r="D15" s="50" t="s">
        <v>46</v>
      </c>
      <c r="E15" s="51" t="s">
        <v>47</v>
      </c>
      <c r="F15" s="135" t="s">
        <v>46</v>
      </c>
      <c r="G15" s="516" t="s">
        <v>47</v>
      </c>
      <c r="H15" s="517" t="s">
        <v>46</v>
      </c>
      <c r="I15" s="51" t="s">
        <v>47</v>
      </c>
      <c r="J15" s="38"/>
    </row>
    <row r="16" spans="1:10" s="9" customFormat="1" ht="15" customHeight="1">
      <c r="A16" s="61" t="str">
        <f>A7</f>
        <v>平成14年度</v>
      </c>
      <c r="B16" s="55" t="s">
        <v>48</v>
      </c>
      <c r="C16" s="60" t="s">
        <v>48</v>
      </c>
      <c r="D16" s="55" t="s">
        <v>48</v>
      </c>
      <c r="E16" s="521" t="s">
        <v>48</v>
      </c>
      <c r="F16" s="57">
        <v>2</v>
      </c>
      <c r="G16" s="59">
        <v>3144</v>
      </c>
      <c r="H16" s="55">
        <v>1</v>
      </c>
      <c r="I16" s="63">
        <v>230</v>
      </c>
      <c r="J16" s="20"/>
    </row>
    <row r="17" spans="1:10" s="9" customFormat="1" ht="15" customHeight="1">
      <c r="A17" s="61" t="str">
        <f>A8</f>
        <v>15</v>
      </c>
      <c r="B17" s="55" t="s">
        <v>48</v>
      </c>
      <c r="C17" s="60" t="s">
        <v>48</v>
      </c>
      <c r="D17" s="55" t="s">
        <v>48</v>
      </c>
      <c r="E17" s="522" t="s">
        <v>48</v>
      </c>
      <c r="F17" s="57">
        <v>1</v>
      </c>
      <c r="G17" s="59">
        <v>1026</v>
      </c>
      <c r="H17" s="55" t="s">
        <v>48</v>
      </c>
      <c r="I17" s="63" t="s">
        <v>48</v>
      </c>
      <c r="J17" s="20"/>
    </row>
    <row r="18" spans="1:10" s="9" customFormat="1" ht="15" customHeight="1">
      <c r="A18" s="61" t="str">
        <f>A9</f>
        <v>16</v>
      </c>
      <c r="B18" s="55">
        <v>1</v>
      </c>
      <c r="C18" s="60">
        <v>1000</v>
      </c>
      <c r="D18" s="55" t="s">
        <v>48</v>
      </c>
      <c r="E18" s="522" t="s">
        <v>48</v>
      </c>
      <c r="F18" s="57" t="s">
        <v>48</v>
      </c>
      <c r="G18" s="59" t="s">
        <v>48</v>
      </c>
      <c r="H18" s="55" t="s">
        <v>48</v>
      </c>
      <c r="I18" s="63" t="s">
        <v>48</v>
      </c>
      <c r="J18" s="20"/>
    </row>
    <row r="19" spans="1:10" s="9" customFormat="1" ht="15" customHeight="1">
      <c r="A19" s="61" t="str">
        <f>A10</f>
        <v>17</v>
      </c>
      <c r="B19" s="55" t="s">
        <v>48</v>
      </c>
      <c r="C19" s="60" t="s">
        <v>48</v>
      </c>
      <c r="D19" s="55" t="s">
        <v>48</v>
      </c>
      <c r="E19" s="522" t="s">
        <v>48</v>
      </c>
      <c r="F19" s="63">
        <v>1</v>
      </c>
      <c r="G19" s="59">
        <v>360</v>
      </c>
      <c r="H19" s="55" t="s">
        <v>48</v>
      </c>
      <c r="I19" s="63" t="s">
        <v>48</v>
      </c>
      <c r="J19" s="20"/>
    </row>
    <row r="20" spans="1:10" s="13" customFormat="1" ht="15" customHeight="1" thickBot="1">
      <c r="A20" s="64" t="str">
        <f>A11</f>
        <v>18</v>
      </c>
      <c r="B20" s="67" t="s">
        <v>48</v>
      </c>
      <c r="C20" s="68" t="s">
        <v>48</v>
      </c>
      <c r="D20" s="515">
        <v>1</v>
      </c>
      <c r="E20" s="71">
        <v>10850</v>
      </c>
      <c r="F20" s="67" t="s">
        <v>48</v>
      </c>
      <c r="G20" s="68" t="s">
        <v>48</v>
      </c>
      <c r="H20" s="515" t="s">
        <v>48</v>
      </c>
      <c r="I20" s="71" t="s">
        <v>48</v>
      </c>
      <c r="J20" s="520"/>
    </row>
    <row r="21" spans="1:10" ht="15" customHeight="1" thickBot="1">
      <c r="A21" s="41"/>
      <c r="B21" s="72"/>
      <c r="C21" s="72"/>
      <c r="D21" s="72"/>
      <c r="E21" s="72"/>
      <c r="F21" s="72"/>
      <c r="G21" s="72"/>
      <c r="H21" s="72"/>
      <c r="I21" s="72"/>
      <c r="J21" s="38"/>
    </row>
    <row r="22" spans="1:10" ht="15" customHeight="1">
      <c r="A22" s="643" t="s">
        <v>42</v>
      </c>
      <c r="B22" s="646" t="s">
        <v>50</v>
      </c>
      <c r="C22" s="647"/>
      <c r="D22" s="646" t="s">
        <v>51</v>
      </c>
      <c r="E22" s="647"/>
      <c r="F22" s="639" t="s">
        <v>58</v>
      </c>
      <c r="G22" s="640"/>
      <c r="H22" s="639" t="s">
        <v>59</v>
      </c>
      <c r="I22" s="640"/>
      <c r="J22" s="38"/>
    </row>
    <row r="23" spans="1:10" ht="15" customHeight="1">
      <c r="A23" s="644"/>
      <c r="B23" s="610"/>
      <c r="C23" s="608"/>
      <c r="D23" s="610"/>
      <c r="E23" s="608"/>
      <c r="F23" s="641"/>
      <c r="G23" s="642"/>
      <c r="H23" s="641"/>
      <c r="I23" s="642"/>
      <c r="J23" s="38"/>
    </row>
    <row r="24" spans="1:10" ht="15" customHeight="1">
      <c r="A24" s="645"/>
      <c r="B24" s="135" t="s">
        <v>46</v>
      </c>
      <c r="C24" s="516" t="s">
        <v>47</v>
      </c>
      <c r="D24" s="517" t="s">
        <v>46</v>
      </c>
      <c r="E24" s="51" t="s">
        <v>47</v>
      </c>
      <c r="F24" s="44" t="s">
        <v>46</v>
      </c>
      <c r="G24" s="48" t="s">
        <v>47</v>
      </c>
      <c r="H24" s="46" t="s">
        <v>46</v>
      </c>
      <c r="I24" s="49" t="s">
        <v>47</v>
      </c>
      <c r="J24" s="38"/>
    </row>
    <row r="25" spans="1:10" s="9" customFormat="1" ht="15" customHeight="1">
      <c r="A25" s="61" t="str">
        <f>A16</f>
        <v>平成14年度</v>
      </c>
      <c r="B25" s="73" t="s">
        <v>48</v>
      </c>
      <c r="C25" s="74" t="s">
        <v>48</v>
      </c>
      <c r="D25" s="75" t="s">
        <v>48</v>
      </c>
      <c r="E25" s="76" t="s">
        <v>48</v>
      </c>
      <c r="F25" s="57" t="s">
        <v>48</v>
      </c>
      <c r="G25" s="59" t="s">
        <v>48</v>
      </c>
      <c r="H25" s="55" t="s">
        <v>48</v>
      </c>
      <c r="I25" s="57" t="s">
        <v>48</v>
      </c>
      <c r="J25" s="20"/>
    </row>
    <row r="26" spans="1:10" s="9" customFormat="1" ht="15" customHeight="1">
      <c r="A26" s="61" t="str">
        <f>A17</f>
        <v>15</v>
      </c>
      <c r="B26" s="77" t="s">
        <v>48</v>
      </c>
      <c r="C26" s="56" t="s">
        <v>48</v>
      </c>
      <c r="D26" s="77" t="s">
        <v>48</v>
      </c>
      <c r="E26" s="56" t="s">
        <v>48</v>
      </c>
      <c r="F26" s="57">
        <v>4</v>
      </c>
      <c r="G26" s="59">
        <v>7600</v>
      </c>
      <c r="H26" s="55">
        <v>1</v>
      </c>
      <c r="I26" s="57">
        <v>50</v>
      </c>
      <c r="J26" s="20"/>
    </row>
    <row r="27" spans="1:10" s="9" customFormat="1" ht="15" customHeight="1">
      <c r="A27" s="61" t="str">
        <f>A18</f>
        <v>16</v>
      </c>
      <c r="B27" s="77" t="s">
        <v>48</v>
      </c>
      <c r="C27" s="56" t="s">
        <v>48</v>
      </c>
      <c r="D27" s="77" t="s">
        <v>48</v>
      </c>
      <c r="E27" s="56" t="s">
        <v>48</v>
      </c>
      <c r="F27" s="57">
        <v>5</v>
      </c>
      <c r="G27" s="59">
        <v>5700</v>
      </c>
      <c r="H27" s="55" t="s">
        <v>48</v>
      </c>
      <c r="I27" s="57" t="s">
        <v>48</v>
      </c>
      <c r="J27" s="20"/>
    </row>
    <row r="28" spans="1:10" s="9" customFormat="1" ht="15" customHeight="1">
      <c r="A28" s="61" t="str">
        <f>A19</f>
        <v>17</v>
      </c>
      <c r="B28" s="77" t="s">
        <v>48</v>
      </c>
      <c r="C28" s="56" t="s">
        <v>48</v>
      </c>
      <c r="D28" s="77" t="s">
        <v>48</v>
      </c>
      <c r="E28" s="56" t="s">
        <v>48</v>
      </c>
      <c r="F28" s="63" t="s">
        <v>48</v>
      </c>
      <c r="G28" s="59" t="s">
        <v>48</v>
      </c>
      <c r="H28" s="55" t="s">
        <v>48</v>
      </c>
      <c r="I28" s="63" t="s">
        <v>48</v>
      </c>
      <c r="J28" s="20"/>
    </row>
    <row r="29" spans="1:10" s="13" customFormat="1" ht="15" customHeight="1" thickBot="1">
      <c r="A29" s="64" t="str">
        <f>A20</f>
        <v>18</v>
      </c>
      <c r="B29" s="67" t="s">
        <v>48</v>
      </c>
      <c r="C29" s="68" t="s">
        <v>48</v>
      </c>
      <c r="D29" s="515" t="s">
        <v>48</v>
      </c>
      <c r="E29" s="68" t="s">
        <v>48</v>
      </c>
      <c r="F29" s="69">
        <v>2</v>
      </c>
      <c r="G29" s="70">
        <v>400</v>
      </c>
      <c r="H29" s="67" t="s">
        <v>48</v>
      </c>
      <c r="I29" s="71" t="s">
        <v>48</v>
      </c>
      <c r="J29" s="520"/>
    </row>
    <row r="30" spans="1:10" ht="15" customHeight="1">
      <c r="A30" s="38" t="s">
        <v>54</v>
      </c>
      <c r="B30" s="38"/>
      <c r="C30" s="38"/>
      <c r="J30" s="38"/>
    </row>
    <row r="31" ht="13.5" customHeight="1">
      <c r="J31" s="38"/>
    </row>
    <row r="32" ht="13.5" customHeight="1">
      <c r="J32" s="38"/>
    </row>
    <row r="33" ht="13.5" customHeight="1">
      <c r="J33" s="38"/>
    </row>
  </sheetData>
  <sheetProtection/>
  <mergeCells count="17">
    <mergeCell ref="D4:E5"/>
    <mergeCell ref="B4:C5"/>
    <mergeCell ref="H4:I5"/>
    <mergeCell ref="B13:C14"/>
    <mergeCell ref="D13:E14"/>
    <mergeCell ref="F13:I13"/>
    <mergeCell ref="F14:G14"/>
    <mergeCell ref="A1:I1"/>
    <mergeCell ref="F22:G23"/>
    <mergeCell ref="H22:I23"/>
    <mergeCell ref="H14:I14"/>
    <mergeCell ref="A22:A24"/>
    <mergeCell ref="B22:C23"/>
    <mergeCell ref="D22:E23"/>
    <mergeCell ref="A4:A6"/>
    <mergeCell ref="A13:A15"/>
    <mergeCell ref="F4:G5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N23"/>
  <sheetViews>
    <sheetView showGridLines="0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L15" sqref="L15"/>
    </sheetView>
  </sheetViews>
  <sheetFormatPr defaultColWidth="11.3984375" defaultRowHeight="14.25"/>
  <cols>
    <col min="1" max="1" width="15.5" style="1" customWidth="1"/>
    <col min="2" max="10" width="9.19921875" style="1" customWidth="1"/>
    <col min="11" max="11" width="9" style="1" customWidth="1"/>
    <col min="12" max="12" width="7.3984375" style="1" customWidth="1"/>
    <col min="13" max="13" width="8.3984375" style="1" customWidth="1"/>
    <col min="14" max="14" width="6.3984375" style="1" customWidth="1"/>
    <col min="15" max="15" width="11.3984375" style="1" customWidth="1"/>
    <col min="16" max="16" width="13.3984375" style="1" customWidth="1"/>
    <col min="17" max="18" width="6.3984375" style="1" customWidth="1"/>
    <col min="19" max="19" width="7.3984375" style="1" customWidth="1"/>
    <col min="20" max="34" width="6.3984375" style="1" customWidth="1"/>
    <col min="35" max="35" width="7.3984375" style="1" customWidth="1"/>
    <col min="36" max="42" width="6.3984375" style="1" customWidth="1"/>
    <col min="43" max="43" width="11.3984375" style="1" customWidth="1"/>
    <col min="44" max="44" width="13.3984375" style="1" customWidth="1"/>
    <col min="45" max="70" width="6.3984375" style="1" customWidth="1"/>
    <col min="71" max="71" width="11.3984375" style="1" customWidth="1"/>
    <col min="72" max="72" width="13.3984375" style="1" customWidth="1"/>
    <col min="73" max="98" width="6.3984375" style="1" customWidth="1"/>
    <col min="99" max="99" width="11.3984375" style="1" customWidth="1"/>
    <col min="100" max="100" width="13.3984375" style="1" customWidth="1"/>
    <col min="101" max="126" width="6.3984375" style="1" customWidth="1"/>
    <col min="127" max="16384" width="11.3984375" style="1" customWidth="1"/>
  </cols>
  <sheetData>
    <row r="1" spans="1:10" ht="21">
      <c r="A1" s="650" t="s">
        <v>459</v>
      </c>
      <c r="B1" s="650"/>
      <c r="C1" s="650"/>
      <c r="D1" s="650"/>
      <c r="E1" s="650"/>
      <c r="F1" s="650"/>
      <c r="G1" s="650"/>
      <c r="H1" s="650"/>
      <c r="I1" s="650"/>
      <c r="J1" s="650"/>
    </row>
    <row r="2" ht="10.5" customHeight="1"/>
    <row r="3" spans="1:10" ht="10.5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6.5" customHeight="1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5" t="s">
        <v>9</v>
      </c>
    </row>
    <row r="5" spans="1:10" s="9" customFormat="1" ht="16.5" customHeight="1">
      <c r="A5" s="39" t="s">
        <v>10</v>
      </c>
      <c r="B5" s="6">
        <v>3040.6666666666665</v>
      </c>
      <c r="C5" s="7">
        <v>2686.6666666666665</v>
      </c>
      <c r="D5" s="7">
        <v>2353.3333333333335</v>
      </c>
      <c r="E5" s="7">
        <v>250.58333333333334</v>
      </c>
      <c r="F5" s="7">
        <v>423.5</v>
      </c>
      <c r="G5" s="7">
        <v>2965.4166666666665</v>
      </c>
      <c r="H5" s="8">
        <v>0.5</v>
      </c>
      <c r="I5" s="8">
        <v>0.4166666666666667</v>
      </c>
      <c r="J5" s="8">
        <v>8.5</v>
      </c>
    </row>
    <row r="6" spans="1:10" s="9" customFormat="1" ht="16.5" customHeight="1">
      <c r="A6" s="40" t="s">
        <v>38</v>
      </c>
      <c r="B6" s="6">
        <v>3123.25</v>
      </c>
      <c r="C6" s="7">
        <v>2754.5833333333335</v>
      </c>
      <c r="D6" s="7">
        <v>2462.5833333333335</v>
      </c>
      <c r="E6" s="7">
        <v>293.8333333333333</v>
      </c>
      <c r="F6" s="7">
        <v>419.1666666666667</v>
      </c>
      <c r="G6" s="7">
        <v>3037.25</v>
      </c>
      <c r="H6" s="8">
        <v>0.4166666666666667</v>
      </c>
      <c r="I6" s="8">
        <v>0.8333333333333334</v>
      </c>
      <c r="J6" s="8">
        <v>8</v>
      </c>
    </row>
    <row r="7" spans="1:10" s="712" customFormat="1" ht="16.5" customHeight="1">
      <c r="A7" s="61" t="s">
        <v>11</v>
      </c>
      <c r="B7" s="114">
        <v>3213.3333333333335</v>
      </c>
      <c r="C7" s="113">
        <v>2829.6666666666665</v>
      </c>
      <c r="D7" s="113">
        <v>2562.8333333333335</v>
      </c>
      <c r="E7" s="113">
        <v>328.3333333333333</v>
      </c>
      <c r="F7" s="113">
        <v>412.4166666666667</v>
      </c>
      <c r="G7" s="113">
        <v>3110</v>
      </c>
      <c r="H7" s="711">
        <v>0.3</v>
      </c>
      <c r="I7" s="711">
        <v>0.4</v>
      </c>
      <c r="J7" s="711">
        <v>6.916666666666667</v>
      </c>
    </row>
    <row r="8" spans="1:10" s="712" customFormat="1" ht="16.5" customHeight="1">
      <c r="A8" s="61" t="s">
        <v>12</v>
      </c>
      <c r="B8" s="114">
        <v>3305</v>
      </c>
      <c r="C8" s="113">
        <v>2890</v>
      </c>
      <c r="D8" s="113">
        <v>2632</v>
      </c>
      <c r="E8" s="113">
        <v>365</v>
      </c>
      <c r="F8" s="113">
        <v>396</v>
      </c>
      <c r="G8" s="113">
        <v>3195</v>
      </c>
      <c r="H8" s="711">
        <v>0.4166666666666667</v>
      </c>
      <c r="I8" s="711">
        <v>129</v>
      </c>
      <c r="J8" s="711">
        <v>6</v>
      </c>
    </row>
    <row r="9" spans="1:10" s="715" customFormat="1" ht="16.5" customHeight="1">
      <c r="A9" s="713" t="s">
        <v>41</v>
      </c>
      <c r="B9" s="103">
        <v>3599</v>
      </c>
      <c r="C9" s="104">
        <v>3090.1666666666665</v>
      </c>
      <c r="D9" s="104">
        <v>2830.4166666666665</v>
      </c>
      <c r="E9" s="104">
        <v>395</v>
      </c>
      <c r="F9" s="104">
        <v>405</v>
      </c>
      <c r="G9" s="104">
        <v>3417.3333333333335</v>
      </c>
      <c r="H9" s="714">
        <v>0.4166666666666667</v>
      </c>
      <c r="I9" s="714">
        <v>139.25</v>
      </c>
      <c r="J9" s="714">
        <v>5.666666666666667</v>
      </c>
    </row>
    <row r="10" spans="1:10" ht="6.75" customHeight="1">
      <c r="A10" s="14"/>
      <c r="B10" s="15"/>
      <c r="C10" s="16"/>
      <c r="D10" s="16"/>
      <c r="E10" s="16"/>
      <c r="F10" s="16"/>
      <c r="G10" s="16"/>
      <c r="H10" s="16"/>
      <c r="I10" s="16"/>
      <c r="J10" s="16"/>
    </row>
    <row r="11" spans="1:10" s="9" customFormat="1" ht="16.5" customHeight="1">
      <c r="A11" s="39" t="s">
        <v>39</v>
      </c>
      <c r="B11" s="17">
        <v>3504</v>
      </c>
      <c r="C11" s="18">
        <v>3008</v>
      </c>
      <c r="D11" s="18">
        <v>2748</v>
      </c>
      <c r="E11" s="18">
        <v>394</v>
      </c>
      <c r="F11" s="18">
        <v>384</v>
      </c>
      <c r="G11" s="18">
        <v>3309</v>
      </c>
      <c r="H11" s="19">
        <v>0</v>
      </c>
      <c r="I11" s="19">
        <v>139</v>
      </c>
      <c r="J11" s="18">
        <v>6</v>
      </c>
    </row>
    <row r="12" spans="1:10" s="9" customFormat="1" ht="16.5" customHeight="1">
      <c r="A12" s="40" t="s">
        <v>13</v>
      </c>
      <c r="B12" s="17">
        <v>3535</v>
      </c>
      <c r="C12" s="18">
        <v>3032</v>
      </c>
      <c r="D12" s="18">
        <v>2774</v>
      </c>
      <c r="E12" s="18">
        <v>399</v>
      </c>
      <c r="F12" s="18">
        <v>388</v>
      </c>
      <c r="G12" s="18">
        <v>3300</v>
      </c>
      <c r="H12" s="19">
        <v>0</v>
      </c>
      <c r="I12" s="19">
        <v>137</v>
      </c>
      <c r="J12" s="18">
        <v>5</v>
      </c>
    </row>
    <row r="13" spans="1:10" s="9" customFormat="1" ht="16.5" customHeight="1">
      <c r="A13" s="40" t="s">
        <v>14</v>
      </c>
      <c r="B13" s="17">
        <v>3550</v>
      </c>
      <c r="C13" s="18">
        <v>3048</v>
      </c>
      <c r="D13" s="18">
        <v>2800</v>
      </c>
      <c r="E13" s="18">
        <v>403</v>
      </c>
      <c r="F13" s="18">
        <v>387</v>
      </c>
      <c r="G13" s="18">
        <v>3324</v>
      </c>
      <c r="H13" s="19">
        <v>1</v>
      </c>
      <c r="I13" s="19">
        <v>138</v>
      </c>
      <c r="J13" s="18">
        <v>5</v>
      </c>
    </row>
    <row r="14" spans="1:14" s="9" customFormat="1" ht="16.5" customHeight="1">
      <c r="A14" s="40" t="s">
        <v>15</v>
      </c>
      <c r="B14" s="17">
        <v>3567</v>
      </c>
      <c r="C14" s="18">
        <v>3052</v>
      </c>
      <c r="D14" s="18">
        <v>2815</v>
      </c>
      <c r="E14" s="18">
        <v>405</v>
      </c>
      <c r="F14" s="18">
        <v>386</v>
      </c>
      <c r="G14" s="18">
        <v>3313</v>
      </c>
      <c r="H14" s="19">
        <v>1</v>
      </c>
      <c r="I14" s="19">
        <v>142</v>
      </c>
      <c r="J14" s="18">
        <v>3</v>
      </c>
      <c r="N14" s="20"/>
    </row>
    <row r="15" spans="1:14" s="9" customFormat="1" ht="16.5" customHeight="1">
      <c r="A15" s="40" t="s">
        <v>16</v>
      </c>
      <c r="B15" s="17">
        <v>3597</v>
      </c>
      <c r="C15" s="18">
        <v>3090</v>
      </c>
      <c r="D15" s="18">
        <v>2844</v>
      </c>
      <c r="E15" s="18">
        <v>407</v>
      </c>
      <c r="F15" s="18">
        <v>388</v>
      </c>
      <c r="G15" s="18">
        <v>3317</v>
      </c>
      <c r="H15" s="19">
        <v>0</v>
      </c>
      <c r="I15" s="19">
        <v>142</v>
      </c>
      <c r="J15" s="18">
        <v>2</v>
      </c>
      <c r="N15" s="20"/>
    </row>
    <row r="16" spans="1:10" s="9" customFormat="1" ht="16.5" customHeight="1">
      <c r="A16" s="40" t="s">
        <v>17</v>
      </c>
      <c r="B16" s="17">
        <v>3603</v>
      </c>
      <c r="C16" s="18">
        <v>3082</v>
      </c>
      <c r="D16" s="18">
        <v>2840</v>
      </c>
      <c r="E16" s="18">
        <v>407</v>
      </c>
      <c r="F16" s="18">
        <v>392</v>
      </c>
      <c r="G16" s="18">
        <v>3348</v>
      </c>
      <c r="H16" s="19">
        <v>0</v>
      </c>
      <c r="I16" s="19">
        <v>142</v>
      </c>
      <c r="J16" s="18">
        <v>7</v>
      </c>
    </row>
    <row r="17" spans="1:10" s="9" customFormat="1" ht="16.5" customHeight="1">
      <c r="A17" s="40" t="s">
        <v>18</v>
      </c>
      <c r="B17" s="17">
        <v>3608</v>
      </c>
      <c r="C17" s="18">
        <v>3110</v>
      </c>
      <c r="D17" s="18">
        <v>2836</v>
      </c>
      <c r="E17" s="18">
        <v>408</v>
      </c>
      <c r="F17" s="18">
        <v>389</v>
      </c>
      <c r="G17" s="18">
        <v>3369</v>
      </c>
      <c r="H17" s="19">
        <v>0</v>
      </c>
      <c r="I17" s="19">
        <v>138</v>
      </c>
      <c r="J17" s="18">
        <v>6</v>
      </c>
    </row>
    <row r="18" spans="1:10" s="9" customFormat="1" ht="16.5" customHeight="1">
      <c r="A18" s="40" t="s">
        <v>19</v>
      </c>
      <c r="B18" s="17">
        <v>3632</v>
      </c>
      <c r="C18" s="18">
        <v>3128</v>
      </c>
      <c r="D18" s="18">
        <v>2848</v>
      </c>
      <c r="E18" s="18">
        <v>411</v>
      </c>
      <c r="F18" s="18">
        <v>401</v>
      </c>
      <c r="G18" s="18">
        <v>4275</v>
      </c>
      <c r="H18" s="19">
        <v>1</v>
      </c>
      <c r="I18" s="19">
        <v>132</v>
      </c>
      <c r="J18" s="18">
        <v>11</v>
      </c>
    </row>
    <row r="19" spans="1:10" s="9" customFormat="1" ht="16.5" customHeight="1">
      <c r="A19" s="40" t="s">
        <v>20</v>
      </c>
      <c r="B19" s="17">
        <v>3642</v>
      </c>
      <c r="C19" s="18">
        <v>3139</v>
      </c>
      <c r="D19" s="18">
        <v>2862</v>
      </c>
      <c r="E19" s="18">
        <v>410</v>
      </c>
      <c r="F19" s="18">
        <v>401</v>
      </c>
      <c r="G19" s="18">
        <v>3380</v>
      </c>
      <c r="H19" s="19">
        <v>1</v>
      </c>
      <c r="I19" s="19">
        <v>131</v>
      </c>
      <c r="J19" s="18">
        <v>6</v>
      </c>
    </row>
    <row r="20" spans="1:10" s="9" customFormat="1" ht="16.5" customHeight="1">
      <c r="A20" s="39" t="s">
        <v>40</v>
      </c>
      <c r="B20" s="17">
        <v>3637</v>
      </c>
      <c r="C20" s="18">
        <v>3127</v>
      </c>
      <c r="D20" s="18">
        <v>2849</v>
      </c>
      <c r="E20" s="18">
        <v>405</v>
      </c>
      <c r="F20" s="18">
        <v>405</v>
      </c>
      <c r="G20" s="18">
        <v>3333</v>
      </c>
      <c r="H20" s="19">
        <v>1</v>
      </c>
      <c r="I20" s="19">
        <v>131</v>
      </c>
      <c r="J20" s="18">
        <v>6</v>
      </c>
    </row>
    <row r="21" spans="1:10" s="9" customFormat="1" ht="16.5" customHeight="1">
      <c r="A21" s="40" t="s">
        <v>21</v>
      </c>
      <c r="B21" s="17">
        <v>3649</v>
      </c>
      <c r="C21" s="18">
        <v>3140</v>
      </c>
      <c r="D21" s="18">
        <v>2870</v>
      </c>
      <c r="E21" s="18">
        <v>411</v>
      </c>
      <c r="F21" s="18">
        <v>405</v>
      </c>
      <c r="G21" s="18">
        <v>3355</v>
      </c>
      <c r="H21" s="19">
        <v>0</v>
      </c>
      <c r="I21" s="19">
        <v>139</v>
      </c>
      <c r="J21" s="18">
        <v>4</v>
      </c>
    </row>
    <row r="22" spans="1:10" s="9" customFormat="1" ht="16.5" customHeight="1" thickBot="1">
      <c r="A22" s="40" t="s">
        <v>22</v>
      </c>
      <c r="B22" s="21">
        <v>3669</v>
      </c>
      <c r="C22" s="22">
        <v>3126</v>
      </c>
      <c r="D22" s="22">
        <v>2879</v>
      </c>
      <c r="E22" s="22">
        <v>394</v>
      </c>
      <c r="F22" s="22">
        <v>408</v>
      </c>
      <c r="G22" s="22">
        <v>3385</v>
      </c>
      <c r="H22" s="23">
        <v>0</v>
      </c>
      <c r="I22" s="23">
        <v>160</v>
      </c>
      <c r="J22" s="22">
        <v>7</v>
      </c>
    </row>
    <row r="23" spans="1:10" ht="13.5">
      <c r="A23" s="24" t="s">
        <v>23</v>
      </c>
      <c r="B23" s="24"/>
      <c r="C23" s="24"/>
      <c r="D23" s="24"/>
      <c r="E23" s="25"/>
      <c r="F23" s="24"/>
      <c r="G23" s="24"/>
      <c r="H23" s="24"/>
      <c r="I23" s="24"/>
      <c r="J23" s="24"/>
    </row>
  </sheetData>
  <sheetProtection/>
  <mergeCells count="1">
    <mergeCell ref="A1:J1"/>
  </mergeCells>
  <printOptions/>
  <pageMargins left="0.5118110236220472" right="0.5118110236220472" top="0.7874015748031497" bottom="0.984251968503937" header="0.5118110236220472" footer="0.5118110236220472"/>
  <pageSetup horizontalDpi="400" verticalDpi="4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J28"/>
  <sheetViews>
    <sheetView showGridLines="0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M13" sqref="M13"/>
    </sheetView>
  </sheetViews>
  <sheetFormatPr defaultColWidth="11.3984375" defaultRowHeight="14.25"/>
  <cols>
    <col min="1" max="1" width="15.5" style="1" customWidth="1"/>
    <col min="2" max="7" width="9" style="1" customWidth="1"/>
    <col min="8" max="10" width="8.09765625" style="1" customWidth="1"/>
    <col min="11" max="11" width="9" style="1" customWidth="1"/>
    <col min="12" max="12" width="11.3984375" style="1" customWidth="1"/>
    <col min="13" max="14" width="10.3984375" style="1" customWidth="1"/>
    <col min="15" max="16" width="9" style="1" customWidth="1"/>
    <col min="17" max="17" width="10.3984375" style="1" customWidth="1"/>
    <col min="18" max="20" width="6.3984375" style="1" customWidth="1"/>
    <col min="21" max="24" width="7.3984375" style="1" customWidth="1"/>
    <col min="25" max="25" width="8.3984375" style="1" customWidth="1"/>
    <col min="26" max="26" width="6.3984375" style="1" customWidth="1"/>
    <col min="27" max="27" width="11.3984375" style="1" customWidth="1"/>
    <col min="28" max="28" width="13.3984375" style="1" customWidth="1"/>
    <col min="29" max="30" width="6.3984375" style="1" customWidth="1"/>
    <col min="31" max="31" width="7.3984375" style="1" customWidth="1"/>
    <col min="32" max="46" width="6.3984375" style="1" customWidth="1"/>
    <col min="47" max="47" width="7.3984375" style="1" customWidth="1"/>
    <col min="48" max="54" width="6.3984375" style="1" customWidth="1"/>
    <col min="55" max="55" width="11.3984375" style="1" customWidth="1"/>
    <col min="56" max="56" width="13.3984375" style="1" customWidth="1"/>
    <col min="57" max="82" width="6.3984375" style="1" customWidth="1"/>
    <col min="83" max="83" width="11.3984375" style="1" customWidth="1"/>
    <col min="84" max="84" width="13.3984375" style="1" customWidth="1"/>
    <col min="85" max="110" width="6.3984375" style="1" customWidth="1"/>
    <col min="111" max="111" width="11.3984375" style="1" customWidth="1"/>
    <col min="112" max="112" width="13.3984375" style="1" customWidth="1"/>
    <col min="113" max="138" width="6.3984375" style="1" customWidth="1"/>
    <col min="139" max="16384" width="11.3984375" style="1" customWidth="1"/>
  </cols>
  <sheetData>
    <row r="1" spans="1:10" ht="21">
      <c r="A1" s="650" t="s">
        <v>460</v>
      </c>
      <c r="B1" s="650"/>
      <c r="C1" s="650"/>
      <c r="D1" s="650"/>
      <c r="E1" s="650"/>
      <c r="F1" s="650"/>
      <c r="G1" s="650"/>
      <c r="H1" s="650"/>
      <c r="I1" s="650"/>
      <c r="J1" s="650"/>
    </row>
    <row r="2" ht="10.5" customHeight="1"/>
    <row r="3" spans="1:10" ht="10.5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5.5" customHeight="1">
      <c r="A4" s="3" t="s">
        <v>0</v>
      </c>
      <c r="B4" s="4" t="s">
        <v>1</v>
      </c>
      <c r="C4" s="4" t="s">
        <v>2</v>
      </c>
      <c r="D4" s="4" t="s">
        <v>3</v>
      </c>
      <c r="E4" s="4" t="s">
        <v>5</v>
      </c>
      <c r="F4" s="4" t="s">
        <v>4</v>
      </c>
      <c r="G4" s="4" t="s">
        <v>6</v>
      </c>
      <c r="H4" s="4" t="s">
        <v>7</v>
      </c>
      <c r="I4" s="4" t="s">
        <v>8</v>
      </c>
      <c r="J4" s="5" t="s">
        <v>9</v>
      </c>
    </row>
    <row r="5" spans="1:10" s="9" customFormat="1" ht="13.5" customHeight="1">
      <c r="A5" s="39" t="s">
        <v>24</v>
      </c>
      <c r="B5" s="6">
        <v>4954.75</v>
      </c>
      <c r="C5" s="7">
        <v>4578.666666666667</v>
      </c>
      <c r="D5" s="7">
        <v>4125.916666666667</v>
      </c>
      <c r="E5" s="7">
        <v>641.3333333333334</v>
      </c>
      <c r="F5" s="7">
        <v>268.0833333333333</v>
      </c>
      <c r="G5" s="7">
        <v>4103.916666666667</v>
      </c>
      <c r="H5" s="8">
        <v>0.5</v>
      </c>
      <c r="I5" s="8">
        <v>0.4166666666666667</v>
      </c>
      <c r="J5" s="8">
        <v>8.5</v>
      </c>
    </row>
    <row r="6" spans="1:10" s="9" customFormat="1" ht="13.5" customHeight="1">
      <c r="A6" s="40" t="s">
        <v>25</v>
      </c>
      <c r="B6" s="6">
        <v>5025.583333333333</v>
      </c>
      <c r="C6" s="7">
        <v>4631.75</v>
      </c>
      <c r="D6" s="7">
        <v>4199.916666666667</v>
      </c>
      <c r="E6" s="7">
        <v>655.25</v>
      </c>
      <c r="F6" s="7">
        <v>313.8333333333333</v>
      </c>
      <c r="G6" s="7">
        <v>4179.833333333333</v>
      </c>
      <c r="H6" s="8">
        <v>0.4166666666666667</v>
      </c>
      <c r="I6" s="8">
        <v>0.8333333333333334</v>
      </c>
      <c r="J6" s="8">
        <v>8</v>
      </c>
    </row>
    <row r="7" spans="1:10" s="716" customFormat="1" ht="13.5" customHeight="1">
      <c r="A7" s="61" t="s">
        <v>11</v>
      </c>
      <c r="B7" s="114">
        <v>5051.583333333333</v>
      </c>
      <c r="C7" s="113">
        <v>4642.166666666667</v>
      </c>
      <c r="D7" s="113">
        <v>4264.166666666667</v>
      </c>
      <c r="E7" s="113">
        <v>656.75</v>
      </c>
      <c r="F7" s="113">
        <v>344.8333333333333</v>
      </c>
      <c r="G7" s="113">
        <v>4173.25</v>
      </c>
      <c r="H7" s="711">
        <v>0.3</v>
      </c>
      <c r="I7" s="711">
        <v>0.4</v>
      </c>
      <c r="J7" s="711">
        <v>6.916666666666667</v>
      </c>
    </row>
    <row r="8" spans="1:10" s="712" customFormat="1" ht="13.5" customHeight="1">
      <c r="A8" s="61" t="s">
        <v>12</v>
      </c>
      <c r="B8" s="114">
        <v>5065</v>
      </c>
      <c r="C8" s="113">
        <v>4618</v>
      </c>
      <c r="D8" s="113">
        <v>4260</v>
      </c>
      <c r="E8" s="113">
        <v>624</v>
      </c>
      <c r="F8" s="113">
        <v>382</v>
      </c>
      <c r="G8" s="113">
        <v>4224</v>
      </c>
      <c r="H8" s="711">
        <v>0.4166666666666667</v>
      </c>
      <c r="I8" s="711">
        <v>144</v>
      </c>
      <c r="J8" s="711">
        <v>6</v>
      </c>
    </row>
    <row r="9" spans="1:10" s="715" customFormat="1" ht="13.5" customHeight="1">
      <c r="A9" s="713" t="s">
        <v>26</v>
      </c>
      <c r="B9" s="103">
        <v>5428</v>
      </c>
      <c r="C9" s="104">
        <v>4859</v>
      </c>
      <c r="D9" s="104">
        <v>4506</v>
      </c>
      <c r="E9" s="104">
        <v>653</v>
      </c>
      <c r="F9" s="104">
        <v>413</v>
      </c>
      <c r="G9" s="104">
        <v>4329</v>
      </c>
      <c r="H9" s="714">
        <v>0.4166</v>
      </c>
      <c r="I9" s="714">
        <v>180</v>
      </c>
      <c r="J9" s="714">
        <v>6</v>
      </c>
    </row>
    <row r="10" spans="1:10" ht="6" customHeight="1">
      <c r="A10" s="14"/>
      <c r="B10" s="15"/>
      <c r="C10" s="16"/>
      <c r="D10" s="16"/>
      <c r="E10" s="16"/>
      <c r="F10" s="16"/>
      <c r="G10" s="16"/>
      <c r="H10" s="16"/>
      <c r="I10" s="16"/>
      <c r="J10" s="16"/>
    </row>
    <row r="11" spans="1:10" s="9" customFormat="1" ht="13.5" customHeight="1">
      <c r="A11" s="39" t="s">
        <v>27</v>
      </c>
      <c r="B11" s="17">
        <v>5296</v>
      </c>
      <c r="C11" s="18">
        <v>4749</v>
      </c>
      <c r="D11" s="18">
        <v>4391</v>
      </c>
      <c r="E11" s="18">
        <v>637</v>
      </c>
      <c r="F11" s="18">
        <v>402</v>
      </c>
      <c r="G11" s="18">
        <v>4402</v>
      </c>
      <c r="H11" s="26">
        <v>0</v>
      </c>
      <c r="I11" s="26">
        <v>250</v>
      </c>
      <c r="J11" s="27">
        <v>6</v>
      </c>
    </row>
    <row r="12" spans="1:10" s="9" customFormat="1" ht="13.5" customHeight="1">
      <c r="A12" s="40" t="s">
        <v>13</v>
      </c>
      <c r="B12" s="17">
        <v>5343</v>
      </c>
      <c r="C12" s="18">
        <v>4779</v>
      </c>
      <c r="D12" s="18">
        <v>4431</v>
      </c>
      <c r="E12" s="18">
        <v>645</v>
      </c>
      <c r="F12" s="18">
        <v>406</v>
      </c>
      <c r="G12" s="18">
        <v>4290</v>
      </c>
      <c r="H12" s="26">
        <v>0</v>
      </c>
      <c r="I12" s="26">
        <v>173</v>
      </c>
      <c r="J12" s="27">
        <v>5</v>
      </c>
    </row>
    <row r="13" spans="1:10" s="9" customFormat="1" ht="13.5" customHeight="1">
      <c r="A13" s="40" t="s">
        <v>14</v>
      </c>
      <c r="B13" s="17">
        <v>5364</v>
      </c>
      <c r="C13" s="18">
        <v>4471</v>
      </c>
      <c r="D13" s="18">
        <v>4806</v>
      </c>
      <c r="E13" s="18">
        <v>651</v>
      </c>
      <c r="F13" s="18">
        <v>406</v>
      </c>
      <c r="G13" s="18">
        <v>4366</v>
      </c>
      <c r="H13" s="26">
        <v>1</v>
      </c>
      <c r="I13" s="26">
        <v>173</v>
      </c>
      <c r="J13" s="27">
        <v>5</v>
      </c>
    </row>
    <row r="14" spans="1:10" s="9" customFormat="1" ht="13.5" customHeight="1">
      <c r="A14" s="40" t="s">
        <v>15</v>
      </c>
      <c r="B14" s="17">
        <v>5401</v>
      </c>
      <c r="C14" s="18">
        <v>4816</v>
      </c>
      <c r="D14" s="18">
        <v>4496</v>
      </c>
      <c r="E14" s="18">
        <v>653</v>
      </c>
      <c r="F14" s="18">
        <v>403</v>
      </c>
      <c r="G14" s="18">
        <v>4282</v>
      </c>
      <c r="H14" s="26">
        <v>1</v>
      </c>
      <c r="I14" s="26">
        <v>165</v>
      </c>
      <c r="J14" s="27">
        <v>3</v>
      </c>
    </row>
    <row r="15" spans="1:10" s="9" customFormat="1" ht="13.5" customHeight="1">
      <c r="A15" s="40" t="s">
        <v>16</v>
      </c>
      <c r="B15" s="17">
        <v>5436</v>
      </c>
      <c r="C15" s="18">
        <v>4865</v>
      </c>
      <c r="D15" s="18">
        <v>4528</v>
      </c>
      <c r="E15" s="18">
        <v>656</v>
      </c>
      <c r="F15" s="18">
        <v>405</v>
      </c>
      <c r="G15" s="18">
        <v>4298</v>
      </c>
      <c r="H15" s="26">
        <v>0</v>
      </c>
      <c r="I15" s="26">
        <v>165</v>
      </c>
      <c r="J15" s="27">
        <v>2</v>
      </c>
    </row>
    <row r="16" spans="1:10" s="9" customFormat="1" ht="13.5" customHeight="1">
      <c r="A16" s="40" t="s">
        <v>17</v>
      </c>
      <c r="B16" s="17">
        <v>5441</v>
      </c>
      <c r="C16" s="18">
        <v>4856</v>
      </c>
      <c r="D16" s="18">
        <v>4526</v>
      </c>
      <c r="E16" s="18">
        <v>655</v>
      </c>
      <c r="F16" s="18">
        <v>410</v>
      </c>
      <c r="G16" s="18">
        <v>4330</v>
      </c>
      <c r="H16" s="26">
        <v>0</v>
      </c>
      <c r="I16" s="26">
        <v>170</v>
      </c>
      <c r="J16" s="27">
        <v>7</v>
      </c>
    </row>
    <row r="17" spans="1:10" s="9" customFormat="1" ht="13.5" customHeight="1">
      <c r="A17" s="40" t="s">
        <v>18</v>
      </c>
      <c r="B17" s="17">
        <v>5448</v>
      </c>
      <c r="C17" s="18">
        <v>4906</v>
      </c>
      <c r="D17" s="18">
        <v>4520</v>
      </c>
      <c r="E17" s="18">
        <v>663</v>
      </c>
      <c r="F17" s="18">
        <v>407</v>
      </c>
      <c r="G17" s="18">
        <v>4333</v>
      </c>
      <c r="H17" s="26">
        <v>0</v>
      </c>
      <c r="I17" s="26">
        <v>167</v>
      </c>
      <c r="J17" s="27">
        <v>6</v>
      </c>
    </row>
    <row r="18" spans="1:10" s="9" customFormat="1" ht="13.5" customHeight="1">
      <c r="A18" s="40" t="s">
        <v>19</v>
      </c>
      <c r="B18" s="17">
        <v>5480</v>
      </c>
      <c r="C18" s="18">
        <v>4928</v>
      </c>
      <c r="D18" s="18">
        <v>4541</v>
      </c>
      <c r="E18" s="18">
        <v>666</v>
      </c>
      <c r="F18" s="18">
        <v>419</v>
      </c>
      <c r="G18" s="18">
        <v>4275</v>
      </c>
      <c r="H18" s="26">
        <v>1</v>
      </c>
      <c r="I18" s="26">
        <v>154</v>
      </c>
      <c r="J18" s="27">
        <v>11</v>
      </c>
    </row>
    <row r="19" spans="1:10" s="9" customFormat="1" ht="13.5" customHeight="1">
      <c r="A19" s="40" t="s">
        <v>20</v>
      </c>
      <c r="B19" s="17">
        <v>5483</v>
      </c>
      <c r="C19" s="18">
        <v>4920</v>
      </c>
      <c r="D19" s="18">
        <v>4553</v>
      </c>
      <c r="E19" s="18">
        <v>663</v>
      </c>
      <c r="F19" s="18">
        <v>420</v>
      </c>
      <c r="G19" s="18">
        <v>4414</v>
      </c>
      <c r="H19" s="26">
        <v>1</v>
      </c>
      <c r="I19" s="26">
        <v>151</v>
      </c>
      <c r="J19" s="27">
        <v>6</v>
      </c>
    </row>
    <row r="20" spans="1:10" s="9" customFormat="1" ht="13.5" customHeight="1">
      <c r="A20" s="39" t="s">
        <v>28</v>
      </c>
      <c r="B20" s="17">
        <v>5458</v>
      </c>
      <c r="C20" s="18">
        <v>4889</v>
      </c>
      <c r="D20" s="18">
        <v>4514</v>
      </c>
      <c r="E20" s="18">
        <v>655</v>
      </c>
      <c r="F20" s="18">
        <v>426</v>
      </c>
      <c r="G20" s="18">
        <v>4269</v>
      </c>
      <c r="H20" s="26">
        <v>1</v>
      </c>
      <c r="I20" s="26">
        <v>158</v>
      </c>
      <c r="J20" s="27">
        <v>6</v>
      </c>
    </row>
    <row r="21" spans="1:10" s="9" customFormat="1" ht="13.5" customHeight="1">
      <c r="A21" s="40" t="s">
        <v>21</v>
      </c>
      <c r="B21" s="17">
        <v>5482</v>
      </c>
      <c r="C21" s="18">
        <v>4911</v>
      </c>
      <c r="D21" s="18">
        <v>4551</v>
      </c>
      <c r="E21" s="18">
        <v>664</v>
      </c>
      <c r="F21" s="18">
        <v>423</v>
      </c>
      <c r="G21" s="18">
        <v>4325</v>
      </c>
      <c r="H21" s="26">
        <v>0</v>
      </c>
      <c r="I21" s="26">
        <v>172</v>
      </c>
      <c r="J21" s="27">
        <v>4</v>
      </c>
    </row>
    <row r="22" spans="1:10" s="9" customFormat="1" ht="13.5" customHeight="1" thickBot="1">
      <c r="A22" s="40" t="s">
        <v>22</v>
      </c>
      <c r="B22" s="17">
        <v>5506</v>
      </c>
      <c r="C22" s="18">
        <v>4881</v>
      </c>
      <c r="D22" s="18">
        <v>4544</v>
      </c>
      <c r="E22" s="18">
        <v>625</v>
      </c>
      <c r="F22" s="18">
        <v>427</v>
      </c>
      <c r="G22" s="18">
        <v>4366</v>
      </c>
      <c r="H22" s="26">
        <v>0</v>
      </c>
      <c r="I22" s="26">
        <v>258</v>
      </c>
      <c r="J22" s="27">
        <v>7</v>
      </c>
    </row>
    <row r="23" spans="1:10" ht="13.5">
      <c r="A23" s="24" t="s">
        <v>29</v>
      </c>
      <c r="B23" s="24"/>
      <c r="C23" s="24"/>
      <c r="D23" s="24"/>
      <c r="E23" s="25"/>
      <c r="F23" s="24"/>
      <c r="G23" s="24"/>
      <c r="H23" s="24"/>
      <c r="I23" s="24"/>
      <c r="J23" s="24"/>
    </row>
    <row r="25" ht="13.5">
      <c r="E25" s="28"/>
    </row>
    <row r="26" spans="2:10" ht="13.5">
      <c r="B26" s="28"/>
      <c r="C26" s="28"/>
      <c r="D26" s="28"/>
      <c r="E26" s="28"/>
      <c r="F26" s="28"/>
      <c r="G26" s="28"/>
      <c r="H26" s="28"/>
      <c r="I26" s="28"/>
      <c r="J26" s="28"/>
    </row>
    <row r="28" ht="13.5">
      <c r="J28" s="29" t="s">
        <v>30</v>
      </c>
    </row>
  </sheetData>
  <sheetProtection/>
  <mergeCells count="1">
    <mergeCell ref="A1:J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DV25"/>
  <sheetViews>
    <sheetView showGridLines="0" zoomScale="90" zoomScaleNormal="90" zoomScaleSheetLayoutView="90" zoomScalePageLayoutView="0" workbookViewId="0" topLeftCell="A1">
      <selection activeCell="R13" sqref="R13"/>
    </sheetView>
  </sheetViews>
  <sheetFormatPr defaultColWidth="11.3984375" defaultRowHeight="14.25"/>
  <cols>
    <col min="1" max="1" width="13.59765625" style="31" customWidth="1"/>
    <col min="2" max="3" width="11.59765625" style="31" customWidth="1"/>
    <col min="4" max="4" width="9.5" style="31" customWidth="1"/>
    <col min="5" max="5" width="8.5" style="31" customWidth="1"/>
    <col min="6" max="6" width="9.5" style="31" customWidth="1"/>
    <col min="7" max="7" width="11.5" style="31" customWidth="1"/>
    <col min="8" max="8" width="7.3984375" style="31" customWidth="1"/>
    <col min="9" max="11" width="8.59765625" style="31" customWidth="1"/>
    <col min="12" max="17" width="1.59765625" style="31" customWidth="1"/>
    <col min="18" max="19" width="6.3984375" style="31" customWidth="1"/>
    <col min="20" max="20" width="7.3984375" style="31" customWidth="1"/>
    <col min="21" max="35" width="6.3984375" style="31" customWidth="1"/>
    <col min="36" max="36" width="7.3984375" style="31" customWidth="1"/>
    <col min="37" max="43" width="6.3984375" style="31" customWidth="1"/>
    <col min="44" max="44" width="11.3984375" style="31" customWidth="1"/>
    <col min="45" max="45" width="13.3984375" style="31" customWidth="1"/>
    <col min="46" max="71" width="6.3984375" style="31" customWidth="1"/>
    <col min="72" max="72" width="11.3984375" style="31" customWidth="1"/>
    <col min="73" max="73" width="13.3984375" style="31" customWidth="1"/>
    <col min="74" max="99" width="6.3984375" style="31" customWidth="1"/>
    <col min="100" max="100" width="11.3984375" style="31" customWidth="1"/>
    <col min="101" max="101" width="13.3984375" style="31" customWidth="1"/>
    <col min="102" max="127" width="6.3984375" style="31" customWidth="1"/>
    <col min="128" max="16384" width="11.3984375" style="31" customWidth="1"/>
  </cols>
  <sheetData>
    <row r="1" spans="1:11" ht="21">
      <c r="A1" s="657" t="s">
        <v>461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</row>
    <row r="2" spans="1:11" ht="15" customHeight="1">
      <c r="A2" s="30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7.2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4" t="s">
        <v>31</v>
      </c>
    </row>
    <row r="4" spans="1:11" ht="13.5" customHeight="1">
      <c r="A4" s="658" t="s">
        <v>0</v>
      </c>
      <c r="B4" s="654" t="s">
        <v>32</v>
      </c>
      <c r="C4" s="654" t="s">
        <v>2</v>
      </c>
      <c r="D4" s="654" t="s">
        <v>3</v>
      </c>
      <c r="E4" s="654" t="s">
        <v>5</v>
      </c>
      <c r="F4" s="654" t="s">
        <v>4</v>
      </c>
      <c r="G4" s="654" t="s">
        <v>6</v>
      </c>
      <c r="H4" s="651" t="s">
        <v>34</v>
      </c>
      <c r="I4" s="651" t="s">
        <v>35</v>
      </c>
      <c r="J4" s="651" t="s">
        <v>36</v>
      </c>
      <c r="K4" s="661" t="s">
        <v>37</v>
      </c>
    </row>
    <row r="5" spans="1:11" ht="13.5">
      <c r="A5" s="659"/>
      <c r="B5" s="655"/>
      <c r="C5" s="655"/>
      <c r="D5" s="655"/>
      <c r="E5" s="655"/>
      <c r="F5" s="655"/>
      <c r="G5" s="655"/>
      <c r="H5" s="652"/>
      <c r="I5" s="652"/>
      <c r="J5" s="652"/>
      <c r="K5" s="662"/>
    </row>
    <row r="6" spans="1:11" ht="6.75" customHeight="1">
      <c r="A6" s="660"/>
      <c r="B6" s="656"/>
      <c r="C6" s="656"/>
      <c r="D6" s="656"/>
      <c r="E6" s="656"/>
      <c r="F6" s="656"/>
      <c r="G6" s="656"/>
      <c r="H6" s="653"/>
      <c r="I6" s="653"/>
      <c r="J6" s="653"/>
      <c r="K6" s="663"/>
    </row>
    <row r="7" spans="1:11" s="35" customFormat="1" ht="16.5" customHeight="1">
      <c r="A7" s="39" t="s">
        <v>33</v>
      </c>
      <c r="B7" s="523">
        <v>7938224</v>
      </c>
      <c r="C7" s="524">
        <v>2984767</v>
      </c>
      <c r="D7" s="524">
        <v>752628</v>
      </c>
      <c r="E7" s="524">
        <v>56977</v>
      </c>
      <c r="F7" s="524">
        <v>89679</v>
      </c>
      <c r="G7" s="524">
        <v>3964463</v>
      </c>
      <c r="H7" s="524">
        <v>1160</v>
      </c>
      <c r="I7" s="525">
        <v>298</v>
      </c>
      <c r="J7" s="524">
        <v>15827</v>
      </c>
      <c r="K7" s="524">
        <v>72425</v>
      </c>
    </row>
    <row r="8" spans="1:11" s="720" customFormat="1" ht="16.5" customHeight="1">
      <c r="A8" s="61" t="s">
        <v>25</v>
      </c>
      <c r="B8" s="718">
        <v>8254937</v>
      </c>
      <c r="C8" s="717">
        <v>3013058</v>
      </c>
      <c r="D8" s="717">
        <v>789780</v>
      </c>
      <c r="E8" s="717">
        <v>59202</v>
      </c>
      <c r="F8" s="717">
        <v>113136</v>
      </c>
      <c r="G8" s="717">
        <v>4193832</v>
      </c>
      <c r="H8" s="717">
        <v>876</v>
      </c>
      <c r="I8" s="719">
        <v>537</v>
      </c>
      <c r="J8" s="717">
        <v>15868</v>
      </c>
      <c r="K8" s="717">
        <v>68648</v>
      </c>
    </row>
    <row r="9" spans="1:11" s="720" customFormat="1" ht="16.5" customHeight="1">
      <c r="A9" s="61" t="s">
        <v>11</v>
      </c>
      <c r="B9" s="718">
        <v>8726185</v>
      </c>
      <c r="C9" s="717">
        <v>2987087</v>
      </c>
      <c r="D9" s="717">
        <v>833459</v>
      </c>
      <c r="E9" s="717">
        <v>60149</v>
      </c>
      <c r="F9" s="717">
        <v>145679</v>
      </c>
      <c r="G9" s="717">
        <v>4615835</v>
      </c>
      <c r="H9" s="717">
        <v>736</v>
      </c>
      <c r="I9" s="719">
        <v>110</v>
      </c>
      <c r="J9" s="717">
        <v>14048</v>
      </c>
      <c r="K9" s="717">
        <v>69082</v>
      </c>
    </row>
    <row r="10" spans="1:11" s="720" customFormat="1" ht="16.5" customHeight="1">
      <c r="A10" s="61" t="s">
        <v>12</v>
      </c>
      <c r="B10" s="718">
        <v>8769517</v>
      </c>
      <c r="C10" s="717">
        <v>2923369</v>
      </c>
      <c r="D10" s="717">
        <v>858634</v>
      </c>
      <c r="E10" s="717">
        <v>60167</v>
      </c>
      <c r="F10" s="717">
        <v>184002</v>
      </c>
      <c r="G10" s="717">
        <v>4646262</v>
      </c>
      <c r="H10" s="717">
        <v>957</v>
      </c>
      <c r="I10" s="719">
        <v>16239</v>
      </c>
      <c r="J10" s="717">
        <v>11515</v>
      </c>
      <c r="K10" s="717">
        <v>68372</v>
      </c>
    </row>
    <row r="11" spans="1:11" s="36" customFormat="1" ht="16.5" customHeight="1">
      <c r="A11" s="10" t="s">
        <v>26</v>
      </c>
      <c r="B11" s="526">
        <v>9301291</v>
      </c>
      <c r="C11" s="527">
        <v>3068643</v>
      </c>
      <c r="D11" s="527">
        <v>940795</v>
      </c>
      <c r="E11" s="527">
        <v>62408</v>
      </c>
      <c r="F11" s="527">
        <v>222030</v>
      </c>
      <c r="G11" s="527">
        <v>4892300</v>
      </c>
      <c r="H11" s="527">
        <v>959</v>
      </c>
      <c r="I11" s="528">
        <v>19513</v>
      </c>
      <c r="J11" s="527">
        <v>12205</v>
      </c>
      <c r="K11" s="527">
        <v>82438</v>
      </c>
    </row>
    <row r="12" spans="1:11" ht="7.5" customHeight="1">
      <c r="A12" s="14"/>
      <c r="B12" s="529"/>
      <c r="C12" s="530"/>
      <c r="D12" s="530"/>
      <c r="E12" s="530"/>
      <c r="F12" s="530"/>
      <c r="G12" s="530"/>
      <c r="H12" s="530"/>
      <c r="I12" s="530"/>
      <c r="J12" s="530"/>
      <c r="K12" s="530"/>
    </row>
    <row r="13" spans="1:13" s="35" customFormat="1" ht="16.5" customHeight="1">
      <c r="A13" s="39" t="s">
        <v>27</v>
      </c>
      <c r="B13" s="531">
        <v>680515</v>
      </c>
      <c r="C13" s="532">
        <v>241382</v>
      </c>
      <c r="D13" s="532">
        <v>74697</v>
      </c>
      <c r="E13" s="532">
        <v>2306</v>
      </c>
      <c r="F13" s="532">
        <v>411</v>
      </c>
      <c r="G13" s="532">
        <v>349250</v>
      </c>
      <c r="H13" s="533">
        <v>57</v>
      </c>
      <c r="I13" s="533">
        <v>4480</v>
      </c>
      <c r="J13" s="532">
        <v>966</v>
      </c>
      <c r="K13" s="532">
        <v>6966</v>
      </c>
      <c r="M13" s="37"/>
    </row>
    <row r="14" spans="1:13" s="35" customFormat="1" ht="16.5" customHeight="1">
      <c r="A14" s="40" t="s">
        <v>13</v>
      </c>
      <c r="B14" s="531">
        <v>800147</v>
      </c>
      <c r="C14" s="532">
        <v>240909</v>
      </c>
      <c r="D14" s="532">
        <v>76559</v>
      </c>
      <c r="E14" s="532">
        <v>5454</v>
      </c>
      <c r="F14" s="532">
        <v>18628</v>
      </c>
      <c r="G14" s="532">
        <v>448773</v>
      </c>
      <c r="H14" s="533">
        <v>0</v>
      </c>
      <c r="I14" s="533">
        <v>1875</v>
      </c>
      <c r="J14" s="532">
        <v>1137</v>
      </c>
      <c r="K14" s="532">
        <v>6812</v>
      </c>
      <c r="M14" s="37"/>
    </row>
    <row r="15" spans="1:13" s="35" customFormat="1" ht="16.5" customHeight="1">
      <c r="A15" s="40" t="s">
        <v>14</v>
      </c>
      <c r="B15" s="531">
        <v>749295</v>
      </c>
      <c r="C15" s="532">
        <v>241781</v>
      </c>
      <c r="D15" s="532">
        <v>77424</v>
      </c>
      <c r="E15" s="532">
        <v>6333</v>
      </c>
      <c r="F15" s="532">
        <v>17460</v>
      </c>
      <c r="G15" s="532">
        <v>397201</v>
      </c>
      <c r="H15" s="533">
        <v>217</v>
      </c>
      <c r="I15" s="533">
        <v>1317</v>
      </c>
      <c r="J15" s="532">
        <v>723</v>
      </c>
      <c r="K15" s="532">
        <v>6839</v>
      </c>
      <c r="M15" s="37"/>
    </row>
    <row r="16" spans="1:13" s="35" customFormat="1" ht="16.5" customHeight="1">
      <c r="A16" s="40" t="s">
        <v>15</v>
      </c>
      <c r="B16" s="531">
        <v>778257</v>
      </c>
      <c r="C16" s="532">
        <v>246348</v>
      </c>
      <c r="D16" s="532">
        <v>77601</v>
      </c>
      <c r="E16" s="532">
        <v>6186</v>
      </c>
      <c r="F16" s="532">
        <v>17886</v>
      </c>
      <c r="G16" s="532">
        <v>421182</v>
      </c>
      <c r="H16" s="533">
        <v>247</v>
      </c>
      <c r="I16" s="533">
        <v>1213</v>
      </c>
      <c r="J16" s="532">
        <v>824</v>
      </c>
      <c r="K16" s="532">
        <v>6770</v>
      </c>
      <c r="M16" s="37"/>
    </row>
    <row r="17" spans="1:13" s="35" customFormat="1" ht="16.5" customHeight="1">
      <c r="A17" s="40" t="s">
        <v>16</v>
      </c>
      <c r="B17" s="531">
        <v>745945</v>
      </c>
      <c r="C17" s="532">
        <v>246756</v>
      </c>
      <c r="D17" s="532">
        <v>78907</v>
      </c>
      <c r="E17" s="532">
        <v>4998</v>
      </c>
      <c r="F17" s="532">
        <v>18733</v>
      </c>
      <c r="G17" s="532">
        <v>388183</v>
      </c>
      <c r="H17" s="533">
        <v>0</v>
      </c>
      <c r="I17" s="533">
        <v>1100</v>
      </c>
      <c r="J17" s="532">
        <v>406</v>
      </c>
      <c r="K17" s="532">
        <v>6862</v>
      </c>
      <c r="M17" s="37"/>
    </row>
    <row r="18" spans="1:13" s="35" customFormat="1" ht="16.5" customHeight="1">
      <c r="A18" s="40" t="s">
        <v>17</v>
      </c>
      <c r="B18" s="531">
        <v>773586</v>
      </c>
      <c r="C18" s="532">
        <v>247199</v>
      </c>
      <c r="D18" s="532">
        <v>78324</v>
      </c>
      <c r="E18" s="532">
        <v>2939</v>
      </c>
      <c r="F18" s="532">
        <v>19523</v>
      </c>
      <c r="G18" s="532">
        <v>416064</v>
      </c>
      <c r="H18" s="533">
        <v>0</v>
      </c>
      <c r="I18" s="533">
        <v>1343</v>
      </c>
      <c r="J18" s="532">
        <v>1361</v>
      </c>
      <c r="K18" s="532">
        <v>6833</v>
      </c>
      <c r="M18" s="37"/>
    </row>
    <row r="19" spans="1:13" s="35" customFormat="1" ht="16.5" customHeight="1">
      <c r="A19" s="40" t="s">
        <v>18</v>
      </c>
      <c r="B19" s="531">
        <v>800390</v>
      </c>
      <c r="C19" s="532">
        <v>246099</v>
      </c>
      <c r="D19" s="532">
        <v>77412</v>
      </c>
      <c r="E19" s="532">
        <v>5726</v>
      </c>
      <c r="F19" s="532">
        <v>18086</v>
      </c>
      <c r="G19" s="532">
        <v>443980</v>
      </c>
      <c r="H19" s="533">
        <v>0</v>
      </c>
      <c r="I19" s="533">
        <v>1327</v>
      </c>
      <c r="J19" s="532">
        <v>957</v>
      </c>
      <c r="K19" s="532">
        <v>6803</v>
      </c>
      <c r="M19" s="37"/>
    </row>
    <row r="20" spans="1:13" s="35" customFormat="1" ht="16.5" customHeight="1">
      <c r="A20" s="40" t="s">
        <v>19</v>
      </c>
      <c r="B20" s="531">
        <v>784173</v>
      </c>
      <c r="C20" s="532">
        <v>258596</v>
      </c>
      <c r="D20" s="532">
        <v>79900</v>
      </c>
      <c r="E20" s="532">
        <v>5902</v>
      </c>
      <c r="F20" s="532">
        <v>18605</v>
      </c>
      <c r="G20" s="532">
        <v>411401</v>
      </c>
      <c r="H20" s="533">
        <v>57</v>
      </c>
      <c r="I20" s="533">
        <v>1130</v>
      </c>
      <c r="J20" s="532">
        <v>1735</v>
      </c>
      <c r="K20" s="532">
        <v>6847</v>
      </c>
      <c r="M20" s="37"/>
    </row>
    <row r="21" spans="1:13" s="35" customFormat="1" ht="16.5" customHeight="1">
      <c r="A21" s="40" t="s">
        <v>20</v>
      </c>
      <c r="B21" s="531">
        <v>893877</v>
      </c>
      <c r="C21" s="532">
        <v>325578</v>
      </c>
      <c r="D21" s="532">
        <v>79894</v>
      </c>
      <c r="E21" s="532">
        <v>5445</v>
      </c>
      <c r="F21" s="532">
        <v>19119</v>
      </c>
      <c r="G21" s="532">
        <v>454521</v>
      </c>
      <c r="H21" s="534">
        <v>297</v>
      </c>
      <c r="I21" s="534">
        <v>1092</v>
      </c>
      <c r="J21" s="532">
        <v>1083</v>
      </c>
      <c r="K21" s="532">
        <v>6848</v>
      </c>
      <c r="M21" s="37"/>
    </row>
    <row r="22" spans="1:13" s="35" customFormat="1" ht="16.5" customHeight="1">
      <c r="A22" s="39" t="s">
        <v>28</v>
      </c>
      <c r="B22" s="531">
        <v>706829</v>
      </c>
      <c r="C22" s="532">
        <v>255553</v>
      </c>
      <c r="D22" s="532">
        <v>78766</v>
      </c>
      <c r="E22" s="532">
        <v>4979</v>
      </c>
      <c r="F22" s="532">
        <v>18280</v>
      </c>
      <c r="G22" s="532">
        <v>340103</v>
      </c>
      <c r="H22" s="532">
        <v>84</v>
      </c>
      <c r="I22" s="534">
        <v>993</v>
      </c>
      <c r="J22" s="532">
        <v>1158</v>
      </c>
      <c r="K22" s="532">
        <v>6913</v>
      </c>
      <c r="M22" s="37"/>
    </row>
    <row r="23" spans="1:13" s="35" customFormat="1" ht="16.5" customHeight="1">
      <c r="A23" s="40" t="s">
        <v>21</v>
      </c>
      <c r="B23" s="531">
        <v>742507</v>
      </c>
      <c r="C23" s="532">
        <v>255997</v>
      </c>
      <c r="D23" s="532">
        <v>80875</v>
      </c>
      <c r="E23" s="532">
        <v>5403</v>
      </c>
      <c r="F23" s="532">
        <v>18583</v>
      </c>
      <c r="G23" s="532">
        <v>372870</v>
      </c>
      <c r="H23" s="534">
        <v>0</v>
      </c>
      <c r="I23" s="534">
        <v>1372</v>
      </c>
      <c r="J23" s="532">
        <v>451</v>
      </c>
      <c r="K23" s="532">
        <v>6956</v>
      </c>
      <c r="M23" s="37"/>
    </row>
    <row r="24" spans="1:13" s="35" customFormat="1" ht="16.5" customHeight="1" thickBot="1">
      <c r="A24" s="40" t="s">
        <v>22</v>
      </c>
      <c r="B24" s="531">
        <v>845770</v>
      </c>
      <c r="C24" s="532">
        <v>262445</v>
      </c>
      <c r="D24" s="532">
        <v>80436</v>
      </c>
      <c r="E24" s="532">
        <v>6737</v>
      </c>
      <c r="F24" s="532">
        <v>36716</v>
      </c>
      <c r="G24" s="532">
        <v>448772</v>
      </c>
      <c r="H24" s="534">
        <v>0</v>
      </c>
      <c r="I24" s="534">
        <v>2271</v>
      </c>
      <c r="J24" s="535">
        <v>1404</v>
      </c>
      <c r="K24" s="535">
        <v>6989</v>
      </c>
      <c r="M24" s="37"/>
    </row>
    <row r="25" spans="1:126" ht="13.5">
      <c r="A25" s="24" t="s">
        <v>29</v>
      </c>
      <c r="B25" s="24"/>
      <c r="C25" s="24"/>
      <c r="D25" s="24"/>
      <c r="E25" s="25"/>
      <c r="F25" s="24"/>
      <c r="G25" s="24"/>
      <c r="H25" s="24"/>
      <c r="I25" s="24"/>
      <c r="J25" s="38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</row>
  </sheetData>
  <sheetProtection/>
  <mergeCells count="12">
    <mergeCell ref="G4:G6"/>
    <mergeCell ref="H4:H6"/>
    <mergeCell ref="I4:I6"/>
    <mergeCell ref="F4:F6"/>
    <mergeCell ref="A1:K1"/>
    <mergeCell ref="A4:A6"/>
    <mergeCell ref="B4:B6"/>
    <mergeCell ref="C4:C6"/>
    <mergeCell ref="D4:D6"/>
    <mergeCell ref="J4:J6"/>
    <mergeCell ref="K4:K6"/>
    <mergeCell ref="E4:E6"/>
  </mergeCells>
  <printOptions/>
  <pageMargins left="0.5118110236220472" right="0.5118110236220472" top="0.7874015748031497" bottom="0.984251968503937" header="0.5118110236220472" footer="0.5118110236220472"/>
  <pageSetup cellComments="asDisplayed"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F13"/>
  <sheetViews>
    <sheetView zoomScalePageLayoutView="0" workbookViewId="0" topLeftCell="A1">
      <selection activeCell="A1" sqref="A1:F1"/>
    </sheetView>
  </sheetViews>
  <sheetFormatPr defaultColWidth="11.3984375" defaultRowHeight="14.25"/>
  <cols>
    <col min="1" max="1" width="2.09765625" style="1" customWidth="1"/>
    <col min="2" max="2" width="22.69921875" style="1" customWidth="1"/>
    <col min="3" max="3" width="2.09765625" style="1" customWidth="1"/>
    <col min="4" max="6" width="22.09765625" style="1" customWidth="1"/>
    <col min="7" max="10" width="7.3984375" style="1" customWidth="1"/>
    <col min="11" max="12" width="6.3984375" style="1" customWidth="1"/>
    <col min="13" max="16" width="7.3984375" style="1" customWidth="1"/>
    <col min="17" max="17" width="6.3984375" style="1" customWidth="1"/>
    <col min="18" max="19" width="7.3984375" style="1" customWidth="1"/>
    <col min="20" max="26" width="6.3984375" style="1" customWidth="1"/>
    <col min="27" max="29" width="7.3984375" style="1" customWidth="1"/>
    <col min="30" max="30" width="8.3984375" style="1" customWidth="1"/>
    <col min="31" max="31" width="6.3984375" style="1" customWidth="1"/>
    <col min="32" max="32" width="11.3984375" style="1" customWidth="1"/>
    <col min="33" max="33" width="13.3984375" style="1" customWidth="1"/>
    <col min="34" max="35" width="6.3984375" style="1" customWidth="1"/>
    <col min="36" max="36" width="7.3984375" style="1" customWidth="1"/>
    <col min="37" max="51" width="6.3984375" style="1" customWidth="1"/>
    <col min="52" max="52" width="7.3984375" style="1" customWidth="1"/>
    <col min="53" max="59" width="6.3984375" style="1" customWidth="1"/>
    <col min="60" max="60" width="11.3984375" style="1" customWidth="1"/>
    <col min="61" max="61" width="13.3984375" style="1" customWidth="1"/>
    <col min="62" max="87" width="6.3984375" style="1" customWidth="1"/>
    <col min="88" max="88" width="11.3984375" style="1" customWidth="1"/>
    <col min="89" max="89" width="13.3984375" style="1" customWidth="1"/>
    <col min="90" max="115" width="6.3984375" style="1" customWidth="1"/>
    <col min="116" max="116" width="11.3984375" style="1" customWidth="1"/>
    <col min="117" max="117" width="13.3984375" style="1" customWidth="1"/>
    <col min="118" max="143" width="6.3984375" style="1" customWidth="1"/>
    <col min="144" max="16384" width="11.3984375" style="1" customWidth="1"/>
  </cols>
  <sheetData>
    <row r="1" spans="1:6" ht="24.75" customHeight="1">
      <c r="A1" s="638" t="s">
        <v>462</v>
      </c>
      <c r="B1" s="638"/>
      <c r="C1" s="638"/>
      <c r="D1" s="638"/>
      <c r="E1" s="638"/>
      <c r="F1" s="638"/>
    </row>
    <row r="3" spans="1:6" ht="14.25" thickBot="1">
      <c r="A3" s="2"/>
      <c r="B3" s="2"/>
      <c r="C3" s="2"/>
      <c r="D3" s="2"/>
      <c r="E3" s="2"/>
      <c r="F3" s="406" t="s">
        <v>340</v>
      </c>
    </row>
    <row r="4" spans="1:6" ht="18" customHeight="1">
      <c r="A4" s="127"/>
      <c r="B4" s="664" t="s">
        <v>329</v>
      </c>
      <c r="C4" s="127"/>
      <c r="D4" s="648" t="s">
        <v>330</v>
      </c>
      <c r="E4" s="649"/>
      <c r="F4" s="649"/>
    </row>
    <row r="5" spans="1:6" ht="18" customHeight="1">
      <c r="A5" s="51"/>
      <c r="B5" s="665"/>
      <c r="C5" s="51"/>
      <c r="D5" s="338" t="s">
        <v>331</v>
      </c>
      <c r="E5" s="338" t="s">
        <v>332</v>
      </c>
      <c r="F5" s="339" t="s">
        <v>333</v>
      </c>
    </row>
    <row r="6" spans="1:6" s="13" customFormat="1" ht="18.75" customHeight="1">
      <c r="A6" s="536"/>
      <c r="B6" s="537" t="s">
        <v>334</v>
      </c>
      <c r="C6" s="536"/>
      <c r="D6" s="538">
        <v>19299</v>
      </c>
      <c r="E6" s="539">
        <v>18822</v>
      </c>
      <c r="F6" s="539">
        <v>477</v>
      </c>
    </row>
    <row r="7" spans="1:6" ht="18.75" customHeight="1">
      <c r="A7" s="98"/>
      <c r="B7" s="99" t="s">
        <v>335</v>
      </c>
      <c r="C7" s="98"/>
      <c r="D7" s="407">
        <v>1496</v>
      </c>
      <c r="E7" s="408">
        <v>1467</v>
      </c>
      <c r="F7" s="408">
        <v>29</v>
      </c>
    </row>
    <row r="8" spans="1:6" ht="18.75" customHeight="1">
      <c r="A8" s="98"/>
      <c r="B8" s="99" t="s">
        <v>336</v>
      </c>
      <c r="C8" s="98"/>
      <c r="D8" s="407">
        <v>1727</v>
      </c>
      <c r="E8" s="408">
        <v>1659</v>
      </c>
      <c r="F8" s="408">
        <v>68</v>
      </c>
    </row>
    <row r="9" spans="1:6" ht="18.75" customHeight="1">
      <c r="A9" s="98"/>
      <c r="B9" s="99" t="s">
        <v>337</v>
      </c>
      <c r="C9" s="98"/>
      <c r="D9" s="407">
        <v>158</v>
      </c>
      <c r="E9" s="408">
        <v>139</v>
      </c>
      <c r="F9" s="408">
        <v>19</v>
      </c>
    </row>
    <row r="10" spans="1:6" ht="18.75" customHeight="1">
      <c r="A10" s="98"/>
      <c r="B10" s="99" t="s">
        <v>338</v>
      </c>
      <c r="C10" s="98"/>
      <c r="D10" s="407">
        <v>10090</v>
      </c>
      <c r="E10" s="408">
        <v>9808</v>
      </c>
      <c r="F10" s="408">
        <v>282</v>
      </c>
    </row>
    <row r="11" spans="1:6" ht="18.75" customHeight="1" thickBot="1">
      <c r="A11" s="124"/>
      <c r="B11" s="409" t="s">
        <v>339</v>
      </c>
      <c r="C11" s="124"/>
      <c r="D11" s="410">
        <v>5828</v>
      </c>
      <c r="E11" s="411">
        <v>5749</v>
      </c>
      <c r="F11" s="411">
        <v>79</v>
      </c>
    </row>
    <row r="12" spans="1:6" ht="13.5">
      <c r="A12" s="24" t="s">
        <v>341</v>
      </c>
      <c r="B12" s="24"/>
      <c r="C12" s="24"/>
      <c r="D12" s="412"/>
      <c r="E12" s="38"/>
      <c r="F12" s="413"/>
    </row>
    <row r="13" ht="13.5">
      <c r="D13" s="414"/>
    </row>
  </sheetData>
  <sheetProtection/>
  <mergeCells count="3">
    <mergeCell ref="B4:B5"/>
    <mergeCell ref="D4:F4"/>
    <mergeCell ref="A1:F1"/>
  </mergeCells>
  <printOptions/>
  <pageMargins left="0.787" right="0.787" top="0.984" bottom="0.984" header="0.512" footer="0.512"/>
  <pageSetup horizontalDpi="600" verticalDpi="600" orientation="portrait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M13"/>
  <sheetViews>
    <sheetView showGridLines="0" zoomScalePageLayoutView="0" workbookViewId="0" topLeftCell="A1">
      <selection activeCell="A1" sqref="A1:M1"/>
    </sheetView>
  </sheetViews>
  <sheetFormatPr defaultColWidth="11.3984375" defaultRowHeight="14.25"/>
  <cols>
    <col min="1" max="1" width="11.59765625" style="1" customWidth="1"/>
    <col min="2" max="13" width="6.69921875" style="1" customWidth="1"/>
    <col min="14" max="14" width="13.3984375" style="1" customWidth="1"/>
    <col min="15" max="18" width="7.3984375" style="1" customWidth="1"/>
    <col min="19" max="20" width="6.3984375" style="1" customWidth="1"/>
    <col min="21" max="24" width="7.3984375" style="1" customWidth="1"/>
    <col min="25" max="25" width="6.3984375" style="1" customWidth="1"/>
    <col min="26" max="27" width="7.3984375" style="1" customWidth="1"/>
    <col min="28" max="34" width="6.3984375" style="1" customWidth="1"/>
    <col min="35" max="37" width="7.3984375" style="1" customWidth="1"/>
    <col min="38" max="38" width="8.3984375" style="1" customWidth="1"/>
    <col min="39" max="39" width="6.3984375" style="1" customWidth="1"/>
    <col min="40" max="40" width="11.3984375" style="1" customWidth="1"/>
    <col min="41" max="41" width="13.3984375" style="1" customWidth="1"/>
    <col min="42" max="43" width="6.3984375" style="1" customWidth="1"/>
    <col min="44" max="44" width="7.3984375" style="1" customWidth="1"/>
    <col min="45" max="59" width="6.3984375" style="1" customWidth="1"/>
    <col min="60" max="60" width="7.3984375" style="1" customWidth="1"/>
    <col min="61" max="67" width="6.3984375" style="1" customWidth="1"/>
    <col min="68" max="68" width="11.3984375" style="1" customWidth="1"/>
    <col min="69" max="69" width="13.3984375" style="1" customWidth="1"/>
    <col min="70" max="95" width="6.3984375" style="1" customWidth="1"/>
    <col min="96" max="96" width="11.3984375" style="1" customWidth="1"/>
    <col min="97" max="97" width="13.3984375" style="1" customWidth="1"/>
    <col min="98" max="123" width="6.3984375" style="1" customWidth="1"/>
    <col min="124" max="124" width="11.3984375" style="1" customWidth="1"/>
    <col min="125" max="125" width="13.3984375" style="1" customWidth="1"/>
    <col min="126" max="151" width="6.3984375" style="1" customWidth="1"/>
    <col min="152" max="16384" width="11.3984375" style="1" customWidth="1"/>
  </cols>
  <sheetData>
    <row r="1" spans="1:13" ht="25.5" customHeight="1">
      <c r="A1" s="638" t="s">
        <v>494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</row>
    <row r="3" spans="1:13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7.25" customHeight="1">
      <c r="A4" s="678" t="s">
        <v>281</v>
      </c>
      <c r="B4" s="681" t="s">
        <v>464</v>
      </c>
      <c r="C4" s="490"/>
      <c r="D4" s="672" t="s">
        <v>465</v>
      </c>
      <c r="E4" s="672"/>
      <c r="F4" s="672"/>
      <c r="G4" s="672"/>
      <c r="H4" s="672"/>
      <c r="I4" s="672"/>
      <c r="J4" s="672"/>
      <c r="K4" s="672"/>
      <c r="L4" s="491"/>
      <c r="M4" s="669" t="s">
        <v>466</v>
      </c>
    </row>
    <row r="5" spans="1:13" ht="16.5" customHeight="1">
      <c r="A5" s="679"/>
      <c r="B5" s="667"/>
      <c r="C5" s="673" t="s">
        <v>467</v>
      </c>
      <c r="D5" s="673" t="s">
        <v>468</v>
      </c>
      <c r="E5" s="675" t="s">
        <v>469</v>
      </c>
      <c r="F5" s="676"/>
      <c r="G5" s="677"/>
      <c r="H5" s="666" t="s">
        <v>470</v>
      </c>
      <c r="I5" s="666" t="s">
        <v>471</v>
      </c>
      <c r="J5" s="666" t="s">
        <v>472</v>
      </c>
      <c r="K5" s="666" t="s">
        <v>473</v>
      </c>
      <c r="L5" s="666" t="s">
        <v>474</v>
      </c>
      <c r="M5" s="670"/>
    </row>
    <row r="6" spans="1:13" ht="15.75" customHeight="1">
      <c r="A6" s="679"/>
      <c r="B6" s="667"/>
      <c r="C6" s="682"/>
      <c r="D6" s="682"/>
      <c r="E6" s="673" t="s">
        <v>475</v>
      </c>
      <c r="F6" s="673" t="s">
        <v>476</v>
      </c>
      <c r="G6" s="673" t="s">
        <v>474</v>
      </c>
      <c r="H6" s="667"/>
      <c r="I6" s="667"/>
      <c r="J6" s="667"/>
      <c r="K6" s="667"/>
      <c r="L6" s="667"/>
      <c r="M6" s="670"/>
    </row>
    <row r="7" spans="1:13" ht="13.5">
      <c r="A7" s="680"/>
      <c r="B7" s="668"/>
      <c r="C7" s="674"/>
      <c r="D7" s="674"/>
      <c r="E7" s="674"/>
      <c r="F7" s="674"/>
      <c r="G7" s="674"/>
      <c r="H7" s="668"/>
      <c r="I7" s="668"/>
      <c r="J7" s="668"/>
      <c r="K7" s="668"/>
      <c r="L7" s="668"/>
      <c r="M7" s="671"/>
    </row>
    <row r="8" spans="1:13" s="9" customFormat="1" ht="18.75" customHeight="1">
      <c r="A8" s="130" t="s">
        <v>33</v>
      </c>
      <c r="B8" s="492">
        <v>459</v>
      </c>
      <c r="C8" s="493">
        <v>8</v>
      </c>
      <c r="D8" s="494">
        <v>4</v>
      </c>
      <c r="E8" s="493">
        <v>22</v>
      </c>
      <c r="F8" s="493">
        <v>39</v>
      </c>
      <c r="G8" s="493">
        <v>2</v>
      </c>
      <c r="H8" s="493">
        <v>11</v>
      </c>
      <c r="I8" s="493">
        <v>244</v>
      </c>
      <c r="J8" s="493">
        <v>2</v>
      </c>
      <c r="K8" s="494">
        <v>12</v>
      </c>
      <c r="L8" s="494">
        <v>115</v>
      </c>
      <c r="M8" s="492">
        <v>459</v>
      </c>
    </row>
    <row r="9" spans="1:13" s="9" customFormat="1" ht="18.75" customHeight="1">
      <c r="A9" s="139" t="s">
        <v>165</v>
      </c>
      <c r="B9" s="492">
        <v>511</v>
      </c>
      <c r="C9" s="493">
        <v>11</v>
      </c>
      <c r="D9" s="494">
        <v>1</v>
      </c>
      <c r="E9" s="494" t="s">
        <v>477</v>
      </c>
      <c r="F9" s="493">
        <v>32</v>
      </c>
      <c r="G9" s="494" t="s">
        <v>477</v>
      </c>
      <c r="H9" s="493">
        <v>11</v>
      </c>
      <c r="I9" s="493">
        <v>275</v>
      </c>
      <c r="J9" s="494" t="s">
        <v>477</v>
      </c>
      <c r="K9" s="494">
        <v>13</v>
      </c>
      <c r="L9" s="494">
        <v>168</v>
      </c>
      <c r="M9" s="492">
        <v>511</v>
      </c>
    </row>
    <row r="10" spans="1:13" s="9" customFormat="1" ht="18.75" customHeight="1">
      <c r="A10" s="139" t="s">
        <v>11</v>
      </c>
      <c r="B10" s="492">
        <v>736</v>
      </c>
      <c r="C10" s="493">
        <v>10</v>
      </c>
      <c r="D10" s="494">
        <v>1</v>
      </c>
      <c r="E10" s="493">
        <v>4</v>
      </c>
      <c r="F10" s="493">
        <v>12</v>
      </c>
      <c r="G10" s="493">
        <v>10</v>
      </c>
      <c r="H10" s="493">
        <v>6</v>
      </c>
      <c r="I10" s="493">
        <v>409</v>
      </c>
      <c r="J10" s="493">
        <v>2</v>
      </c>
      <c r="K10" s="494">
        <v>12</v>
      </c>
      <c r="L10" s="494">
        <v>270</v>
      </c>
      <c r="M10" s="492">
        <v>736</v>
      </c>
    </row>
    <row r="11" spans="1:13" s="9" customFormat="1" ht="18.75" customHeight="1">
      <c r="A11" s="139" t="s">
        <v>12</v>
      </c>
      <c r="B11" s="492">
        <v>834</v>
      </c>
      <c r="C11" s="493">
        <v>50</v>
      </c>
      <c r="D11" s="494">
        <v>5</v>
      </c>
      <c r="E11" s="493">
        <v>15</v>
      </c>
      <c r="F11" s="493">
        <v>25</v>
      </c>
      <c r="G11" s="493">
        <v>10</v>
      </c>
      <c r="H11" s="493">
        <v>7</v>
      </c>
      <c r="I11" s="493">
        <v>526</v>
      </c>
      <c r="J11" s="493">
        <v>5</v>
      </c>
      <c r="K11" s="494">
        <v>13</v>
      </c>
      <c r="L11" s="494">
        <v>178</v>
      </c>
      <c r="M11" s="492">
        <v>834</v>
      </c>
    </row>
    <row r="12" spans="1:13" s="13" customFormat="1" ht="18.75" customHeight="1" thickBot="1">
      <c r="A12" s="136" t="s">
        <v>496</v>
      </c>
      <c r="B12" s="495">
        <v>1302</v>
      </c>
      <c r="C12" s="496">
        <v>45</v>
      </c>
      <c r="D12" s="497">
        <v>10</v>
      </c>
      <c r="E12" s="496">
        <v>17</v>
      </c>
      <c r="F12" s="496">
        <v>39</v>
      </c>
      <c r="G12" s="496">
        <v>35</v>
      </c>
      <c r="H12" s="496">
        <v>3</v>
      </c>
      <c r="I12" s="496">
        <v>796</v>
      </c>
      <c r="J12" s="496">
        <v>17</v>
      </c>
      <c r="K12" s="497">
        <v>10</v>
      </c>
      <c r="L12" s="497">
        <v>330</v>
      </c>
      <c r="M12" s="495">
        <v>1302</v>
      </c>
    </row>
    <row r="13" spans="1:13" ht="13.5">
      <c r="A13" s="24" t="s">
        <v>478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</sheetData>
  <sheetProtection/>
  <mergeCells count="16">
    <mergeCell ref="G6:G7"/>
    <mergeCell ref="E5:G5"/>
    <mergeCell ref="A4:A7"/>
    <mergeCell ref="B4:B7"/>
    <mergeCell ref="C5:C7"/>
    <mergeCell ref="D5:D7"/>
    <mergeCell ref="A1:M1"/>
    <mergeCell ref="L5:L7"/>
    <mergeCell ref="M4:M7"/>
    <mergeCell ref="D4:K4"/>
    <mergeCell ref="H5:H7"/>
    <mergeCell ref="I5:I7"/>
    <mergeCell ref="J5:J7"/>
    <mergeCell ref="K5:K7"/>
    <mergeCell ref="E6:E7"/>
    <mergeCell ref="F6:F7"/>
  </mergeCells>
  <printOptions/>
  <pageMargins left="0.5118110236220472" right="0.5118110236220472" top="0.7874015748031497" bottom="0.984251968503937" header="0.5118110236220472" footer="0.5118110236220472"/>
  <pageSetup horizontalDpi="400" verticalDpi="4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</sheetPr>
  <dimension ref="A1:D16"/>
  <sheetViews>
    <sheetView showGridLines="0" zoomScalePageLayoutView="0" workbookViewId="0" topLeftCell="A1">
      <selection activeCell="A2" sqref="A2"/>
    </sheetView>
  </sheetViews>
  <sheetFormatPr defaultColWidth="11.3984375" defaultRowHeight="14.25"/>
  <cols>
    <col min="1" max="1" width="19.3984375" style="1" customWidth="1"/>
    <col min="2" max="4" width="24.69921875" style="1" customWidth="1"/>
    <col min="5" max="8" width="7.3984375" style="1" customWidth="1"/>
    <col min="9" max="10" width="6.3984375" style="1" customWidth="1"/>
    <col min="11" max="14" width="7.3984375" style="1" customWidth="1"/>
    <col min="15" max="15" width="6.3984375" style="1" customWidth="1"/>
    <col min="16" max="17" width="7.3984375" style="1" customWidth="1"/>
    <col min="18" max="24" width="6.3984375" style="1" customWidth="1"/>
    <col min="25" max="27" width="7.3984375" style="1" customWidth="1"/>
    <col min="28" max="28" width="8.3984375" style="1" customWidth="1"/>
    <col min="29" max="29" width="6.3984375" style="1" customWidth="1"/>
    <col min="30" max="30" width="11.3984375" style="1" customWidth="1"/>
    <col min="31" max="31" width="13.3984375" style="1" customWidth="1"/>
    <col min="32" max="33" width="6.3984375" style="1" customWidth="1"/>
    <col min="34" max="34" width="7.3984375" style="1" customWidth="1"/>
    <col min="35" max="49" width="6.3984375" style="1" customWidth="1"/>
    <col min="50" max="50" width="7.3984375" style="1" customWidth="1"/>
    <col min="51" max="57" width="6.3984375" style="1" customWidth="1"/>
    <col min="58" max="58" width="11.3984375" style="1" customWidth="1"/>
    <col min="59" max="59" width="13.3984375" style="1" customWidth="1"/>
    <col min="60" max="85" width="6.3984375" style="1" customWidth="1"/>
    <col min="86" max="86" width="11.3984375" style="1" customWidth="1"/>
    <col min="87" max="87" width="13.3984375" style="1" customWidth="1"/>
    <col min="88" max="113" width="6.3984375" style="1" customWidth="1"/>
    <col min="114" max="114" width="11.3984375" style="1" customWidth="1"/>
    <col min="115" max="115" width="13.3984375" style="1" customWidth="1"/>
    <col min="116" max="141" width="6.3984375" style="1" customWidth="1"/>
    <col min="142" max="16384" width="11.3984375" style="1" customWidth="1"/>
  </cols>
  <sheetData>
    <row r="1" spans="1:4" ht="25.5" customHeight="1">
      <c r="A1" s="638" t="s">
        <v>495</v>
      </c>
      <c r="B1" s="638"/>
      <c r="C1" s="638"/>
      <c r="D1" s="638"/>
    </row>
    <row r="3" spans="1:4" ht="14.25" customHeight="1" thickBot="1">
      <c r="A3" s="2"/>
      <c r="B3" s="2"/>
      <c r="C3" s="2"/>
      <c r="D3" s="2"/>
    </row>
    <row r="4" spans="1:4" ht="15.75" customHeight="1">
      <c r="A4" s="647" t="s">
        <v>155</v>
      </c>
      <c r="B4" s="132" t="s">
        <v>156</v>
      </c>
      <c r="C4" s="132" t="s">
        <v>157</v>
      </c>
      <c r="D4" s="133" t="s">
        <v>158</v>
      </c>
    </row>
    <row r="5" spans="1:4" ht="15.75" customHeight="1">
      <c r="A5" s="683"/>
      <c r="B5" s="134" t="s">
        <v>159</v>
      </c>
      <c r="C5" s="134" t="s">
        <v>159</v>
      </c>
      <c r="D5" s="135" t="s">
        <v>160</v>
      </c>
    </row>
    <row r="6" spans="1:4" s="9" customFormat="1" ht="16.5" customHeight="1">
      <c r="A6" s="130" t="s">
        <v>164</v>
      </c>
      <c r="B6" s="6">
        <v>55</v>
      </c>
      <c r="C6" s="7">
        <v>5815</v>
      </c>
      <c r="D6" s="7">
        <v>6532</v>
      </c>
    </row>
    <row r="7" spans="1:4" s="9" customFormat="1" ht="16.5" customHeight="1">
      <c r="A7" s="139" t="s">
        <v>165</v>
      </c>
      <c r="B7" s="6">
        <v>55</v>
      </c>
      <c r="C7" s="7">
        <v>5935</v>
      </c>
      <c r="D7" s="7">
        <v>6700</v>
      </c>
    </row>
    <row r="8" spans="1:4" s="9" customFormat="1" ht="16.5" customHeight="1">
      <c r="A8" s="139" t="s">
        <v>11</v>
      </c>
      <c r="B8" s="6">
        <v>56</v>
      </c>
      <c r="C8" s="7">
        <v>6100</v>
      </c>
      <c r="D8" s="7">
        <v>6914</v>
      </c>
    </row>
    <row r="9" spans="1:4" s="9" customFormat="1" ht="16.5" customHeight="1">
      <c r="A9" s="139" t="s">
        <v>12</v>
      </c>
      <c r="B9" s="6">
        <v>74</v>
      </c>
      <c r="C9" s="7">
        <v>7984</v>
      </c>
      <c r="D9" s="7">
        <v>8944</v>
      </c>
    </row>
    <row r="10" spans="1:4" s="13" customFormat="1" ht="16.5" customHeight="1">
      <c r="A10" s="136" t="s">
        <v>26</v>
      </c>
      <c r="B10" s="11">
        <v>74</v>
      </c>
      <c r="C10" s="12">
        <v>8014</v>
      </c>
      <c r="D10" s="12">
        <v>8815</v>
      </c>
    </row>
    <row r="11" spans="1:4" ht="5.25" customHeight="1">
      <c r="A11" s="39"/>
      <c r="B11" s="15"/>
      <c r="C11" s="16"/>
      <c r="D11" s="16"/>
    </row>
    <row r="12" spans="1:4" ht="16.5" customHeight="1">
      <c r="A12" s="39" t="s">
        <v>161</v>
      </c>
      <c r="B12" s="17">
        <v>44</v>
      </c>
      <c r="C12" s="18">
        <v>4410</v>
      </c>
      <c r="D12" s="18">
        <v>4535</v>
      </c>
    </row>
    <row r="13" spans="1:4" ht="16.5" customHeight="1">
      <c r="A13" s="39" t="s">
        <v>162</v>
      </c>
      <c r="B13" s="17">
        <v>30</v>
      </c>
      <c r="C13" s="18">
        <v>3604</v>
      </c>
      <c r="D13" s="18">
        <v>4280</v>
      </c>
    </row>
    <row r="14" spans="1:4" ht="3.75" customHeight="1" thickBot="1">
      <c r="A14" s="125"/>
      <c r="B14" s="137"/>
      <c r="C14" s="138"/>
      <c r="D14" s="138"/>
    </row>
    <row r="15" spans="1:4" ht="13.5">
      <c r="A15" s="24" t="s">
        <v>163</v>
      </c>
      <c r="B15" s="24"/>
      <c r="C15" s="24"/>
      <c r="D15" s="24"/>
    </row>
    <row r="16" ht="13.5">
      <c r="A16" s="1" t="s">
        <v>166</v>
      </c>
    </row>
  </sheetData>
  <sheetProtection/>
  <mergeCells count="2">
    <mergeCell ref="A4:A5"/>
    <mergeCell ref="A1:D1"/>
  </mergeCells>
  <printOptions/>
  <pageMargins left="0.5118110236220472" right="0.5118110236220472" top="0.787401574803149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</sheetPr>
  <dimension ref="A1:BJ52"/>
  <sheetViews>
    <sheetView showGridLines="0" zoomScale="90" zoomScaleNormal="90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1" sqref="A1:K1"/>
    </sheetView>
  </sheetViews>
  <sheetFormatPr defaultColWidth="11.3984375" defaultRowHeight="14.25"/>
  <cols>
    <col min="1" max="1" width="2.59765625" style="78" customWidth="1"/>
    <col min="2" max="2" width="14.09765625" style="78" customWidth="1"/>
    <col min="3" max="3" width="2.59765625" style="78" customWidth="1"/>
    <col min="4" max="11" width="9.59765625" style="78" customWidth="1"/>
    <col min="12" max="13" width="2.59765625" style="78" customWidth="1"/>
    <col min="14" max="14" width="14.09765625" style="78" customWidth="1"/>
    <col min="15" max="15" width="2.59765625" style="78" customWidth="1"/>
    <col min="16" max="23" width="9.59765625" style="78" customWidth="1"/>
    <col min="24" max="30" width="1.69921875" style="78" customWidth="1"/>
    <col min="31" max="33" width="7.3984375" style="78" customWidth="1"/>
    <col min="34" max="34" width="6.3984375" style="78" customWidth="1"/>
    <col min="35" max="36" width="7.3984375" style="78" customWidth="1"/>
    <col min="37" max="43" width="6.3984375" style="78" customWidth="1"/>
    <col min="44" max="46" width="7.3984375" style="78" customWidth="1"/>
    <col min="47" max="47" width="8.3984375" style="78" customWidth="1"/>
    <col min="48" max="48" width="6.3984375" style="78" customWidth="1"/>
    <col min="49" max="49" width="11.3984375" style="78" customWidth="1"/>
    <col min="50" max="50" width="13.3984375" style="78" customWidth="1"/>
    <col min="51" max="52" width="6.3984375" style="78" customWidth="1"/>
    <col min="53" max="53" width="7.3984375" style="78" customWidth="1"/>
    <col min="54" max="62" width="6.3984375" style="78" customWidth="1"/>
    <col min="63" max="68" width="6.3984375" style="1" customWidth="1"/>
    <col min="69" max="69" width="7.3984375" style="1" customWidth="1"/>
    <col min="70" max="76" width="6.3984375" style="1" customWidth="1"/>
    <col min="77" max="77" width="11.3984375" style="1" customWidth="1"/>
    <col min="78" max="78" width="13.3984375" style="1" customWidth="1"/>
    <col min="79" max="104" width="6.3984375" style="1" customWidth="1"/>
    <col min="105" max="105" width="11.3984375" style="1" customWidth="1"/>
    <col min="106" max="106" width="13.3984375" style="1" customWidth="1"/>
    <col min="107" max="132" width="6.3984375" style="1" customWidth="1"/>
    <col min="133" max="133" width="11.3984375" style="1" customWidth="1"/>
    <col min="134" max="134" width="13.3984375" style="1" customWidth="1"/>
    <col min="135" max="160" width="6.3984375" style="1" customWidth="1"/>
    <col min="161" max="16384" width="11.3984375" style="1" customWidth="1"/>
  </cols>
  <sheetData>
    <row r="1" spans="1:23" ht="25.5" customHeight="1">
      <c r="A1" s="695" t="s">
        <v>463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M1" s="79"/>
      <c r="W1" s="80"/>
    </row>
    <row r="2" spans="1:23" ht="12" customHeight="1">
      <c r="A2" s="79"/>
      <c r="B2" s="81"/>
      <c r="C2" s="81"/>
      <c r="K2" s="82"/>
      <c r="M2" s="79"/>
      <c r="W2" s="80"/>
    </row>
    <row r="3" spans="1:23" ht="14.25" thickBo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4" t="s">
        <v>60</v>
      </c>
    </row>
    <row r="4" spans="1:62" s="89" customFormat="1" ht="21" customHeight="1">
      <c r="A4" s="85"/>
      <c r="B4" s="85" t="s">
        <v>61</v>
      </c>
      <c r="C4" s="86"/>
      <c r="D4" s="691" t="s">
        <v>62</v>
      </c>
      <c r="E4" s="689" t="s">
        <v>63</v>
      </c>
      <c r="F4" s="690"/>
      <c r="G4" s="690"/>
      <c r="H4" s="690"/>
      <c r="I4" s="690"/>
      <c r="J4" s="690"/>
      <c r="K4" s="690"/>
      <c r="L4" s="87"/>
      <c r="M4" s="85"/>
      <c r="N4" s="693" t="s">
        <v>64</v>
      </c>
      <c r="O4" s="86"/>
      <c r="P4" s="691" t="s">
        <v>62</v>
      </c>
      <c r="Q4" s="689" t="s">
        <v>63</v>
      </c>
      <c r="R4" s="690"/>
      <c r="S4" s="690"/>
      <c r="T4" s="690"/>
      <c r="U4" s="690"/>
      <c r="V4" s="690"/>
      <c r="W4" s="690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</row>
    <row r="5" spans="1:62" s="89" customFormat="1" ht="21" customHeight="1">
      <c r="A5" s="90"/>
      <c r="B5" s="90" t="s">
        <v>65</v>
      </c>
      <c r="C5" s="91"/>
      <c r="D5" s="692"/>
      <c r="E5" s="92" t="s">
        <v>66</v>
      </c>
      <c r="F5" s="92" t="s">
        <v>67</v>
      </c>
      <c r="G5" s="92" t="s">
        <v>68</v>
      </c>
      <c r="H5" s="92" t="s">
        <v>69</v>
      </c>
      <c r="I5" s="92" t="s">
        <v>70</v>
      </c>
      <c r="J5" s="92" t="s">
        <v>71</v>
      </c>
      <c r="K5" s="93" t="s">
        <v>72</v>
      </c>
      <c r="L5" s="87"/>
      <c r="M5" s="90"/>
      <c r="N5" s="694"/>
      <c r="O5" s="91"/>
      <c r="P5" s="692"/>
      <c r="Q5" s="92" t="s">
        <v>66</v>
      </c>
      <c r="R5" s="92" t="s">
        <v>67</v>
      </c>
      <c r="S5" s="92" t="s">
        <v>68</v>
      </c>
      <c r="T5" s="92" t="s">
        <v>69</v>
      </c>
      <c r="U5" s="92" t="s">
        <v>70</v>
      </c>
      <c r="V5" s="92" t="s">
        <v>71</v>
      </c>
      <c r="W5" s="93" t="s">
        <v>72</v>
      </c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</row>
    <row r="6" spans="1:62" s="89" customFormat="1" ht="9" customHeight="1">
      <c r="A6" s="94"/>
      <c r="B6" s="94"/>
      <c r="C6" s="95"/>
      <c r="D6" s="96"/>
      <c r="E6" s="97"/>
      <c r="F6" s="97"/>
      <c r="G6" s="97"/>
      <c r="H6" s="97"/>
      <c r="I6" s="97"/>
      <c r="J6" s="97"/>
      <c r="K6" s="97"/>
      <c r="L6" s="88"/>
      <c r="M6" s="94"/>
      <c r="N6" s="94"/>
      <c r="O6" s="95"/>
      <c r="P6" s="96"/>
      <c r="Q6" s="97"/>
      <c r="R6" s="97"/>
      <c r="S6" s="97"/>
      <c r="T6" s="97"/>
      <c r="U6" s="97"/>
      <c r="V6" s="97"/>
      <c r="W6" s="97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</row>
    <row r="7" spans="1:23" ht="12.75" customHeight="1">
      <c r="A7" s="688" t="s">
        <v>150</v>
      </c>
      <c r="B7" s="688"/>
      <c r="C7" s="679"/>
      <c r="D7" s="7">
        <v>5935</v>
      </c>
      <c r="E7" s="7">
        <v>6050</v>
      </c>
      <c r="F7" s="7">
        <v>260</v>
      </c>
      <c r="G7" s="7">
        <v>905</v>
      </c>
      <c r="H7" s="7">
        <v>1138</v>
      </c>
      <c r="I7" s="7">
        <v>1282</v>
      </c>
      <c r="J7" s="7">
        <v>1312</v>
      </c>
      <c r="K7" s="7">
        <v>1153</v>
      </c>
      <c r="M7" s="98"/>
      <c r="N7" s="99" t="s">
        <v>73</v>
      </c>
      <c r="O7" s="39"/>
      <c r="P7" s="100">
        <v>130</v>
      </c>
      <c r="Q7" s="101">
        <v>114</v>
      </c>
      <c r="R7" s="102">
        <v>6</v>
      </c>
      <c r="S7" s="102">
        <v>10</v>
      </c>
      <c r="T7" s="102">
        <v>24</v>
      </c>
      <c r="U7" s="102">
        <v>24</v>
      </c>
      <c r="V7" s="102">
        <v>24</v>
      </c>
      <c r="W7" s="102">
        <v>26</v>
      </c>
    </row>
    <row r="8" spans="1:23" ht="12.75" customHeight="1">
      <c r="A8" s="684" t="s">
        <v>151</v>
      </c>
      <c r="B8" s="684"/>
      <c r="C8" s="685"/>
      <c r="D8" s="6">
        <v>6100</v>
      </c>
      <c r="E8" s="7">
        <v>6274</v>
      </c>
      <c r="F8" s="7">
        <v>290</v>
      </c>
      <c r="G8" s="7">
        <v>912</v>
      </c>
      <c r="H8" s="7">
        <v>1168</v>
      </c>
      <c r="I8" s="7">
        <v>1301</v>
      </c>
      <c r="J8" s="7">
        <v>1297</v>
      </c>
      <c r="K8" s="7">
        <v>1306</v>
      </c>
      <c r="M8" s="98"/>
      <c r="N8" s="99" t="s">
        <v>74</v>
      </c>
      <c r="O8" s="39"/>
      <c r="P8" s="100">
        <v>45</v>
      </c>
      <c r="Q8" s="101">
        <v>33</v>
      </c>
      <c r="R8" s="102" t="s">
        <v>154</v>
      </c>
      <c r="S8" s="102">
        <v>3</v>
      </c>
      <c r="T8" s="102">
        <v>11</v>
      </c>
      <c r="U8" s="102">
        <v>2</v>
      </c>
      <c r="V8" s="102">
        <v>10</v>
      </c>
      <c r="W8" s="102">
        <v>7</v>
      </c>
    </row>
    <row r="9" spans="1:23" ht="12.75" customHeight="1">
      <c r="A9" s="684" t="s">
        <v>12</v>
      </c>
      <c r="B9" s="684"/>
      <c r="C9" s="685"/>
      <c r="D9" s="6">
        <v>6135</v>
      </c>
      <c r="E9" s="7">
        <v>6337</v>
      </c>
      <c r="F9" s="7">
        <v>298</v>
      </c>
      <c r="G9" s="7">
        <v>937</v>
      </c>
      <c r="H9" s="7">
        <v>1219</v>
      </c>
      <c r="I9" s="7">
        <v>1285</v>
      </c>
      <c r="J9" s="7">
        <v>1301</v>
      </c>
      <c r="K9" s="7">
        <v>1297</v>
      </c>
      <c r="M9" s="98"/>
      <c r="N9" s="99" t="s">
        <v>75</v>
      </c>
      <c r="O9" s="39"/>
      <c r="P9" s="100">
        <v>90</v>
      </c>
      <c r="Q9" s="101">
        <v>89</v>
      </c>
      <c r="R9" s="102" t="s">
        <v>154</v>
      </c>
      <c r="S9" s="102">
        <v>10</v>
      </c>
      <c r="T9" s="102">
        <v>19</v>
      </c>
      <c r="U9" s="102">
        <v>14</v>
      </c>
      <c r="V9" s="102">
        <v>23</v>
      </c>
      <c r="W9" s="102">
        <v>23</v>
      </c>
    </row>
    <row r="10" spans="1:23" ht="12.75" customHeight="1">
      <c r="A10" s="684" t="s">
        <v>26</v>
      </c>
      <c r="B10" s="684"/>
      <c r="C10" s="685"/>
      <c r="D10" s="6">
        <v>8014</v>
      </c>
      <c r="E10" s="7">
        <v>8055</v>
      </c>
      <c r="F10" s="7">
        <v>353</v>
      </c>
      <c r="G10" s="7">
        <v>1205</v>
      </c>
      <c r="H10" s="7">
        <v>1486</v>
      </c>
      <c r="I10" s="7">
        <v>1681</v>
      </c>
      <c r="J10" s="7">
        <v>1663</v>
      </c>
      <c r="K10" s="7">
        <v>1667</v>
      </c>
      <c r="M10" s="98"/>
      <c r="N10" s="99" t="s">
        <v>76</v>
      </c>
      <c r="O10" s="39"/>
      <c r="P10" s="100">
        <v>90</v>
      </c>
      <c r="Q10" s="101">
        <v>88</v>
      </c>
      <c r="R10" s="102" t="s">
        <v>154</v>
      </c>
      <c r="S10" s="102">
        <v>9</v>
      </c>
      <c r="T10" s="102">
        <v>22</v>
      </c>
      <c r="U10" s="102">
        <v>24</v>
      </c>
      <c r="V10" s="102">
        <v>15</v>
      </c>
      <c r="W10" s="102">
        <v>18</v>
      </c>
    </row>
    <row r="11" spans="1:23" ht="12.75" customHeight="1">
      <c r="A11" s="686" t="s">
        <v>152</v>
      </c>
      <c r="B11" s="686"/>
      <c r="C11" s="687"/>
      <c r="D11" s="103">
        <v>8024</v>
      </c>
      <c r="E11" s="104">
        <v>8040</v>
      </c>
      <c r="F11" s="104">
        <v>377</v>
      </c>
      <c r="G11" s="104">
        <v>1165</v>
      </c>
      <c r="H11" s="104">
        <v>1547</v>
      </c>
      <c r="I11" s="104">
        <v>1611</v>
      </c>
      <c r="J11" s="104">
        <v>1675</v>
      </c>
      <c r="K11" s="104">
        <v>1665</v>
      </c>
      <c r="M11" s="98"/>
      <c r="N11" s="99" t="s">
        <v>77</v>
      </c>
      <c r="O11" s="39"/>
      <c r="P11" s="100">
        <v>45</v>
      </c>
      <c r="Q11" s="101">
        <v>45</v>
      </c>
      <c r="R11" s="102">
        <v>6</v>
      </c>
      <c r="S11" s="102">
        <v>9</v>
      </c>
      <c r="T11" s="102">
        <v>13</v>
      </c>
      <c r="U11" s="102">
        <v>9</v>
      </c>
      <c r="V11" s="102">
        <v>8</v>
      </c>
      <c r="W11" s="102" t="s">
        <v>154</v>
      </c>
    </row>
    <row r="12" spans="1:23" ht="12" customHeight="1">
      <c r="A12" s="98"/>
      <c r="B12" s="98"/>
      <c r="C12" s="39"/>
      <c r="D12" s="105"/>
      <c r="E12" s="104"/>
      <c r="F12" s="106"/>
      <c r="G12" s="106"/>
      <c r="H12" s="106"/>
      <c r="I12" s="106"/>
      <c r="J12" s="106"/>
      <c r="K12" s="106"/>
      <c r="M12" s="98"/>
      <c r="N12" s="99" t="s">
        <v>78</v>
      </c>
      <c r="O12" s="39"/>
      <c r="P12" s="100">
        <v>80</v>
      </c>
      <c r="Q12" s="101">
        <v>84</v>
      </c>
      <c r="R12" s="102">
        <v>4</v>
      </c>
      <c r="S12" s="102">
        <v>16</v>
      </c>
      <c r="T12" s="102">
        <v>18</v>
      </c>
      <c r="U12" s="102">
        <v>13</v>
      </c>
      <c r="V12" s="102">
        <v>15</v>
      </c>
      <c r="W12" s="102">
        <v>18</v>
      </c>
    </row>
    <row r="13" spans="1:23" ht="12.75" customHeight="1">
      <c r="A13" s="98"/>
      <c r="B13" s="99" t="s">
        <v>79</v>
      </c>
      <c r="C13" s="39"/>
      <c r="D13" s="100">
        <v>120</v>
      </c>
      <c r="E13" s="101">
        <v>108</v>
      </c>
      <c r="F13" s="102">
        <v>5</v>
      </c>
      <c r="G13" s="102">
        <v>12</v>
      </c>
      <c r="H13" s="102">
        <v>27</v>
      </c>
      <c r="I13" s="102">
        <v>20</v>
      </c>
      <c r="J13" s="102">
        <v>24</v>
      </c>
      <c r="K13" s="102">
        <v>20</v>
      </c>
      <c r="M13" s="98"/>
      <c r="N13" s="99" t="s">
        <v>80</v>
      </c>
      <c r="O13" s="39"/>
      <c r="P13" s="100">
        <v>60</v>
      </c>
      <c r="Q13" s="101">
        <v>65</v>
      </c>
      <c r="R13" s="102">
        <v>2</v>
      </c>
      <c r="S13" s="102">
        <v>5</v>
      </c>
      <c r="T13" s="102">
        <v>12</v>
      </c>
      <c r="U13" s="102">
        <v>8</v>
      </c>
      <c r="V13" s="102">
        <v>18</v>
      </c>
      <c r="W13" s="102">
        <v>20</v>
      </c>
    </row>
    <row r="14" spans="1:23" ht="12.75" customHeight="1">
      <c r="A14" s="98"/>
      <c r="B14" s="99" t="s">
        <v>81</v>
      </c>
      <c r="C14" s="39"/>
      <c r="D14" s="100">
        <v>150</v>
      </c>
      <c r="E14" s="101">
        <v>152</v>
      </c>
      <c r="F14" s="102">
        <v>6</v>
      </c>
      <c r="G14" s="102">
        <v>32</v>
      </c>
      <c r="H14" s="102">
        <v>29</v>
      </c>
      <c r="I14" s="102">
        <v>28</v>
      </c>
      <c r="J14" s="102">
        <v>33</v>
      </c>
      <c r="K14" s="102">
        <v>24</v>
      </c>
      <c r="M14" s="98"/>
      <c r="N14" s="99" t="s">
        <v>82</v>
      </c>
      <c r="O14" s="39"/>
      <c r="P14" s="100">
        <v>90</v>
      </c>
      <c r="Q14" s="101">
        <v>103</v>
      </c>
      <c r="R14" s="102">
        <v>2</v>
      </c>
      <c r="S14" s="102">
        <v>20</v>
      </c>
      <c r="T14" s="102">
        <v>20</v>
      </c>
      <c r="U14" s="102">
        <v>21</v>
      </c>
      <c r="V14" s="102">
        <v>19</v>
      </c>
      <c r="W14" s="102">
        <v>21</v>
      </c>
    </row>
    <row r="15" spans="1:23" ht="12.75" customHeight="1">
      <c r="A15" s="98"/>
      <c r="B15" s="99" t="s">
        <v>83</v>
      </c>
      <c r="C15" s="39"/>
      <c r="D15" s="100">
        <v>160</v>
      </c>
      <c r="E15" s="101">
        <v>144</v>
      </c>
      <c r="F15" s="102">
        <v>6</v>
      </c>
      <c r="G15" s="102">
        <v>23</v>
      </c>
      <c r="H15" s="102">
        <v>29</v>
      </c>
      <c r="I15" s="102">
        <v>26</v>
      </c>
      <c r="J15" s="102">
        <v>24</v>
      </c>
      <c r="K15" s="102">
        <v>36</v>
      </c>
      <c r="M15" s="98"/>
      <c r="N15" s="99" t="s">
        <v>84</v>
      </c>
      <c r="O15" s="39"/>
      <c r="P15" s="131">
        <v>4320</v>
      </c>
      <c r="Q15" s="131">
        <v>4094</v>
      </c>
      <c r="R15" s="131">
        <v>146</v>
      </c>
      <c r="S15" s="131">
        <v>555</v>
      </c>
      <c r="T15" s="131">
        <v>810</v>
      </c>
      <c r="U15" s="131">
        <v>794</v>
      </c>
      <c r="V15" s="131">
        <v>873</v>
      </c>
      <c r="W15" s="131">
        <v>916</v>
      </c>
    </row>
    <row r="16" spans="1:23" ht="12.75" customHeight="1">
      <c r="A16" s="98"/>
      <c r="B16" s="99" t="s">
        <v>85</v>
      </c>
      <c r="C16" s="39"/>
      <c r="D16" s="100">
        <v>50</v>
      </c>
      <c r="E16" s="101">
        <v>42</v>
      </c>
      <c r="F16" s="102" t="s">
        <v>153</v>
      </c>
      <c r="G16" s="102">
        <v>4</v>
      </c>
      <c r="H16" s="102">
        <v>9</v>
      </c>
      <c r="I16" s="102">
        <v>12</v>
      </c>
      <c r="J16" s="102">
        <v>9</v>
      </c>
      <c r="K16" s="102">
        <v>8</v>
      </c>
      <c r="M16" s="98"/>
      <c r="N16" s="99"/>
      <c r="O16" s="39"/>
      <c r="P16" s="107"/>
      <c r="Q16" s="107"/>
      <c r="R16" s="107"/>
      <c r="S16" s="107"/>
      <c r="T16" s="107"/>
      <c r="U16" s="107"/>
      <c r="V16" s="107"/>
      <c r="W16" s="107"/>
    </row>
    <row r="17" spans="1:24" ht="12.75" customHeight="1">
      <c r="A17" s="98"/>
      <c r="B17" s="99" t="s">
        <v>86</v>
      </c>
      <c r="C17" s="39"/>
      <c r="D17" s="100">
        <v>80</v>
      </c>
      <c r="E17" s="101">
        <v>83</v>
      </c>
      <c r="F17" s="102">
        <v>3</v>
      </c>
      <c r="G17" s="102">
        <v>11</v>
      </c>
      <c r="H17" s="102">
        <v>20</v>
      </c>
      <c r="I17" s="102">
        <v>15</v>
      </c>
      <c r="J17" s="102">
        <v>17</v>
      </c>
      <c r="K17" s="102">
        <v>17</v>
      </c>
      <c r="M17" s="98"/>
      <c r="N17" s="99" t="s">
        <v>87</v>
      </c>
      <c r="O17" s="39"/>
      <c r="P17" s="100">
        <v>230</v>
      </c>
      <c r="Q17" s="101">
        <v>228</v>
      </c>
      <c r="R17" s="102">
        <v>22</v>
      </c>
      <c r="S17" s="102">
        <v>31</v>
      </c>
      <c r="T17" s="102">
        <v>37</v>
      </c>
      <c r="U17" s="102">
        <v>40</v>
      </c>
      <c r="V17" s="102">
        <v>47</v>
      </c>
      <c r="W17" s="102">
        <v>51</v>
      </c>
      <c r="X17" s="108"/>
    </row>
    <row r="18" spans="1:24" ht="12.75" customHeight="1">
      <c r="A18" s="98"/>
      <c r="B18" s="99" t="s">
        <v>88</v>
      </c>
      <c r="C18" s="39"/>
      <c r="D18" s="100">
        <v>80</v>
      </c>
      <c r="E18" s="101">
        <v>71</v>
      </c>
      <c r="F18" s="102" t="s">
        <v>153</v>
      </c>
      <c r="G18" s="102">
        <v>5</v>
      </c>
      <c r="H18" s="102">
        <v>17</v>
      </c>
      <c r="I18" s="102">
        <v>15</v>
      </c>
      <c r="J18" s="102">
        <v>20</v>
      </c>
      <c r="K18" s="102">
        <v>14</v>
      </c>
      <c r="M18" s="98"/>
      <c r="N18" s="99" t="s">
        <v>89</v>
      </c>
      <c r="O18" s="39"/>
      <c r="P18" s="100">
        <v>45</v>
      </c>
      <c r="Q18" s="101">
        <v>50</v>
      </c>
      <c r="R18" s="102">
        <v>5</v>
      </c>
      <c r="S18" s="102">
        <v>20</v>
      </c>
      <c r="T18" s="102">
        <v>14</v>
      </c>
      <c r="U18" s="102">
        <v>10</v>
      </c>
      <c r="V18" s="102">
        <v>1</v>
      </c>
      <c r="W18" s="102">
        <v>0</v>
      </c>
      <c r="X18" s="108"/>
    </row>
    <row r="19" spans="1:24" ht="12.75" customHeight="1">
      <c r="A19" s="98"/>
      <c r="B19" s="99" t="s">
        <v>90</v>
      </c>
      <c r="C19" s="39"/>
      <c r="D19" s="100">
        <v>120</v>
      </c>
      <c r="E19" s="101">
        <v>116</v>
      </c>
      <c r="F19" s="102">
        <v>3</v>
      </c>
      <c r="G19" s="102">
        <v>17</v>
      </c>
      <c r="H19" s="102">
        <v>24</v>
      </c>
      <c r="I19" s="102">
        <v>21</v>
      </c>
      <c r="J19" s="102">
        <v>27</v>
      </c>
      <c r="K19" s="102">
        <v>24</v>
      </c>
      <c r="M19" s="98"/>
      <c r="N19" s="99" t="s">
        <v>91</v>
      </c>
      <c r="O19" s="39"/>
      <c r="P19" s="100">
        <v>150</v>
      </c>
      <c r="Q19" s="101">
        <v>140</v>
      </c>
      <c r="R19" s="102">
        <v>8</v>
      </c>
      <c r="S19" s="102">
        <v>22</v>
      </c>
      <c r="T19" s="102">
        <v>30</v>
      </c>
      <c r="U19" s="102">
        <v>28</v>
      </c>
      <c r="V19" s="102">
        <v>22</v>
      </c>
      <c r="W19" s="102">
        <v>30</v>
      </c>
      <c r="X19" s="108"/>
    </row>
    <row r="20" spans="1:24" ht="12.75" customHeight="1">
      <c r="A20" s="98"/>
      <c r="B20" s="99" t="s">
        <v>92</v>
      </c>
      <c r="C20" s="39"/>
      <c r="D20" s="100">
        <v>60</v>
      </c>
      <c r="E20" s="101">
        <v>61</v>
      </c>
      <c r="F20" s="102">
        <v>2</v>
      </c>
      <c r="G20" s="102">
        <v>10</v>
      </c>
      <c r="H20" s="102">
        <v>12</v>
      </c>
      <c r="I20" s="102">
        <v>10</v>
      </c>
      <c r="J20" s="102">
        <v>14</v>
      </c>
      <c r="K20" s="102">
        <v>13</v>
      </c>
      <c r="M20" s="98"/>
      <c r="N20" s="99" t="s">
        <v>93</v>
      </c>
      <c r="O20" s="39"/>
      <c r="P20" s="100">
        <v>120</v>
      </c>
      <c r="Q20" s="101">
        <v>116</v>
      </c>
      <c r="R20" s="102">
        <v>5</v>
      </c>
      <c r="S20" s="102">
        <v>20</v>
      </c>
      <c r="T20" s="102">
        <v>23</v>
      </c>
      <c r="U20" s="102">
        <v>23</v>
      </c>
      <c r="V20" s="102">
        <v>23</v>
      </c>
      <c r="W20" s="102">
        <v>22</v>
      </c>
      <c r="X20" s="108"/>
    </row>
    <row r="21" spans="1:24" ht="12.75" customHeight="1">
      <c r="A21" s="98"/>
      <c r="B21" s="99" t="s">
        <v>94</v>
      </c>
      <c r="C21" s="39"/>
      <c r="D21" s="100">
        <v>190</v>
      </c>
      <c r="E21" s="101">
        <v>173</v>
      </c>
      <c r="F21" s="102">
        <v>8</v>
      </c>
      <c r="G21" s="102">
        <v>28</v>
      </c>
      <c r="H21" s="102">
        <v>38</v>
      </c>
      <c r="I21" s="102">
        <v>32</v>
      </c>
      <c r="J21" s="102">
        <v>29</v>
      </c>
      <c r="K21" s="102">
        <v>38</v>
      </c>
      <c r="M21" s="98"/>
      <c r="N21" s="99" t="s">
        <v>95</v>
      </c>
      <c r="O21" s="39"/>
      <c r="P21" s="100">
        <v>230</v>
      </c>
      <c r="Q21" s="101">
        <v>241</v>
      </c>
      <c r="R21" s="102">
        <v>11</v>
      </c>
      <c r="S21" s="102">
        <v>36</v>
      </c>
      <c r="T21" s="102">
        <v>48</v>
      </c>
      <c r="U21" s="102">
        <v>46</v>
      </c>
      <c r="V21" s="102">
        <v>59</v>
      </c>
      <c r="W21" s="102">
        <v>41</v>
      </c>
      <c r="X21" s="108"/>
    </row>
    <row r="22" spans="1:24" ht="12.75" customHeight="1">
      <c r="A22" s="98"/>
      <c r="B22" s="99" t="s">
        <v>96</v>
      </c>
      <c r="C22" s="39"/>
      <c r="D22" s="100">
        <v>140</v>
      </c>
      <c r="E22" s="101">
        <v>107</v>
      </c>
      <c r="F22" s="102">
        <v>5</v>
      </c>
      <c r="G22" s="102">
        <v>16</v>
      </c>
      <c r="H22" s="102">
        <v>16</v>
      </c>
      <c r="I22" s="102">
        <v>22</v>
      </c>
      <c r="J22" s="102">
        <v>23</v>
      </c>
      <c r="K22" s="102">
        <v>25</v>
      </c>
      <c r="M22" s="98"/>
      <c r="N22" s="99" t="s">
        <v>97</v>
      </c>
      <c r="O22" s="39"/>
      <c r="P22" s="100">
        <v>120</v>
      </c>
      <c r="Q22" s="101">
        <v>110</v>
      </c>
      <c r="R22" s="102">
        <v>6</v>
      </c>
      <c r="S22" s="102">
        <v>18</v>
      </c>
      <c r="T22" s="102">
        <v>19</v>
      </c>
      <c r="U22" s="102">
        <v>21</v>
      </c>
      <c r="V22" s="102">
        <v>18</v>
      </c>
      <c r="W22" s="102">
        <v>28</v>
      </c>
      <c r="X22" s="108"/>
    </row>
    <row r="23" spans="1:24" ht="12.75" customHeight="1">
      <c r="A23" s="98"/>
      <c r="B23" s="99" t="s">
        <v>98</v>
      </c>
      <c r="C23" s="39"/>
      <c r="D23" s="100">
        <v>70</v>
      </c>
      <c r="E23" s="101">
        <v>44</v>
      </c>
      <c r="F23" s="102">
        <v>3</v>
      </c>
      <c r="G23" s="102">
        <v>6</v>
      </c>
      <c r="H23" s="102">
        <v>9</v>
      </c>
      <c r="I23" s="102">
        <v>6</v>
      </c>
      <c r="J23" s="102">
        <v>8</v>
      </c>
      <c r="K23" s="102">
        <v>12</v>
      </c>
      <c r="M23" s="98"/>
      <c r="N23" s="99" t="s">
        <v>99</v>
      </c>
      <c r="O23" s="39"/>
      <c r="P23" s="100">
        <v>120</v>
      </c>
      <c r="Q23" s="101">
        <v>116</v>
      </c>
      <c r="R23" s="102">
        <v>5</v>
      </c>
      <c r="S23" s="102">
        <v>26</v>
      </c>
      <c r="T23" s="102">
        <v>23</v>
      </c>
      <c r="U23" s="102">
        <v>23</v>
      </c>
      <c r="V23" s="102">
        <v>19</v>
      </c>
      <c r="W23" s="102">
        <v>20</v>
      </c>
      <c r="X23" s="108"/>
    </row>
    <row r="24" spans="1:24" ht="12.75" customHeight="1">
      <c r="A24" s="98"/>
      <c r="B24" s="99" t="s">
        <v>100</v>
      </c>
      <c r="C24" s="39"/>
      <c r="D24" s="100">
        <v>50</v>
      </c>
      <c r="E24" s="101">
        <v>34</v>
      </c>
      <c r="F24" s="102">
        <v>3</v>
      </c>
      <c r="G24" s="102">
        <v>7</v>
      </c>
      <c r="H24" s="102">
        <v>8</v>
      </c>
      <c r="I24" s="102">
        <v>7</v>
      </c>
      <c r="J24" s="102">
        <v>4</v>
      </c>
      <c r="K24" s="102">
        <v>5</v>
      </c>
      <c r="M24" s="98"/>
      <c r="N24" s="99" t="s">
        <v>101</v>
      </c>
      <c r="O24" s="39"/>
      <c r="P24" s="100">
        <v>90</v>
      </c>
      <c r="Q24" s="101">
        <v>103</v>
      </c>
      <c r="R24" s="102">
        <v>4</v>
      </c>
      <c r="S24" s="102">
        <v>19</v>
      </c>
      <c r="T24" s="102">
        <v>18</v>
      </c>
      <c r="U24" s="102">
        <v>19</v>
      </c>
      <c r="V24" s="102">
        <v>22</v>
      </c>
      <c r="W24" s="102">
        <v>21</v>
      </c>
      <c r="X24" s="108"/>
    </row>
    <row r="25" spans="1:24" ht="12.75" customHeight="1">
      <c r="A25" s="98"/>
      <c r="B25" s="99" t="s">
        <v>102</v>
      </c>
      <c r="C25" s="39"/>
      <c r="D25" s="100">
        <v>120</v>
      </c>
      <c r="E25" s="101">
        <v>127</v>
      </c>
      <c r="F25" s="102">
        <v>6</v>
      </c>
      <c r="G25" s="102">
        <v>23</v>
      </c>
      <c r="H25" s="102">
        <v>22</v>
      </c>
      <c r="I25" s="102">
        <v>24</v>
      </c>
      <c r="J25" s="102">
        <v>27</v>
      </c>
      <c r="K25" s="102">
        <v>25</v>
      </c>
      <c r="M25" s="98"/>
      <c r="N25" s="99" t="s">
        <v>103</v>
      </c>
      <c r="O25" s="39"/>
      <c r="P25" s="100">
        <v>150</v>
      </c>
      <c r="Q25" s="101">
        <v>160</v>
      </c>
      <c r="R25" s="102">
        <v>14</v>
      </c>
      <c r="S25" s="102">
        <v>35</v>
      </c>
      <c r="T25" s="102">
        <v>32</v>
      </c>
      <c r="U25" s="102">
        <v>25</v>
      </c>
      <c r="V25" s="102">
        <v>29</v>
      </c>
      <c r="W25" s="102">
        <v>25</v>
      </c>
      <c r="X25" s="108"/>
    </row>
    <row r="26" spans="1:24" ht="12.75" customHeight="1">
      <c r="A26" s="98"/>
      <c r="B26" s="99" t="s">
        <v>104</v>
      </c>
      <c r="C26" s="39"/>
      <c r="D26" s="100">
        <v>150</v>
      </c>
      <c r="E26" s="101">
        <v>137</v>
      </c>
      <c r="F26" s="102">
        <v>2</v>
      </c>
      <c r="G26" s="102">
        <v>21</v>
      </c>
      <c r="H26" s="102">
        <v>21</v>
      </c>
      <c r="I26" s="102">
        <v>34</v>
      </c>
      <c r="J26" s="102">
        <v>31</v>
      </c>
      <c r="K26" s="102">
        <v>28</v>
      </c>
      <c r="M26" s="98"/>
      <c r="N26" s="99" t="s">
        <v>105</v>
      </c>
      <c r="O26" s="39"/>
      <c r="P26" s="100">
        <v>180</v>
      </c>
      <c r="Q26" s="101">
        <v>185</v>
      </c>
      <c r="R26" s="102">
        <v>12</v>
      </c>
      <c r="S26" s="102">
        <v>34</v>
      </c>
      <c r="T26" s="102">
        <v>34</v>
      </c>
      <c r="U26" s="102">
        <v>37</v>
      </c>
      <c r="V26" s="102">
        <v>35</v>
      </c>
      <c r="W26" s="102">
        <v>33</v>
      </c>
      <c r="X26" s="108"/>
    </row>
    <row r="27" spans="1:24" ht="12.75" customHeight="1">
      <c r="A27" s="98"/>
      <c r="B27" s="99" t="s">
        <v>106</v>
      </c>
      <c r="C27" s="39"/>
      <c r="D27" s="100">
        <v>190</v>
      </c>
      <c r="E27" s="101">
        <v>180</v>
      </c>
      <c r="F27" s="102">
        <v>8</v>
      </c>
      <c r="G27" s="102">
        <v>18</v>
      </c>
      <c r="H27" s="102">
        <v>47</v>
      </c>
      <c r="I27" s="102">
        <v>30</v>
      </c>
      <c r="J27" s="102">
        <v>40</v>
      </c>
      <c r="K27" s="102">
        <v>37</v>
      </c>
      <c r="M27" s="98"/>
      <c r="N27" s="99" t="s">
        <v>107</v>
      </c>
      <c r="O27" s="39"/>
      <c r="P27" s="100">
        <v>90</v>
      </c>
      <c r="Q27" s="101">
        <v>98</v>
      </c>
      <c r="R27" s="102">
        <v>4</v>
      </c>
      <c r="S27" s="102">
        <v>13</v>
      </c>
      <c r="T27" s="102">
        <v>18</v>
      </c>
      <c r="U27" s="102">
        <v>28</v>
      </c>
      <c r="V27" s="102">
        <v>25</v>
      </c>
      <c r="W27" s="102">
        <v>10</v>
      </c>
      <c r="X27" s="108"/>
    </row>
    <row r="28" spans="1:24" ht="12.75" customHeight="1">
      <c r="A28" s="98"/>
      <c r="B28" s="99" t="s">
        <v>108</v>
      </c>
      <c r="C28" s="39"/>
      <c r="D28" s="100">
        <v>120</v>
      </c>
      <c r="E28" s="101">
        <v>130</v>
      </c>
      <c r="F28" s="102">
        <v>5</v>
      </c>
      <c r="G28" s="102">
        <v>17</v>
      </c>
      <c r="H28" s="102">
        <v>22</v>
      </c>
      <c r="I28" s="102">
        <v>18</v>
      </c>
      <c r="J28" s="102">
        <v>31</v>
      </c>
      <c r="K28" s="102">
        <v>37</v>
      </c>
      <c r="M28" s="98"/>
      <c r="N28" s="99" t="s">
        <v>109</v>
      </c>
      <c r="O28" s="39"/>
      <c r="P28" s="100">
        <v>120</v>
      </c>
      <c r="Q28" s="101">
        <v>120</v>
      </c>
      <c r="R28" s="102">
        <v>4</v>
      </c>
      <c r="S28" s="102">
        <v>20</v>
      </c>
      <c r="T28" s="102">
        <v>24</v>
      </c>
      <c r="U28" s="102">
        <v>24</v>
      </c>
      <c r="V28" s="102">
        <v>23</v>
      </c>
      <c r="W28" s="109">
        <v>25</v>
      </c>
      <c r="X28" s="108"/>
    </row>
    <row r="29" spans="1:24" ht="12.75" customHeight="1">
      <c r="A29" s="98"/>
      <c r="B29" s="99" t="s">
        <v>110</v>
      </c>
      <c r="C29" s="39"/>
      <c r="D29" s="100">
        <v>30</v>
      </c>
      <c r="E29" s="101">
        <v>18</v>
      </c>
      <c r="F29" s="102" t="s">
        <v>153</v>
      </c>
      <c r="G29" s="102">
        <v>4</v>
      </c>
      <c r="H29" s="102">
        <v>6</v>
      </c>
      <c r="I29" s="102" t="s">
        <v>153</v>
      </c>
      <c r="J29" s="102">
        <v>5</v>
      </c>
      <c r="K29" s="102">
        <v>3</v>
      </c>
      <c r="M29" s="98"/>
      <c r="N29" s="99" t="s">
        <v>111</v>
      </c>
      <c r="O29" s="39"/>
      <c r="P29" s="101">
        <v>60</v>
      </c>
      <c r="Q29" s="101">
        <v>69</v>
      </c>
      <c r="R29" s="101">
        <v>5</v>
      </c>
      <c r="S29" s="101">
        <v>13</v>
      </c>
      <c r="T29" s="101">
        <v>15</v>
      </c>
      <c r="U29" s="101">
        <v>15</v>
      </c>
      <c r="V29" s="101">
        <v>10</v>
      </c>
      <c r="W29" s="101">
        <v>11</v>
      </c>
      <c r="X29" s="108"/>
    </row>
    <row r="30" spans="1:24" ht="12.75" customHeight="1">
      <c r="A30" s="98"/>
      <c r="B30" s="99" t="s">
        <v>112</v>
      </c>
      <c r="C30" s="39"/>
      <c r="D30" s="100">
        <v>60</v>
      </c>
      <c r="E30" s="101">
        <v>55</v>
      </c>
      <c r="F30" s="102">
        <v>4</v>
      </c>
      <c r="G30" s="102">
        <v>7</v>
      </c>
      <c r="H30" s="102">
        <v>9</v>
      </c>
      <c r="I30" s="102">
        <v>12</v>
      </c>
      <c r="J30" s="102">
        <v>14</v>
      </c>
      <c r="K30" s="102">
        <v>9</v>
      </c>
      <c r="M30" s="98"/>
      <c r="N30" s="99" t="s">
        <v>145</v>
      </c>
      <c r="O30" s="39"/>
      <c r="P30" s="110">
        <v>120</v>
      </c>
      <c r="Q30" s="101">
        <v>128</v>
      </c>
      <c r="R30" s="108">
        <v>10</v>
      </c>
      <c r="S30" s="108">
        <v>18</v>
      </c>
      <c r="T30" s="108">
        <v>24</v>
      </c>
      <c r="U30" s="108">
        <v>22</v>
      </c>
      <c r="V30" s="108">
        <v>31</v>
      </c>
      <c r="W30" s="108">
        <v>23</v>
      </c>
      <c r="X30" s="108"/>
    </row>
    <row r="31" spans="1:24" ht="12.75" customHeight="1">
      <c r="A31" s="98"/>
      <c r="B31" s="99" t="s">
        <v>113</v>
      </c>
      <c r="C31" s="39"/>
      <c r="D31" s="100">
        <v>50</v>
      </c>
      <c r="E31" s="101">
        <v>53</v>
      </c>
      <c r="F31" s="102" t="s">
        <v>153</v>
      </c>
      <c r="G31" s="102">
        <v>8</v>
      </c>
      <c r="H31" s="102">
        <v>8</v>
      </c>
      <c r="I31" s="102">
        <v>15</v>
      </c>
      <c r="J31" s="102">
        <v>14</v>
      </c>
      <c r="K31" s="102">
        <v>8</v>
      </c>
      <c r="M31" s="98"/>
      <c r="N31" s="99" t="s">
        <v>114</v>
      </c>
      <c r="O31" s="111"/>
      <c r="P31" s="6">
        <v>150</v>
      </c>
      <c r="Q31" s="101">
        <v>153</v>
      </c>
      <c r="R31" s="7">
        <v>4</v>
      </c>
      <c r="S31" s="7">
        <v>21</v>
      </c>
      <c r="T31" s="7">
        <v>30</v>
      </c>
      <c r="U31" s="7">
        <v>26</v>
      </c>
      <c r="V31" s="7">
        <v>39</v>
      </c>
      <c r="W31" s="7">
        <v>33</v>
      </c>
      <c r="X31" s="108"/>
    </row>
    <row r="32" spans="1:24" ht="12.75" customHeight="1">
      <c r="A32" s="98"/>
      <c r="B32" s="99" t="s">
        <v>115</v>
      </c>
      <c r="C32" s="39"/>
      <c r="D32" s="100">
        <v>200</v>
      </c>
      <c r="E32" s="101">
        <v>201</v>
      </c>
      <c r="F32" s="102">
        <v>6</v>
      </c>
      <c r="G32" s="102">
        <v>23</v>
      </c>
      <c r="H32" s="102">
        <v>39</v>
      </c>
      <c r="I32" s="102">
        <v>39</v>
      </c>
      <c r="J32" s="102">
        <v>43</v>
      </c>
      <c r="K32" s="102">
        <v>51</v>
      </c>
      <c r="M32" s="98"/>
      <c r="N32" s="99" t="s">
        <v>116</v>
      </c>
      <c r="O32" s="112"/>
      <c r="P32" s="113">
        <v>90</v>
      </c>
      <c r="Q32" s="101">
        <v>103</v>
      </c>
      <c r="R32" s="113">
        <v>5</v>
      </c>
      <c r="S32" s="113">
        <v>9</v>
      </c>
      <c r="T32" s="113">
        <v>17</v>
      </c>
      <c r="U32" s="113">
        <v>28</v>
      </c>
      <c r="V32" s="113">
        <v>22</v>
      </c>
      <c r="W32" s="113">
        <v>22</v>
      </c>
      <c r="X32" s="108"/>
    </row>
    <row r="33" spans="1:24" ht="12.75" customHeight="1">
      <c r="A33" s="98"/>
      <c r="B33" s="99" t="s">
        <v>117</v>
      </c>
      <c r="C33" s="39"/>
      <c r="D33" s="100">
        <v>120</v>
      </c>
      <c r="E33" s="101">
        <v>138</v>
      </c>
      <c r="F33" s="102">
        <v>9</v>
      </c>
      <c r="G33" s="102">
        <v>19</v>
      </c>
      <c r="H33" s="102">
        <v>25</v>
      </c>
      <c r="I33" s="102">
        <v>30</v>
      </c>
      <c r="J33" s="102">
        <v>27</v>
      </c>
      <c r="K33" s="102">
        <v>28</v>
      </c>
      <c r="M33" s="98"/>
      <c r="N33" s="99" t="s">
        <v>118</v>
      </c>
      <c r="O33" s="112"/>
      <c r="P33" s="114">
        <v>260</v>
      </c>
      <c r="Q33" s="101">
        <v>277</v>
      </c>
      <c r="R33" s="101">
        <v>10</v>
      </c>
      <c r="S33" s="101">
        <v>42</v>
      </c>
      <c r="T33" s="101">
        <v>56</v>
      </c>
      <c r="U33" s="101">
        <v>49</v>
      </c>
      <c r="V33" s="101">
        <v>64</v>
      </c>
      <c r="W33" s="101">
        <v>56</v>
      </c>
      <c r="X33" s="108"/>
    </row>
    <row r="34" spans="1:24" ht="12.75" customHeight="1">
      <c r="A34" s="98"/>
      <c r="B34" s="99" t="s">
        <v>119</v>
      </c>
      <c r="C34" s="39"/>
      <c r="D34" s="100">
        <v>110</v>
      </c>
      <c r="E34" s="101">
        <v>117</v>
      </c>
      <c r="F34" s="102">
        <v>6</v>
      </c>
      <c r="G34" s="102">
        <v>16</v>
      </c>
      <c r="H34" s="102">
        <v>25</v>
      </c>
      <c r="I34" s="102">
        <v>25</v>
      </c>
      <c r="J34" s="102">
        <v>21</v>
      </c>
      <c r="K34" s="102">
        <v>24</v>
      </c>
      <c r="M34" s="98"/>
      <c r="N34" s="99" t="s">
        <v>120</v>
      </c>
      <c r="O34" s="112"/>
      <c r="P34" s="114">
        <v>120</v>
      </c>
      <c r="Q34" s="101">
        <v>138</v>
      </c>
      <c r="R34" s="101">
        <v>8</v>
      </c>
      <c r="S34" s="101">
        <v>20</v>
      </c>
      <c r="T34" s="101">
        <v>24</v>
      </c>
      <c r="U34" s="101">
        <v>30</v>
      </c>
      <c r="V34" s="101">
        <v>30</v>
      </c>
      <c r="W34" s="101">
        <v>26</v>
      </c>
      <c r="X34" s="108"/>
    </row>
    <row r="35" spans="1:24" ht="12.75" customHeight="1">
      <c r="A35" s="98"/>
      <c r="B35" s="99" t="s">
        <v>121</v>
      </c>
      <c r="C35" s="39"/>
      <c r="D35" s="100">
        <v>90</v>
      </c>
      <c r="E35" s="101">
        <v>99</v>
      </c>
      <c r="F35" s="102">
        <v>2</v>
      </c>
      <c r="G35" s="102">
        <v>13</v>
      </c>
      <c r="H35" s="102">
        <v>13</v>
      </c>
      <c r="I35" s="102">
        <v>19</v>
      </c>
      <c r="J35" s="102">
        <v>22</v>
      </c>
      <c r="K35" s="102">
        <v>30</v>
      </c>
      <c r="M35" s="98"/>
      <c r="N35" s="99" t="s">
        <v>122</v>
      </c>
      <c r="O35" s="115"/>
      <c r="P35" s="114">
        <v>120</v>
      </c>
      <c r="Q35" s="101">
        <v>136</v>
      </c>
      <c r="R35" s="101">
        <v>7</v>
      </c>
      <c r="S35" s="101">
        <v>18</v>
      </c>
      <c r="T35" s="101">
        <v>20</v>
      </c>
      <c r="U35" s="101">
        <v>36</v>
      </c>
      <c r="V35" s="101">
        <v>26</v>
      </c>
      <c r="W35" s="101">
        <v>29</v>
      </c>
      <c r="X35" s="108"/>
    </row>
    <row r="36" spans="1:24" ht="12.75" customHeight="1">
      <c r="A36" s="98"/>
      <c r="B36" s="99" t="s">
        <v>123</v>
      </c>
      <c r="C36" s="39"/>
      <c r="D36" s="100">
        <v>120</v>
      </c>
      <c r="E36" s="101">
        <v>113</v>
      </c>
      <c r="F36" s="102" t="s">
        <v>153</v>
      </c>
      <c r="G36" s="102">
        <v>14</v>
      </c>
      <c r="H36" s="102">
        <v>23</v>
      </c>
      <c r="I36" s="102">
        <v>21</v>
      </c>
      <c r="J36" s="102">
        <v>24</v>
      </c>
      <c r="K36" s="102">
        <v>31</v>
      </c>
      <c r="M36" s="98"/>
      <c r="N36" s="99" t="s">
        <v>124</v>
      </c>
      <c r="O36" s="39"/>
      <c r="P36" s="116">
        <v>120</v>
      </c>
      <c r="Q36" s="101">
        <v>131</v>
      </c>
      <c r="R36" s="117">
        <v>11</v>
      </c>
      <c r="S36" s="117">
        <v>17</v>
      </c>
      <c r="T36" s="117">
        <v>29</v>
      </c>
      <c r="U36" s="117">
        <v>29</v>
      </c>
      <c r="V36" s="117">
        <v>20</v>
      </c>
      <c r="W36" s="117">
        <v>25</v>
      </c>
      <c r="X36" s="108"/>
    </row>
    <row r="37" spans="1:24" ht="12.75" customHeight="1">
      <c r="A37" s="98"/>
      <c r="B37" s="99" t="s">
        <v>125</v>
      </c>
      <c r="C37" s="39"/>
      <c r="D37" s="100">
        <v>110</v>
      </c>
      <c r="E37" s="101">
        <v>125</v>
      </c>
      <c r="F37" s="102">
        <v>6</v>
      </c>
      <c r="G37" s="102">
        <v>15</v>
      </c>
      <c r="H37" s="102">
        <v>23</v>
      </c>
      <c r="I37" s="102">
        <v>18</v>
      </c>
      <c r="J37" s="102">
        <v>34</v>
      </c>
      <c r="K37" s="102">
        <v>29</v>
      </c>
      <c r="M37" s="98"/>
      <c r="N37" s="99" t="s">
        <v>126</v>
      </c>
      <c r="O37" s="39"/>
      <c r="P37" s="100">
        <v>120</v>
      </c>
      <c r="Q37" s="101">
        <v>130</v>
      </c>
      <c r="R37" s="102">
        <v>5</v>
      </c>
      <c r="S37" s="102">
        <v>17</v>
      </c>
      <c r="T37" s="102">
        <v>21</v>
      </c>
      <c r="U37" s="102">
        <v>33</v>
      </c>
      <c r="V37" s="102">
        <v>25</v>
      </c>
      <c r="W37" s="102">
        <v>29</v>
      </c>
      <c r="X37" s="108"/>
    </row>
    <row r="38" spans="1:24" ht="12.75" customHeight="1">
      <c r="A38" s="98"/>
      <c r="B38" s="99" t="s">
        <v>127</v>
      </c>
      <c r="C38" s="39"/>
      <c r="D38" s="100">
        <v>5</v>
      </c>
      <c r="E38" s="102" t="s">
        <v>153</v>
      </c>
      <c r="F38" s="102" t="s">
        <v>153</v>
      </c>
      <c r="G38" s="102" t="s">
        <v>153</v>
      </c>
      <c r="H38" s="102" t="s">
        <v>153</v>
      </c>
      <c r="I38" s="102" t="s">
        <v>153</v>
      </c>
      <c r="J38" s="102" t="s">
        <v>153</v>
      </c>
      <c r="K38" s="102" t="s">
        <v>153</v>
      </c>
      <c r="M38" s="98"/>
      <c r="N38" s="99" t="s">
        <v>128</v>
      </c>
      <c r="O38" s="39"/>
      <c r="P38" s="100">
        <v>60</v>
      </c>
      <c r="Q38" s="101">
        <v>66</v>
      </c>
      <c r="R38" s="102">
        <v>4</v>
      </c>
      <c r="S38" s="102">
        <v>10</v>
      </c>
      <c r="T38" s="102">
        <v>12</v>
      </c>
      <c r="U38" s="102">
        <v>12</v>
      </c>
      <c r="V38" s="102">
        <v>14</v>
      </c>
      <c r="W38" s="102">
        <v>14</v>
      </c>
      <c r="X38" s="108"/>
    </row>
    <row r="39" spans="1:24" ht="12.75" customHeight="1">
      <c r="A39" s="98"/>
      <c r="B39" s="99" t="s">
        <v>129</v>
      </c>
      <c r="C39" s="39"/>
      <c r="D39" s="100">
        <v>5</v>
      </c>
      <c r="E39" s="102" t="s">
        <v>153</v>
      </c>
      <c r="F39" s="102" t="s">
        <v>153</v>
      </c>
      <c r="G39" s="102" t="s">
        <v>153</v>
      </c>
      <c r="H39" s="102" t="s">
        <v>153</v>
      </c>
      <c r="I39" s="102" t="s">
        <v>153</v>
      </c>
      <c r="J39" s="102" t="s">
        <v>153</v>
      </c>
      <c r="K39" s="102" t="s">
        <v>153</v>
      </c>
      <c r="M39" s="98"/>
      <c r="N39" s="99" t="s">
        <v>130</v>
      </c>
      <c r="O39" s="39"/>
      <c r="P39" s="100">
        <v>120</v>
      </c>
      <c r="Q39" s="101">
        <v>138</v>
      </c>
      <c r="R39" s="102">
        <v>11</v>
      </c>
      <c r="S39" s="102">
        <v>17</v>
      </c>
      <c r="T39" s="102">
        <v>26</v>
      </c>
      <c r="U39" s="102">
        <v>30</v>
      </c>
      <c r="V39" s="102">
        <v>31</v>
      </c>
      <c r="W39" s="102">
        <v>23</v>
      </c>
      <c r="X39" s="108"/>
    </row>
    <row r="40" spans="1:24" ht="12.75" customHeight="1">
      <c r="A40" s="98"/>
      <c r="B40" s="99" t="s">
        <v>131</v>
      </c>
      <c r="C40" s="39"/>
      <c r="D40" s="100">
        <v>170</v>
      </c>
      <c r="E40" s="101">
        <v>161</v>
      </c>
      <c r="F40" s="102">
        <v>6</v>
      </c>
      <c r="G40" s="102">
        <v>19</v>
      </c>
      <c r="H40" s="102">
        <v>24</v>
      </c>
      <c r="I40" s="102">
        <v>31</v>
      </c>
      <c r="J40" s="102">
        <v>44</v>
      </c>
      <c r="K40" s="102">
        <v>37</v>
      </c>
      <c r="M40" s="98"/>
      <c r="N40" s="99" t="s">
        <v>132</v>
      </c>
      <c r="O40" s="39"/>
      <c r="P40" s="100">
        <v>30</v>
      </c>
      <c r="Q40" s="101">
        <v>34</v>
      </c>
      <c r="R40" s="102">
        <v>3</v>
      </c>
      <c r="S40" s="102">
        <v>5</v>
      </c>
      <c r="T40" s="102">
        <v>6</v>
      </c>
      <c r="U40" s="102">
        <v>10</v>
      </c>
      <c r="V40" s="102">
        <v>3</v>
      </c>
      <c r="W40" s="102">
        <v>7</v>
      </c>
      <c r="X40" s="108"/>
    </row>
    <row r="41" spans="1:24" ht="12.75" customHeight="1">
      <c r="A41" s="98"/>
      <c r="B41" s="99" t="s">
        <v>133</v>
      </c>
      <c r="C41" s="39"/>
      <c r="D41" s="100">
        <v>120</v>
      </c>
      <c r="E41" s="101">
        <v>126</v>
      </c>
      <c r="F41" s="102">
        <v>7</v>
      </c>
      <c r="G41" s="102">
        <v>16</v>
      </c>
      <c r="H41" s="102">
        <v>21</v>
      </c>
      <c r="I41" s="102">
        <v>21</v>
      </c>
      <c r="J41" s="102">
        <v>31</v>
      </c>
      <c r="K41" s="102">
        <v>30</v>
      </c>
      <c r="M41" s="98"/>
      <c r="N41" s="99" t="s">
        <v>134</v>
      </c>
      <c r="O41" s="39"/>
      <c r="P41" s="100">
        <v>120</v>
      </c>
      <c r="Q41" s="101">
        <v>135</v>
      </c>
      <c r="R41" s="102">
        <v>11</v>
      </c>
      <c r="S41" s="102">
        <v>24</v>
      </c>
      <c r="T41" s="102">
        <v>26</v>
      </c>
      <c r="U41" s="102">
        <v>24</v>
      </c>
      <c r="V41" s="102">
        <v>24</v>
      </c>
      <c r="W41" s="102">
        <v>26</v>
      </c>
      <c r="X41" s="108"/>
    </row>
    <row r="42" spans="1:24" ht="12.75" customHeight="1">
      <c r="A42" s="98"/>
      <c r="B42" s="99" t="s">
        <v>135</v>
      </c>
      <c r="C42" s="39"/>
      <c r="D42" s="100">
        <v>60</v>
      </c>
      <c r="E42" s="101">
        <v>39</v>
      </c>
      <c r="F42" s="102" t="s">
        <v>153</v>
      </c>
      <c r="G42" s="102">
        <v>8</v>
      </c>
      <c r="H42" s="102">
        <v>5</v>
      </c>
      <c r="I42" s="102">
        <v>7</v>
      </c>
      <c r="J42" s="102">
        <v>10</v>
      </c>
      <c r="K42" s="102">
        <v>9</v>
      </c>
      <c r="M42" s="98"/>
      <c r="N42" s="99" t="s">
        <v>146</v>
      </c>
      <c r="O42" s="39"/>
      <c r="P42" s="100">
        <v>90</v>
      </c>
      <c r="Q42" s="101">
        <v>104</v>
      </c>
      <c r="R42" s="102">
        <v>4</v>
      </c>
      <c r="S42" s="102">
        <v>9</v>
      </c>
      <c r="T42" s="102">
        <v>24</v>
      </c>
      <c r="U42" s="102">
        <v>23</v>
      </c>
      <c r="V42" s="102">
        <v>23</v>
      </c>
      <c r="W42" s="102">
        <v>21</v>
      </c>
      <c r="X42" s="108"/>
    </row>
    <row r="43" spans="1:24" ht="12.75" customHeight="1">
      <c r="A43" s="98"/>
      <c r="B43" s="99" t="s">
        <v>136</v>
      </c>
      <c r="C43" s="39"/>
      <c r="D43" s="100">
        <v>30</v>
      </c>
      <c r="E43" s="101">
        <v>24</v>
      </c>
      <c r="F43" s="102" t="s">
        <v>153</v>
      </c>
      <c r="G43" s="102">
        <v>1</v>
      </c>
      <c r="H43" s="102">
        <v>4</v>
      </c>
      <c r="I43" s="102">
        <v>4</v>
      </c>
      <c r="J43" s="102">
        <v>10</v>
      </c>
      <c r="K43" s="102">
        <v>5</v>
      </c>
      <c r="M43" s="98"/>
      <c r="N43" s="99" t="s">
        <v>147</v>
      </c>
      <c r="O43" s="39"/>
      <c r="P43" s="100">
        <v>90</v>
      </c>
      <c r="Q43" s="101">
        <v>104</v>
      </c>
      <c r="R43" s="102">
        <v>7</v>
      </c>
      <c r="S43" s="102">
        <v>16</v>
      </c>
      <c r="T43" s="102">
        <v>22</v>
      </c>
      <c r="U43" s="102">
        <v>19</v>
      </c>
      <c r="V43" s="102">
        <v>22</v>
      </c>
      <c r="W43" s="102">
        <v>18</v>
      </c>
      <c r="X43" s="108"/>
    </row>
    <row r="44" spans="1:24" ht="12.75" customHeight="1">
      <c r="A44" s="98"/>
      <c r="B44" s="99" t="s">
        <v>137</v>
      </c>
      <c r="C44" s="39"/>
      <c r="D44" s="101">
        <v>120</v>
      </c>
      <c r="E44" s="101">
        <v>102</v>
      </c>
      <c r="F44" s="101">
        <v>1</v>
      </c>
      <c r="G44" s="101">
        <v>13</v>
      </c>
      <c r="H44" s="101">
        <v>12</v>
      </c>
      <c r="I44" s="101">
        <v>31</v>
      </c>
      <c r="J44" s="101">
        <v>14</v>
      </c>
      <c r="K44" s="101">
        <v>31</v>
      </c>
      <c r="M44" s="98"/>
      <c r="N44" s="99" t="s">
        <v>148</v>
      </c>
      <c r="O44" s="39"/>
      <c r="P44" s="100">
        <v>209</v>
      </c>
      <c r="Q44" s="101">
        <v>226</v>
      </c>
      <c r="R44" s="102">
        <v>17</v>
      </c>
      <c r="S44" s="102">
        <v>32</v>
      </c>
      <c r="T44" s="102">
        <v>29</v>
      </c>
      <c r="U44" s="102">
        <v>61</v>
      </c>
      <c r="V44" s="102">
        <v>47</v>
      </c>
      <c r="W44" s="102">
        <v>40</v>
      </c>
      <c r="X44" s="108"/>
    </row>
    <row r="45" spans="1:24" ht="12.75" customHeight="1">
      <c r="A45" s="98"/>
      <c r="B45" s="99" t="s">
        <v>138</v>
      </c>
      <c r="C45" s="39"/>
      <c r="D45" s="118">
        <v>160</v>
      </c>
      <c r="E45" s="101">
        <v>149</v>
      </c>
      <c r="F45" s="119">
        <v>6</v>
      </c>
      <c r="G45" s="119">
        <v>16</v>
      </c>
      <c r="H45" s="119">
        <v>25</v>
      </c>
      <c r="I45" s="119">
        <v>36</v>
      </c>
      <c r="J45" s="119">
        <v>32</v>
      </c>
      <c r="K45" s="119">
        <v>34</v>
      </c>
      <c r="M45" s="98"/>
      <c r="N45" s="99" t="s">
        <v>149</v>
      </c>
      <c r="O45" s="39"/>
      <c r="P45" s="100">
        <v>120</v>
      </c>
      <c r="Q45" s="101">
        <v>138</v>
      </c>
      <c r="R45" s="102">
        <v>6</v>
      </c>
      <c r="S45" s="102">
        <v>15</v>
      </c>
      <c r="T45" s="102">
        <v>23</v>
      </c>
      <c r="U45" s="102">
        <v>35</v>
      </c>
      <c r="V45" s="102">
        <v>30</v>
      </c>
      <c r="W45" s="102">
        <v>29</v>
      </c>
      <c r="X45" s="108"/>
    </row>
    <row r="46" spans="1:24" ht="12.75" customHeight="1">
      <c r="A46" s="98"/>
      <c r="B46" s="99" t="s">
        <v>139</v>
      </c>
      <c r="C46" s="39"/>
      <c r="D46" s="100">
        <v>100</v>
      </c>
      <c r="E46" s="101">
        <v>87</v>
      </c>
      <c r="F46" s="102">
        <v>4</v>
      </c>
      <c r="G46" s="102">
        <v>14</v>
      </c>
      <c r="H46" s="102">
        <v>19</v>
      </c>
      <c r="I46" s="102">
        <v>16</v>
      </c>
      <c r="J46" s="102">
        <v>9</v>
      </c>
      <c r="K46" s="102">
        <v>25</v>
      </c>
      <c r="M46" s="98"/>
      <c r="N46" s="99" t="s">
        <v>140</v>
      </c>
      <c r="O46" s="39"/>
      <c r="P46" s="100">
        <v>60</v>
      </c>
      <c r="Q46" s="101">
        <v>69</v>
      </c>
      <c r="R46" s="102">
        <v>3</v>
      </c>
      <c r="S46" s="102">
        <v>13</v>
      </c>
      <c r="T46" s="102">
        <v>13</v>
      </c>
      <c r="U46" s="102">
        <v>11</v>
      </c>
      <c r="V46" s="102">
        <v>18</v>
      </c>
      <c r="W46" s="102">
        <v>11</v>
      </c>
      <c r="X46" s="108"/>
    </row>
    <row r="47" spans="1:23" ht="12.75" customHeight="1">
      <c r="A47" s="98"/>
      <c r="B47" s="99" t="s">
        <v>141</v>
      </c>
      <c r="C47" s="39"/>
      <c r="D47" s="100">
        <v>70</v>
      </c>
      <c r="E47" s="101">
        <v>62</v>
      </c>
      <c r="F47" s="102" t="s">
        <v>153</v>
      </c>
      <c r="G47" s="102">
        <v>6</v>
      </c>
      <c r="H47" s="102">
        <v>18</v>
      </c>
      <c r="I47" s="102">
        <v>9</v>
      </c>
      <c r="J47" s="102">
        <v>9</v>
      </c>
      <c r="K47" s="102">
        <v>20</v>
      </c>
      <c r="M47" s="98"/>
      <c r="N47" s="99" t="s">
        <v>142</v>
      </c>
      <c r="O47" s="39"/>
      <c r="P47" s="131">
        <v>3704</v>
      </c>
      <c r="Q47" s="131">
        <v>3946</v>
      </c>
      <c r="R47" s="131">
        <v>231</v>
      </c>
      <c r="S47" s="131">
        <v>610</v>
      </c>
      <c r="T47" s="131">
        <v>737</v>
      </c>
      <c r="U47" s="131">
        <v>817</v>
      </c>
      <c r="V47" s="131">
        <v>802</v>
      </c>
      <c r="W47" s="131">
        <v>749</v>
      </c>
    </row>
    <row r="48" spans="1:17" ht="12.75" customHeight="1">
      <c r="A48" s="98"/>
      <c r="B48" s="99" t="s">
        <v>143</v>
      </c>
      <c r="C48" s="39"/>
      <c r="D48" s="100">
        <v>110</v>
      </c>
      <c r="E48" s="101">
        <v>95</v>
      </c>
      <c r="F48" s="102">
        <v>4</v>
      </c>
      <c r="G48" s="102">
        <v>11</v>
      </c>
      <c r="H48" s="102">
        <v>22</v>
      </c>
      <c r="I48" s="102">
        <v>25</v>
      </c>
      <c r="J48" s="102">
        <v>17</v>
      </c>
      <c r="K48" s="102">
        <v>16</v>
      </c>
      <c r="M48" s="98"/>
      <c r="N48" s="99"/>
      <c r="O48" s="39"/>
      <c r="P48" s="15"/>
      <c r="Q48" s="107"/>
    </row>
    <row r="49" spans="1:23" ht="12.75" customHeight="1" thickBot="1">
      <c r="A49" s="83"/>
      <c r="B49" s="83"/>
      <c r="C49" s="120"/>
      <c r="D49" s="121"/>
      <c r="E49" s="122"/>
      <c r="F49" s="122"/>
      <c r="G49" s="123"/>
      <c r="H49" s="122"/>
      <c r="I49" s="122"/>
      <c r="J49" s="122"/>
      <c r="K49" s="122"/>
      <c r="M49" s="124"/>
      <c r="N49" s="124"/>
      <c r="O49" s="125"/>
      <c r="P49" s="126"/>
      <c r="Q49" s="83"/>
      <c r="R49" s="83"/>
      <c r="S49" s="83"/>
      <c r="T49" s="83"/>
      <c r="U49" s="83"/>
      <c r="V49" s="83"/>
      <c r="W49" s="83"/>
    </row>
    <row r="50" spans="1:23" ht="13.5">
      <c r="A50" s="127" t="s">
        <v>144</v>
      </c>
      <c r="B50" s="127"/>
      <c r="C50" s="127"/>
      <c r="D50" s="128"/>
      <c r="E50" s="127"/>
      <c r="F50" s="127"/>
      <c r="G50" s="127"/>
      <c r="H50" s="127"/>
      <c r="I50" s="127"/>
      <c r="J50" s="127"/>
      <c r="K50" s="127"/>
      <c r="M50" s="129"/>
      <c r="N50" s="129"/>
      <c r="O50" s="129"/>
      <c r="P50" s="127"/>
      <c r="Q50" s="127"/>
      <c r="R50" s="127"/>
      <c r="S50" s="127"/>
      <c r="T50" s="127"/>
      <c r="U50" s="127"/>
      <c r="V50" s="127"/>
      <c r="W50" s="127"/>
    </row>
    <row r="51" spans="4:5" ht="13.5">
      <c r="D51" s="128"/>
      <c r="E51" s="16"/>
    </row>
    <row r="52" spans="4:5" ht="13.5">
      <c r="D52" s="128"/>
      <c r="E52" s="16"/>
    </row>
  </sheetData>
  <sheetProtection/>
  <mergeCells count="11">
    <mergeCell ref="A1:K1"/>
    <mergeCell ref="A8:C8"/>
    <mergeCell ref="A9:C9"/>
    <mergeCell ref="A10:C10"/>
    <mergeCell ref="A11:C11"/>
    <mergeCell ref="A7:C7"/>
    <mergeCell ref="E4:K4"/>
    <mergeCell ref="Q4:W4"/>
    <mergeCell ref="D4:D5"/>
    <mergeCell ref="N4:N5"/>
    <mergeCell ref="P4:P5"/>
  </mergeCells>
  <printOptions/>
  <pageMargins left="0.5118110236220472" right="0" top="0.7086614173228347" bottom="0.1968503937007874" header="0.5118110236220472" footer="0.29"/>
  <pageSetup horizontalDpi="600" verticalDpi="600" orientation="portrait" paperSize="9" r:id="rId1"/>
  <colBreaks count="1" manualBreakCount="1">
    <brk id="12" min="2" max="49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B48" sqref="B48"/>
    </sheetView>
  </sheetViews>
  <sheetFormatPr defaultColWidth="8.796875" defaultRowHeight="14.25"/>
  <cols>
    <col min="1" max="1" width="3.5" style="439" customWidth="1"/>
    <col min="2" max="2" width="28.59765625" style="439" customWidth="1"/>
    <col min="3" max="3" width="1.4921875" style="439" customWidth="1"/>
    <col min="4" max="4" width="13.5" style="439" customWidth="1"/>
    <col min="5" max="5" width="3.5" style="439" customWidth="1"/>
    <col min="6" max="6" width="28.69921875" style="439" customWidth="1"/>
    <col min="7" max="7" width="1.4921875" style="439" customWidth="1"/>
    <col min="8" max="8" width="13.5" style="439" customWidth="1"/>
    <col min="9" max="16384" width="9" style="416" customWidth="1"/>
  </cols>
  <sheetData>
    <row r="1" spans="1:8" ht="18.75">
      <c r="A1" s="543" t="s">
        <v>444</v>
      </c>
      <c r="B1" s="543"/>
      <c r="C1" s="543"/>
      <c r="D1" s="543"/>
      <c r="E1" s="543"/>
      <c r="F1" s="543"/>
      <c r="G1" s="543"/>
      <c r="H1" s="543"/>
    </row>
    <row r="3" spans="1:8" ht="14.25" thickBot="1">
      <c r="A3" s="417"/>
      <c r="B3" s="417"/>
      <c r="C3" s="417"/>
      <c r="D3" s="417"/>
      <c r="E3" s="417"/>
      <c r="F3" s="417"/>
      <c r="G3" s="417"/>
      <c r="H3" s="418" t="s">
        <v>445</v>
      </c>
    </row>
    <row r="4" spans="1:8" ht="13.5">
      <c r="A4" s="544" t="s">
        <v>342</v>
      </c>
      <c r="B4" s="544"/>
      <c r="C4" s="545"/>
      <c r="D4" s="550" t="s">
        <v>343</v>
      </c>
      <c r="E4" s="553" t="s">
        <v>342</v>
      </c>
      <c r="F4" s="544"/>
      <c r="G4" s="545"/>
      <c r="H4" s="553" t="s">
        <v>343</v>
      </c>
    </row>
    <row r="5" spans="1:8" ht="13.5">
      <c r="A5" s="546"/>
      <c r="B5" s="546"/>
      <c r="C5" s="547"/>
      <c r="D5" s="551"/>
      <c r="E5" s="554"/>
      <c r="F5" s="546"/>
      <c r="G5" s="547"/>
      <c r="H5" s="554"/>
    </row>
    <row r="6" spans="1:8" ht="13.5">
      <c r="A6" s="548"/>
      <c r="B6" s="548"/>
      <c r="C6" s="549"/>
      <c r="D6" s="552"/>
      <c r="E6" s="555"/>
      <c r="F6" s="548"/>
      <c r="G6" s="549"/>
      <c r="H6" s="555"/>
    </row>
    <row r="7" spans="1:8" ht="13.5">
      <c r="A7" s="557" t="s">
        <v>344</v>
      </c>
      <c r="B7" s="557"/>
      <c r="C7" s="422"/>
      <c r="D7" s="423"/>
      <c r="E7" s="696" t="s">
        <v>345</v>
      </c>
      <c r="F7" s="557"/>
      <c r="G7" s="424"/>
      <c r="H7" s="425">
        <f>SUM(H8:H17)</f>
        <v>0</v>
      </c>
    </row>
    <row r="8" spans="1:8" ht="13.5">
      <c r="A8" s="426"/>
      <c r="B8" s="426" t="s">
        <v>346</v>
      </c>
      <c r="C8" s="427"/>
      <c r="D8" s="428"/>
      <c r="E8" s="429"/>
      <c r="F8" s="426" t="s">
        <v>347</v>
      </c>
      <c r="G8" s="430"/>
      <c r="H8" s="431"/>
    </row>
    <row r="9" spans="1:8" ht="13.5">
      <c r="A9" s="556" t="s">
        <v>378</v>
      </c>
      <c r="B9" s="556"/>
      <c r="C9" s="427"/>
      <c r="D9" s="432">
        <f>SUM(D10:D19)</f>
        <v>0</v>
      </c>
      <c r="E9" s="429"/>
      <c r="F9" s="426" t="s">
        <v>348</v>
      </c>
      <c r="G9" s="430"/>
      <c r="H9" s="431"/>
    </row>
    <row r="10" spans="1:8" ht="13.5">
      <c r="A10" s="426"/>
      <c r="B10" s="426" t="s">
        <v>446</v>
      </c>
      <c r="C10" s="427"/>
      <c r="D10" s="428"/>
      <c r="E10" s="429"/>
      <c r="F10" s="433" t="s">
        <v>349</v>
      </c>
      <c r="G10" s="434"/>
      <c r="H10" s="435"/>
    </row>
    <row r="11" spans="1:8" ht="13.5">
      <c r="A11" s="426"/>
      <c r="B11" s="426" t="s">
        <v>350</v>
      </c>
      <c r="C11" s="427"/>
      <c r="D11" s="428"/>
      <c r="E11" s="429"/>
      <c r="F11" s="433" t="s">
        <v>351</v>
      </c>
      <c r="G11" s="434"/>
      <c r="H11" s="435"/>
    </row>
    <row r="12" spans="1:8" ht="13.5">
      <c r="A12" s="426"/>
      <c r="B12" s="426" t="s">
        <v>380</v>
      </c>
      <c r="C12" s="427"/>
      <c r="D12" s="428"/>
      <c r="E12" s="429"/>
      <c r="F12" s="433" t="s">
        <v>352</v>
      </c>
      <c r="G12" s="434"/>
      <c r="H12" s="435"/>
    </row>
    <row r="13" spans="1:8" ht="13.5">
      <c r="A13" s="426"/>
      <c r="B13" s="426" t="s">
        <v>353</v>
      </c>
      <c r="C13" s="427"/>
      <c r="D13" s="428"/>
      <c r="E13" s="429"/>
      <c r="F13" s="433" t="s">
        <v>354</v>
      </c>
      <c r="G13" s="434"/>
      <c r="H13" s="435"/>
    </row>
    <row r="14" spans="1:8" ht="13.5">
      <c r="A14" s="426"/>
      <c r="B14" s="426" t="s">
        <v>355</v>
      </c>
      <c r="C14" s="427"/>
      <c r="D14" s="428"/>
      <c r="E14" s="429"/>
      <c r="F14" s="426" t="s">
        <v>356</v>
      </c>
      <c r="G14" s="430"/>
      <c r="H14" s="431"/>
    </row>
    <row r="15" spans="1:8" ht="13.5">
      <c r="A15" s="426"/>
      <c r="B15" s="426" t="s">
        <v>381</v>
      </c>
      <c r="C15" s="427"/>
      <c r="D15" s="428"/>
      <c r="E15" s="429"/>
      <c r="F15" s="426" t="s">
        <v>357</v>
      </c>
      <c r="G15" s="430"/>
      <c r="H15" s="431"/>
    </row>
    <row r="16" spans="1:8" ht="13.5">
      <c r="A16" s="426"/>
      <c r="B16" s="426" t="s">
        <v>358</v>
      </c>
      <c r="C16" s="427"/>
      <c r="D16" s="428"/>
      <c r="E16" s="429"/>
      <c r="F16" s="426" t="s">
        <v>359</v>
      </c>
      <c r="G16" s="430"/>
      <c r="H16" s="431"/>
    </row>
    <row r="17" spans="1:8" ht="13.5">
      <c r="A17" s="426"/>
      <c r="B17" s="426" t="s">
        <v>382</v>
      </c>
      <c r="C17" s="427"/>
      <c r="D17" s="428"/>
      <c r="E17" s="429"/>
      <c r="F17" s="426" t="s">
        <v>360</v>
      </c>
      <c r="G17" s="430"/>
      <c r="H17" s="431"/>
    </row>
    <row r="18" spans="1:8" ht="13.5">
      <c r="A18" s="426"/>
      <c r="B18" s="426" t="s">
        <v>361</v>
      </c>
      <c r="C18" s="427"/>
      <c r="D18" s="428"/>
      <c r="E18" s="558" t="s">
        <v>362</v>
      </c>
      <c r="F18" s="556"/>
      <c r="G18" s="430"/>
      <c r="H18" s="431"/>
    </row>
    <row r="19" spans="1:8" ht="13.5">
      <c r="A19" s="426"/>
      <c r="B19" s="426" t="s">
        <v>363</v>
      </c>
      <c r="C19" s="427"/>
      <c r="D19" s="428"/>
      <c r="E19" s="558" t="s">
        <v>364</v>
      </c>
      <c r="F19" s="556"/>
      <c r="G19" s="430"/>
      <c r="H19" s="431"/>
    </row>
    <row r="20" spans="1:8" ht="13.5">
      <c r="A20" s="556" t="s">
        <v>365</v>
      </c>
      <c r="B20" s="556"/>
      <c r="C20" s="427"/>
      <c r="D20" s="432">
        <f>SUM(D21:D28)</f>
        <v>0</v>
      </c>
      <c r="E20" s="558" t="s">
        <v>366</v>
      </c>
      <c r="F20" s="556"/>
      <c r="G20" s="430"/>
      <c r="H20" s="436">
        <f>SUM(H21:H26)</f>
        <v>0</v>
      </c>
    </row>
    <row r="21" spans="1:8" ht="13.5">
      <c r="A21" s="437"/>
      <c r="B21" s="426" t="s">
        <v>367</v>
      </c>
      <c r="C21" s="427"/>
      <c r="D21" s="428"/>
      <c r="E21" s="429"/>
      <c r="F21" s="426" t="s">
        <v>368</v>
      </c>
      <c r="G21" s="430"/>
      <c r="H21" s="431"/>
    </row>
    <row r="22" spans="1:8" ht="13.5">
      <c r="A22" s="426"/>
      <c r="B22" s="426" t="s">
        <v>369</v>
      </c>
      <c r="C22" s="427"/>
      <c r="D22" s="428"/>
      <c r="E22" s="429"/>
      <c r="F22" s="426" t="s">
        <v>370</v>
      </c>
      <c r="G22" s="430"/>
      <c r="H22" s="431"/>
    </row>
    <row r="23" spans="1:8" ht="13.5">
      <c r="A23" s="426"/>
      <c r="B23" s="426" t="s">
        <v>383</v>
      </c>
      <c r="C23" s="427"/>
      <c r="D23" s="428"/>
      <c r="E23" s="429"/>
      <c r="F23" s="426" t="s">
        <v>262</v>
      </c>
      <c r="G23" s="430"/>
      <c r="H23" s="431"/>
    </row>
    <row r="24" spans="1:8" ht="13.5">
      <c r="A24" s="426"/>
      <c r="B24" s="426" t="s">
        <v>371</v>
      </c>
      <c r="C24" s="427"/>
      <c r="D24" s="428"/>
      <c r="E24" s="429"/>
      <c r="F24" s="426" t="s">
        <v>384</v>
      </c>
      <c r="G24" s="430"/>
      <c r="H24" s="431"/>
    </row>
    <row r="25" spans="1:8" ht="13.5">
      <c r="A25" s="426"/>
      <c r="B25" s="426" t="s">
        <v>372</v>
      </c>
      <c r="C25" s="427"/>
      <c r="D25" s="428"/>
      <c r="E25" s="429"/>
      <c r="F25" s="426" t="s">
        <v>385</v>
      </c>
      <c r="G25" s="430"/>
      <c r="H25" s="431"/>
    </row>
    <row r="26" spans="1:8" ht="13.5">
      <c r="A26" s="426"/>
      <c r="B26" s="426" t="s">
        <v>373</v>
      </c>
      <c r="C26" s="427"/>
      <c r="D26" s="428"/>
      <c r="E26" s="429"/>
      <c r="F26" s="426" t="s">
        <v>386</v>
      </c>
      <c r="G26" s="430"/>
      <c r="H26" s="438"/>
    </row>
    <row r="27" spans="1:8" ht="13.5">
      <c r="A27" s="426"/>
      <c r="B27" s="426" t="s">
        <v>387</v>
      </c>
      <c r="C27" s="427"/>
      <c r="D27" s="428"/>
      <c r="E27" s="429"/>
      <c r="H27" s="440"/>
    </row>
    <row r="28" spans="1:7" ht="13.5">
      <c r="A28" s="426"/>
      <c r="B28" s="426" t="s">
        <v>388</v>
      </c>
      <c r="C28" s="427"/>
      <c r="D28" s="428"/>
      <c r="E28" s="429"/>
      <c r="G28" s="441"/>
    </row>
    <row r="29" spans="1:7" ht="13.5">
      <c r="A29" s="556" t="s">
        <v>389</v>
      </c>
      <c r="B29" s="556"/>
      <c r="C29" s="427"/>
      <c r="D29" s="432">
        <f>SUM(D30:D36)</f>
        <v>0</v>
      </c>
      <c r="E29" s="429"/>
      <c r="G29" s="441"/>
    </row>
    <row r="30" spans="1:7" ht="13.5">
      <c r="A30" s="437"/>
      <c r="B30" s="426" t="s">
        <v>374</v>
      </c>
      <c r="C30" s="427"/>
      <c r="D30" s="428"/>
      <c r="E30" s="429"/>
      <c r="G30" s="441"/>
    </row>
    <row r="31" spans="1:7" ht="13.5">
      <c r="A31" s="426"/>
      <c r="B31" s="426" t="s">
        <v>375</v>
      </c>
      <c r="C31" s="427"/>
      <c r="D31" s="428"/>
      <c r="E31" s="429"/>
      <c r="G31" s="441"/>
    </row>
    <row r="32" spans="1:7" ht="13.5">
      <c r="A32" s="426"/>
      <c r="B32" s="426" t="s">
        <v>390</v>
      </c>
      <c r="C32" s="442"/>
      <c r="D32" s="443"/>
      <c r="E32" s="429"/>
      <c r="G32" s="441"/>
    </row>
    <row r="33" spans="1:7" ht="13.5">
      <c r="A33" s="426"/>
      <c r="B33" s="426" t="s">
        <v>391</v>
      </c>
      <c r="C33" s="442"/>
      <c r="D33" s="443"/>
      <c r="E33" s="429"/>
      <c r="G33" s="441"/>
    </row>
    <row r="34" spans="1:7" ht="13.5">
      <c r="A34" s="426"/>
      <c r="B34" s="426" t="s">
        <v>392</v>
      </c>
      <c r="C34" s="442"/>
      <c r="D34" s="443"/>
      <c r="E34" s="429"/>
      <c r="G34" s="441"/>
    </row>
    <row r="35" spans="1:7" ht="13.5">
      <c r="A35" s="426"/>
      <c r="B35" s="426" t="s">
        <v>393</v>
      </c>
      <c r="C35" s="442"/>
      <c r="D35" s="443"/>
      <c r="E35" s="429"/>
      <c r="G35" s="441"/>
    </row>
    <row r="36" spans="1:8" ht="13.5">
      <c r="A36" s="426"/>
      <c r="B36" s="426" t="s">
        <v>382</v>
      </c>
      <c r="C36" s="442"/>
      <c r="D36" s="443"/>
      <c r="E36" s="429"/>
      <c r="F36" s="426"/>
      <c r="G36" s="430"/>
      <c r="H36" s="436"/>
    </row>
    <row r="37" spans="1:8" ht="13.5">
      <c r="A37" s="556" t="s">
        <v>394</v>
      </c>
      <c r="B37" s="556"/>
      <c r="C37" s="442"/>
      <c r="D37" s="444"/>
      <c r="E37" s="429"/>
      <c r="F37" s="426"/>
      <c r="G37" s="430"/>
      <c r="H37" s="436"/>
    </row>
    <row r="38" spans="1:8" ht="13.5">
      <c r="A38" s="426"/>
      <c r="B38" s="426" t="s">
        <v>395</v>
      </c>
      <c r="C38" s="445"/>
      <c r="D38" s="444"/>
      <c r="E38" s="429"/>
      <c r="F38" s="426"/>
      <c r="G38" s="430"/>
      <c r="H38" s="436"/>
    </row>
    <row r="39" spans="1:8" ht="14.25" thickBot="1">
      <c r="A39" s="446"/>
      <c r="B39" s="447" t="s">
        <v>396</v>
      </c>
      <c r="C39" s="448"/>
      <c r="D39" s="449"/>
      <c r="E39" s="450"/>
      <c r="F39" s="451"/>
      <c r="G39" s="452"/>
      <c r="H39" s="453"/>
    </row>
    <row r="40" spans="1:8" ht="13.5">
      <c r="A40" s="454" t="s">
        <v>376</v>
      </c>
      <c r="B40" s="454"/>
      <c r="C40" s="454"/>
      <c r="D40" s="454"/>
      <c r="E40" s="454"/>
      <c r="F40" s="454"/>
      <c r="G40" s="454"/>
      <c r="H40" s="454"/>
    </row>
    <row r="41" spans="1:8" ht="13.5">
      <c r="A41" s="439" t="s">
        <v>397</v>
      </c>
      <c r="E41" s="455"/>
      <c r="F41" s="455"/>
      <c r="G41" s="455"/>
      <c r="H41" s="455"/>
    </row>
    <row r="42" spans="1:8" ht="13.5">
      <c r="A42" s="439" t="s">
        <v>398</v>
      </c>
      <c r="E42" s="455"/>
      <c r="F42" s="455"/>
      <c r="G42" s="455"/>
      <c r="H42" s="455"/>
    </row>
    <row r="43" ht="13.5">
      <c r="A43" s="439" t="s">
        <v>399</v>
      </c>
    </row>
    <row r="45" spans="1:8" ht="13.5">
      <c r="A45" s="1"/>
      <c r="B45" s="474" t="s">
        <v>447</v>
      </c>
      <c r="C45" s="475"/>
      <c r="D45" s="475"/>
      <c r="E45" s="475"/>
      <c r="F45" s="475"/>
      <c r="G45" s="475"/>
      <c r="H45" s="476"/>
    </row>
    <row r="46" spans="1:8" ht="13.5">
      <c r="A46" s="1"/>
      <c r="B46" s="477" t="s">
        <v>400</v>
      </c>
      <c r="C46" s="38"/>
      <c r="D46" s="38"/>
      <c r="E46" s="38"/>
      <c r="F46" s="38" t="s">
        <v>401</v>
      </c>
      <c r="G46" s="38"/>
      <c r="H46" s="478"/>
    </row>
    <row r="47" spans="1:8" ht="13.5">
      <c r="A47" s="1"/>
      <c r="B47" s="477" t="s">
        <v>402</v>
      </c>
      <c r="C47" s="38"/>
      <c r="D47" s="38"/>
      <c r="E47" s="38"/>
      <c r="F47" s="38" t="s">
        <v>403</v>
      </c>
      <c r="G47" s="38"/>
      <c r="H47" s="478"/>
    </row>
    <row r="48" spans="1:8" ht="13.5">
      <c r="A48" s="1"/>
      <c r="B48" s="477" t="s">
        <v>404</v>
      </c>
      <c r="C48" s="38"/>
      <c r="D48" s="38"/>
      <c r="E48" s="38"/>
      <c r="F48" s="38" t="s">
        <v>405</v>
      </c>
      <c r="G48" s="38"/>
      <c r="H48" s="478"/>
    </row>
    <row r="49" spans="1:8" ht="13.5">
      <c r="A49" s="1"/>
      <c r="B49" s="477" t="s">
        <v>406</v>
      </c>
      <c r="C49" s="38"/>
      <c r="D49" s="38"/>
      <c r="E49" s="38"/>
      <c r="F49" s="38" t="s">
        <v>407</v>
      </c>
      <c r="G49" s="38"/>
      <c r="H49" s="478"/>
    </row>
    <row r="50" spans="1:8" ht="13.5">
      <c r="A50" s="1"/>
      <c r="B50" s="477" t="s">
        <v>408</v>
      </c>
      <c r="C50" s="38"/>
      <c r="D50" s="38"/>
      <c r="E50" s="38"/>
      <c r="F50" s="38" t="s">
        <v>391</v>
      </c>
      <c r="G50" s="38"/>
      <c r="H50" s="478"/>
    </row>
    <row r="51" spans="1:8" ht="13.5">
      <c r="A51" s="1"/>
      <c r="B51" s="477"/>
      <c r="C51" s="38"/>
      <c r="D51" s="38"/>
      <c r="E51" s="38"/>
      <c r="F51" s="38" t="s">
        <v>392</v>
      </c>
      <c r="G51" s="38"/>
      <c r="H51" s="478"/>
    </row>
    <row r="52" spans="1:8" ht="13.5">
      <c r="A52" s="1"/>
      <c r="B52" s="477"/>
      <c r="C52" s="38"/>
      <c r="D52" s="38"/>
      <c r="E52" s="38"/>
      <c r="F52" s="38" t="s">
        <v>393</v>
      </c>
      <c r="G52" s="38"/>
      <c r="H52" s="478"/>
    </row>
    <row r="53" spans="1:8" ht="13.5">
      <c r="A53" s="1"/>
      <c r="B53" s="477" t="s">
        <v>409</v>
      </c>
      <c r="C53" s="38"/>
      <c r="D53" s="38"/>
      <c r="E53" s="38"/>
      <c r="F53" s="38" t="s">
        <v>410</v>
      </c>
      <c r="G53" s="38"/>
      <c r="H53" s="478"/>
    </row>
    <row r="54" spans="1:8" ht="13.5">
      <c r="A54" s="1"/>
      <c r="B54" s="697" t="s">
        <v>411</v>
      </c>
      <c r="C54" s="698"/>
      <c r="D54" s="698"/>
      <c r="E54" s="38"/>
      <c r="F54" s="38" t="s">
        <v>412</v>
      </c>
      <c r="G54" s="38"/>
      <c r="H54" s="478"/>
    </row>
    <row r="55" spans="1:8" ht="13.5">
      <c r="A55" s="1"/>
      <c r="B55" s="699"/>
      <c r="C55" s="698"/>
      <c r="D55" s="698"/>
      <c r="E55" s="38"/>
      <c r="F55" s="38" t="s">
        <v>395</v>
      </c>
      <c r="G55" s="38"/>
      <c r="H55" s="478"/>
    </row>
    <row r="56" spans="1:8" ht="13.5">
      <c r="A56" s="1"/>
      <c r="B56" s="699"/>
      <c r="C56" s="700"/>
      <c r="D56" s="700"/>
      <c r="E56" s="38"/>
      <c r="F56" s="38" t="s">
        <v>413</v>
      </c>
      <c r="G56" s="38"/>
      <c r="H56" s="478"/>
    </row>
    <row r="57" spans="1:8" ht="13.5">
      <c r="A57" s="1"/>
      <c r="B57" s="477"/>
      <c r="C57" s="38"/>
      <c r="D57" s="38"/>
      <c r="E57" s="38"/>
      <c r="F57" s="38" t="s">
        <v>414</v>
      </c>
      <c r="G57" s="38"/>
      <c r="H57" s="478"/>
    </row>
    <row r="58" spans="1:8" ht="13.5">
      <c r="A58" s="1"/>
      <c r="B58" s="477"/>
      <c r="C58" s="38"/>
      <c r="D58" s="38"/>
      <c r="E58" s="38"/>
      <c r="F58" s="38" t="s">
        <v>386</v>
      </c>
      <c r="G58" s="38"/>
      <c r="H58" s="478"/>
    </row>
    <row r="59" spans="1:8" ht="13.5">
      <c r="A59" s="1"/>
      <c r="B59" s="479"/>
      <c r="C59" s="480"/>
      <c r="D59" s="480"/>
      <c r="E59" s="480"/>
      <c r="F59" s="480"/>
      <c r="G59" s="480"/>
      <c r="H59" s="481"/>
    </row>
  </sheetData>
  <sheetProtection/>
  <mergeCells count="15">
    <mergeCell ref="A37:B37"/>
    <mergeCell ref="E19:F19"/>
    <mergeCell ref="A20:B20"/>
    <mergeCell ref="E20:F20"/>
    <mergeCell ref="A29:B29"/>
    <mergeCell ref="B54:D56"/>
    <mergeCell ref="A9:B9"/>
    <mergeCell ref="E18:F18"/>
    <mergeCell ref="A1:H1"/>
    <mergeCell ref="A4:C6"/>
    <mergeCell ref="D4:D6"/>
    <mergeCell ref="E4:G6"/>
    <mergeCell ref="H4:H6"/>
    <mergeCell ref="A7:B7"/>
    <mergeCell ref="E7:F7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L30"/>
  <sheetViews>
    <sheetView zoomScaleSheetLayoutView="90" zoomScalePageLayoutView="0" workbookViewId="0" topLeftCell="A1">
      <selection activeCell="A1" sqref="A1:L1"/>
    </sheetView>
  </sheetViews>
  <sheetFormatPr defaultColWidth="8.796875" defaultRowHeight="14.25"/>
  <cols>
    <col min="1" max="1" width="2.09765625" style="439" customWidth="1"/>
    <col min="2" max="2" width="12.19921875" style="439" customWidth="1"/>
    <col min="3" max="3" width="2.09765625" style="439" customWidth="1"/>
    <col min="4" max="6" width="8.8984375" style="439" customWidth="1"/>
    <col min="7" max="7" width="2.09765625" style="439" customWidth="1"/>
    <col min="8" max="8" width="12.3984375" style="439" customWidth="1"/>
    <col min="9" max="9" width="2.09765625" style="439" customWidth="1"/>
    <col min="10" max="12" width="8.8984375" style="439" customWidth="1"/>
    <col min="13" max="16384" width="9" style="416" customWidth="1"/>
  </cols>
  <sheetData>
    <row r="1" spans="1:12" ht="18.75">
      <c r="A1" s="543" t="s">
        <v>448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</row>
    <row r="2" ht="13.5">
      <c r="A2" s="456"/>
    </row>
    <row r="3" spans="1:12" ht="14.25" thickBot="1">
      <c r="A3" s="417"/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8" t="s">
        <v>435</v>
      </c>
    </row>
    <row r="4" spans="1:12" ht="13.5">
      <c r="A4" s="544"/>
      <c r="B4" s="561" t="s">
        <v>415</v>
      </c>
      <c r="C4" s="419"/>
      <c r="D4" s="550" t="s">
        <v>416</v>
      </c>
      <c r="E4" s="563" t="s">
        <v>417</v>
      </c>
      <c r="F4" s="564"/>
      <c r="G4" s="553"/>
      <c r="H4" s="561" t="s">
        <v>415</v>
      </c>
      <c r="I4" s="419"/>
      <c r="J4" s="550" t="s">
        <v>416</v>
      </c>
      <c r="K4" s="563" t="s">
        <v>417</v>
      </c>
      <c r="L4" s="565"/>
    </row>
    <row r="5" spans="1:12" ht="13.5">
      <c r="A5" s="548"/>
      <c r="B5" s="562"/>
      <c r="C5" s="421"/>
      <c r="D5" s="552"/>
      <c r="E5" s="457" t="s">
        <v>418</v>
      </c>
      <c r="F5" s="457" t="s">
        <v>419</v>
      </c>
      <c r="G5" s="555"/>
      <c r="H5" s="562"/>
      <c r="I5" s="421"/>
      <c r="J5" s="552"/>
      <c r="K5" s="457" t="s">
        <v>418</v>
      </c>
      <c r="L5" s="458" t="s">
        <v>419</v>
      </c>
    </row>
    <row r="6" spans="1:12" ht="12.75" customHeight="1">
      <c r="A6" s="459"/>
      <c r="B6" s="460" t="s">
        <v>420</v>
      </c>
      <c r="C6" s="461"/>
      <c r="D6" s="462">
        <v>12</v>
      </c>
      <c r="E6" s="463">
        <v>4</v>
      </c>
      <c r="F6" s="424">
        <v>8</v>
      </c>
      <c r="G6" s="425"/>
      <c r="H6" s="464" t="s">
        <v>421</v>
      </c>
      <c r="I6" s="461"/>
      <c r="J6" s="465">
        <v>26</v>
      </c>
      <c r="K6" s="466">
        <v>8</v>
      </c>
      <c r="L6" s="466">
        <v>18</v>
      </c>
    </row>
    <row r="7" spans="1:12" ht="12.75" customHeight="1">
      <c r="A7" s="420"/>
      <c r="B7" s="464" t="s">
        <v>422</v>
      </c>
      <c r="C7" s="467"/>
      <c r="D7" s="465">
        <v>27</v>
      </c>
      <c r="E7" s="466">
        <v>5</v>
      </c>
      <c r="F7" s="430">
        <v>22</v>
      </c>
      <c r="G7" s="436"/>
      <c r="H7" s="464" t="s">
        <v>423</v>
      </c>
      <c r="I7" s="467"/>
      <c r="J7" s="465">
        <v>10</v>
      </c>
      <c r="K7" s="466">
        <v>5</v>
      </c>
      <c r="L7" s="466">
        <v>5</v>
      </c>
    </row>
    <row r="8" spans="1:12" ht="12.75" customHeight="1">
      <c r="A8" s="420"/>
      <c r="B8" s="464" t="s">
        <v>424</v>
      </c>
      <c r="C8" s="467"/>
      <c r="D8" s="465">
        <v>36</v>
      </c>
      <c r="E8" s="466">
        <v>11</v>
      </c>
      <c r="F8" s="430">
        <v>24</v>
      </c>
      <c r="G8" s="436"/>
      <c r="H8" s="464" t="s">
        <v>425</v>
      </c>
      <c r="I8" s="467"/>
      <c r="J8" s="465">
        <v>16</v>
      </c>
      <c r="K8" s="466">
        <v>7</v>
      </c>
      <c r="L8" s="466">
        <v>9</v>
      </c>
    </row>
    <row r="9" spans="1:12" ht="12.75" customHeight="1">
      <c r="A9" s="420"/>
      <c r="B9" s="464" t="s">
        <v>426</v>
      </c>
      <c r="C9" s="467"/>
      <c r="D9" s="465">
        <v>17</v>
      </c>
      <c r="E9" s="466">
        <v>9</v>
      </c>
      <c r="F9" s="430">
        <v>8</v>
      </c>
      <c r="G9" s="436"/>
      <c r="H9" s="464" t="s">
        <v>427</v>
      </c>
      <c r="I9" s="467"/>
      <c r="J9" s="465">
        <v>12</v>
      </c>
      <c r="K9" s="466">
        <v>8</v>
      </c>
      <c r="L9" s="466">
        <v>4</v>
      </c>
    </row>
    <row r="10" spans="1:12" ht="12.75" customHeight="1">
      <c r="A10" s="420"/>
      <c r="B10" s="464" t="s">
        <v>428</v>
      </c>
      <c r="C10" s="467"/>
      <c r="D10" s="465">
        <v>20</v>
      </c>
      <c r="E10" s="466">
        <v>13</v>
      </c>
      <c r="F10" s="430">
        <v>7</v>
      </c>
      <c r="G10" s="436"/>
      <c r="H10" s="464" t="s">
        <v>117</v>
      </c>
      <c r="I10" s="467"/>
      <c r="J10" s="465">
        <v>17</v>
      </c>
      <c r="K10" s="466">
        <v>8</v>
      </c>
      <c r="L10" s="466">
        <v>9</v>
      </c>
    </row>
    <row r="11" spans="1:12" ht="12.75" customHeight="1">
      <c r="A11" s="420"/>
      <c r="B11" s="464" t="s">
        <v>429</v>
      </c>
      <c r="C11" s="467"/>
      <c r="D11" s="465">
        <v>17</v>
      </c>
      <c r="E11" s="466">
        <v>8</v>
      </c>
      <c r="F11" s="430">
        <v>9</v>
      </c>
      <c r="G11" s="436"/>
      <c r="H11" s="464" t="s">
        <v>119</v>
      </c>
      <c r="I11" s="467"/>
      <c r="J11" s="465">
        <v>14</v>
      </c>
      <c r="K11" s="466">
        <v>10</v>
      </c>
      <c r="L11" s="466">
        <v>3</v>
      </c>
    </row>
    <row r="12" spans="1:12" ht="12.75" customHeight="1">
      <c r="A12" s="420"/>
      <c r="B12" s="464" t="s">
        <v>86</v>
      </c>
      <c r="C12" s="467"/>
      <c r="D12" s="465">
        <v>26</v>
      </c>
      <c r="E12" s="466">
        <v>13</v>
      </c>
      <c r="F12" s="430">
        <v>13</v>
      </c>
      <c r="G12" s="436"/>
      <c r="H12" s="464" t="s">
        <v>115</v>
      </c>
      <c r="I12" s="467"/>
      <c r="J12" s="465">
        <v>20</v>
      </c>
      <c r="K12" s="466">
        <v>3</v>
      </c>
      <c r="L12" s="466">
        <v>17</v>
      </c>
    </row>
    <row r="13" spans="1:12" ht="12.75" customHeight="1">
      <c r="A13" s="420"/>
      <c r="B13" s="464" t="s">
        <v>90</v>
      </c>
      <c r="C13" s="467"/>
      <c r="D13" s="465">
        <v>22</v>
      </c>
      <c r="E13" s="466">
        <v>9</v>
      </c>
      <c r="F13" s="430">
        <v>13</v>
      </c>
      <c r="G13" s="436"/>
      <c r="H13" s="464" t="s">
        <v>430</v>
      </c>
      <c r="I13" s="467"/>
      <c r="J13" s="465">
        <v>15</v>
      </c>
      <c r="K13" s="466">
        <v>7</v>
      </c>
      <c r="L13" s="466">
        <v>8</v>
      </c>
    </row>
    <row r="14" spans="1:12" ht="12.75" customHeight="1">
      <c r="A14" s="420"/>
      <c r="B14" s="464" t="s">
        <v>431</v>
      </c>
      <c r="C14" s="467"/>
      <c r="D14" s="465">
        <v>32</v>
      </c>
      <c r="E14" s="466">
        <v>10</v>
      </c>
      <c r="F14" s="430">
        <v>22</v>
      </c>
      <c r="G14" s="436"/>
      <c r="H14" s="464" t="s">
        <v>432</v>
      </c>
      <c r="I14" s="467"/>
      <c r="J14" s="465">
        <v>6</v>
      </c>
      <c r="K14" s="466">
        <v>2</v>
      </c>
      <c r="L14" s="466">
        <v>4</v>
      </c>
    </row>
    <row r="15" spans="1:12" ht="12.75" customHeight="1">
      <c r="A15" s="420"/>
      <c r="B15" s="464" t="s">
        <v>100</v>
      </c>
      <c r="C15" s="467"/>
      <c r="D15" s="465">
        <v>33</v>
      </c>
      <c r="E15" s="466">
        <v>15</v>
      </c>
      <c r="F15" s="430">
        <v>16</v>
      </c>
      <c r="G15" s="436"/>
      <c r="H15" s="464" t="s">
        <v>133</v>
      </c>
      <c r="I15" s="467"/>
      <c r="J15" s="465">
        <v>13</v>
      </c>
      <c r="K15" s="466">
        <v>7</v>
      </c>
      <c r="L15" s="466">
        <v>6</v>
      </c>
    </row>
    <row r="16" spans="1:12" ht="12.75" customHeight="1">
      <c r="A16" s="420"/>
      <c r="B16" s="464" t="s">
        <v>102</v>
      </c>
      <c r="C16" s="467"/>
      <c r="D16" s="465">
        <v>33</v>
      </c>
      <c r="E16" s="466">
        <v>14</v>
      </c>
      <c r="F16" s="430">
        <v>19</v>
      </c>
      <c r="G16" s="436"/>
      <c r="H16" s="464" t="s">
        <v>131</v>
      </c>
      <c r="I16" s="467"/>
      <c r="J16" s="465">
        <v>18</v>
      </c>
      <c r="K16" s="466">
        <v>10</v>
      </c>
      <c r="L16" s="466">
        <v>8</v>
      </c>
    </row>
    <row r="17" spans="1:12" ht="12.75" customHeight="1">
      <c r="A17" s="420"/>
      <c r="B17" s="464" t="s">
        <v>433</v>
      </c>
      <c r="C17" s="467"/>
      <c r="D17" s="465">
        <v>30</v>
      </c>
      <c r="E17" s="466">
        <v>11</v>
      </c>
      <c r="F17" s="430">
        <v>19</v>
      </c>
      <c r="G17" s="436"/>
      <c r="H17" s="464" t="s">
        <v>136</v>
      </c>
      <c r="I17" s="467"/>
      <c r="J17" s="465">
        <v>8</v>
      </c>
      <c r="K17" s="466">
        <v>3</v>
      </c>
      <c r="L17" s="466">
        <v>5</v>
      </c>
    </row>
    <row r="18" spans="1:12" ht="12.75" customHeight="1">
      <c r="A18" s="420"/>
      <c r="B18" s="464" t="s">
        <v>104</v>
      </c>
      <c r="C18" s="467"/>
      <c r="D18" s="465">
        <v>46</v>
      </c>
      <c r="E18" s="466">
        <v>21</v>
      </c>
      <c r="F18" s="430">
        <v>25</v>
      </c>
      <c r="G18" s="436"/>
      <c r="H18" s="464" t="s">
        <v>135</v>
      </c>
      <c r="I18" s="467"/>
      <c r="J18" s="465">
        <v>10</v>
      </c>
      <c r="K18" s="466">
        <v>4</v>
      </c>
      <c r="L18" s="466">
        <v>6</v>
      </c>
    </row>
    <row r="19" spans="1:12" ht="12.75" customHeight="1">
      <c r="A19" s="420"/>
      <c r="B19" s="464" t="s">
        <v>106</v>
      </c>
      <c r="C19" s="467"/>
      <c r="D19" s="465">
        <v>27</v>
      </c>
      <c r="E19" s="466">
        <v>8</v>
      </c>
      <c r="F19" s="430">
        <v>19</v>
      </c>
      <c r="G19" s="436"/>
      <c r="H19" s="464" t="s">
        <v>137</v>
      </c>
      <c r="I19" s="467"/>
      <c r="J19" s="437">
        <v>14</v>
      </c>
      <c r="K19" s="437">
        <v>7</v>
      </c>
      <c r="L19" s="437">
        <v>7</v>
      </c>
    </row>
    <row r="20" spans="1:12" ht="12.75" customHeight="1">
      <c r="A20" s="420"/>
      <c r="B20" s="464" t="s">
        <v>108</v>
      </c>
      <c r="C20" s="467"/>
      <c r="D20" s="465">
        <v>25</v>
      </c>
      <c r="E20" s="466">
        <v>10</v>
      </c>
      <c r="F20" s="430">
        <v>15</v>
      </c>
      <c r="G20" s="436"/>
      <c r="H20" s="464" t="s">
        <v>78</v>
      </c>
      <c r="I20" s="467"/>
      <c r="J20" s="437">
        <v>23</v>
      </c>
      <c r="K20" s="437">
        <v>6</v>
      </c>
      <c r="L20" s="437">
        <v>17</v>
      </c>
    </row>
    <row r="21" spans="1:12" ht="12.75" customHeight="1">
      <c r="A21" s="420"/>
      <c r="B21" s="464" t="s">
        <v>434</v>
      </c>
      <c r="C21" s="467"/>
      <c r="D21" s="465">
        <v>15</v>
      </c>
      <c r="E21" s="466">
        <v>11</v>
      </c>
      <c r="F21" s="430">
        <v>4</v>
      </c>
      <c r="G21" s="436"/>
      <c r="H21" s="464" t="s">
        <v>77</v>
      </c>
      <c r="I21" s="467"/>
      <c r="J21" s="437">
        <v>16</v>
      </c>
      <c r="K21" s="437">
        <v>9</v>
      </c>
      <c r="L21" s="437">
        <v>7</v>
      </c>
    </row>
    <row r="22" spans="1:12" ht="12.75" customHeight="1">
      <c r="A22" s="420"/>
      <c r="B22" s="464" t="s">
        <v>109</v>
      </c>
      <c r="C22" s="467"/>
      <c r="D22" s="465">
        <v>18</v>
      </c>
      <c r="E22" s="466">
        <v>9</v>
      </c>
      <c r="F22" s="430">
        <v>9</v>
      </c>
      <c r="G22" s="436"/>
      <c r="H22" s="464" t="s">
        <v>436</v>
      </c>
      <c r="I22" s="467"/>
      <c r="J22" s="465">
        <v>33</v>
      </c>
      <c r="K22" s="466">
        <v>16</v>
      </c>
      <c r="L22" s="466">
        <v>17</v>
      </c>
    </row>
    <row r="23" spans="1:12" ht="12.75" customHeight="1">
      <c r="A23" s="420"/>
      <c r="B23" s="464" t="s">
        <v>437</v>
      </c>
      <c r="C23" s="467"/>
      <c r="D23" s="465">
        <v>11</v>
      </c>
      <c r="E23" s="466">
        <v>4</v>
      </c>
      <c r="F23" s="430">
        <v>7</v>
      </c>
      <c r="G23" s="436"/>
      <c r="H23" s="464" t="s">
        <v>138</v>
      </c>
      <c r="I23" s="467"/>
      <c r="J23" s="465">
        <v>18</v>
      </c>
      <c r="K23" s="466">
        <v>6</v>
      </c>
      <c r="L23" s="466">
        <v>12</v>
      </c>
    </row>
    <row r="24" spans="1:12" ht="12.75" customHeight="1">
      <c r="A24" s="420"/>
      <c r="B24" s="464" t="s">
        <v>438</v>
      </c>
      <c r="C24" s="467"/>
      <c r="D24" s="465">
        <v>8</v>
      </c>
      <c r="E24" s="466">
        <v>3</v>
      </c>
      <c r="F24" s="430">
        <v>5</v>
      </c>
      <c r="G24" s="436"/>
      <c r="H24" s="464" t="s">
        <v>439</v>
      </c>
      <c r="I24" s="467"/>
      <c r="J24" s="465">
        <v>28</v>
      </c>
      <c r="K24" s="466">
        <v>11</v>
      </c>
      <c r="L24" s="466">
        <v>17</v>
      </c>
    </row>
    <row r="25" spans="1:12" ht="12.75" customHeight="1">
      <c r="A25" s="420"/>
      <c r="B25" s="464" t="s">
        <v>440</v>
      </c>
      <c r="C25" s="467"/>
      <c r="D25" s="465">
        <v>17</v>
      </c>
      <c r="E25" s="466">
        <v>6</v>
      </c>
      <c r="F25" s="430">
        <v>11</v>
      </c>
      <c r="G25" s="436"/>
      <c r="H25" s="464"/>
      <c r="I25" s="467"/>
      <c r="J25" s="465"/>
      <c r="K25" s="466"/>
      <c r="L25" s="466"/>
    </row>
    <row r="26" spans="1:12" ht="12.75" customHeight="1" thickBot="1">
      <c r="A26" s="468"/>
      <c r="B26" s="469" t="s">
        <v>441</v>
      </c>
      <c r="C26" s="470"/>
      <c r="D26" s="471">
        <v>15</v>
      </c>
      <c r="E26" s="472">
        <v>8</v>
      </c>
      <c r="F26" s="452">
        <v>7</v>
      </c>
      <c r="G26" s="453"/>
      <c r="H26" s="469" t="s">
        <v>442</v>
      </c>
      <c r="I26" s="470"/>
      <c r="J26" s="473">
        <f>SUM(J6:J24,D6:D26)</f>
        <v>804</v>
      </c>
      <c r="K26" s="472">
        <f>SUM(K6:K24,E6:E26)</f>
        <v>339</v>
      </c>
      <c r="L26" s="472">
        <f>SUM(L6:L24,F6:F26)</f>
        <v>461</v>
      </c>
    </row>
    <row r="27" spans="1:8" ht="13.5">
      <c r="A27" s="454" t="s">
        <v>376</v>
      </c>
      <c r="B27" s="454"/>
      <c r="C27" s="454"/>
      <c r="D27" s="454"/>
      <c r="E27" s="454"/>
      <c r="F27" s="454"/>
      <c r="G27" s="454"/>
      <c r="H27" s="454"/>
    </row>
    <row r="28" ht="13.5">
      <c r="F28" s="439" t="s">
        <v>185</v>
      </c>
    </row>
    <row r="29" ht="13.5">
      <c r="F29" s="439" t="s">
        <v>185</v>
      </c>
    </row>
    <row r="30" ht="13.5">
      <c r="F30" s="439" t="s">
        <v>185</v>
      </c>
    </row>
  </sheetData>
  <sheetProtection/>
  <mergeCells count="9">
    <mergeCell ref="A1:L1"/>
    <mergeCell ref="A4:A5"/>
    <mergeCell ref="B4:B5"/>
    <mergeCell ref="D4:D5"/>
    <mergeCell ref="E4:F4"/>
    <mergeCell ref="G4:G5"/>
    <mergeCell ref="H4:H5"/>
    <mergeCell ref="J4:J5"/>
    <mergeCell ref="K4:L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8"/>
  </sheetPr>
  <dimension ref="A1:J45"/>
  <sheetViews>
    <sheetView showGridLines="0" zoomScalePageLayoutView="0" workbookViewId="0" topLeftCell="A1">
      <selection activeCell="G1" sqref="G1"/>
    </sheetView>
  </sheetViews>
  <sheetFormatPr defaultColWidth="8.796875" defaultRowHeight="14.25"/>
  <cols>
    <col min="1" max="1" width="16.5" style="142" customWidth="1"/>
    <col min="2" max="6" width="14.59765625" style="142" customWidth="1"/>
    <col min="7" max="16384" width="9" style="142" customWidth="1"/>
  </cols>
  <sheetData>
    <row r="1" spans="1:6" s="141" customFormat="1" ht="24.75" customHeight="1">
      <c r="A1" s="568" t="s">
        <v>454</v>
      </c>
      <c r="B1" s="568"/>
      <c r="C1" s="568"/>
      <c r="D1" s="568"/>
      <c r="E1" s="568"/>
      <c r="F1" s="568"/>
    </row>
    <row r="2" ht="11.25" customHeight="1"/>
    <row r="3" spans="1:8" ht="14.25" thickBot="1">
      <c r="A3" s="143"/>
      <c r="B3" s="143"/>
      <c r="C3" s="143"/>
      <c r="D3" s="143"/>
      <c r="E3" s="143"/>
      <c r="F3" s="144" t="s">
        <v>167</v>
      </c>
      <c r="H3" s="145" t="s">
        <v>168</v>
      </c>
    </row>
    <row r="4" spans="1:10" s="149" customFormat="1" ht="13.5" customHeight="1">
      <c r="A4" s="566" t="s">
        <v>169</v>
      </c>
      <c r="B4" s="146" t="s">
        <v>168</v>
      </c>
      <c r="C4" s="147"/>
      <c r="D4" s="148" t="s">
        <v>170</v>
      </c>
      <c r="E4" s="147"/>
      <c r="F4" s="147"/>
      <c r="J4" s="151"/>
    </row>
    <row r="5" spans="1:10" s="149" customFormat="1" ht="13.5" customHeight="1">
      <c r="A5" s="567"/>
      <c r="B5" s="152" t="s">
        <v>43</v>
      </c>
      <c r="C5" s="153" t="s">
        <v>171</v>
      </c>
      <c r="D5" s="153" t="s">
        <v>172</v>
      </c>
      <c r="E5" s="153" t="s">
        <v>173</v>
      </c>
      <c r="F5" s="153" t="s">
        <v>174</v>
      </c>
      <c r="J5" s="151"/>
    </row>
    <row r="6" spans="1:10" ht="2.25" customHeight="1">
      <c r="A6" s="154"/>
      <c r="B6" s="155"/>
      <c r="C6" s="155"/>
      <c r="D6" s="155"/>
      <c r="E6" s="155"/>
      <c r="F6" s="155"/>
      <c r="J6" s="145"/>
    </row>
    <row r="7" spans="1:10" s="158" customFormat="1" ht="13.5" customHeight="1">
      <c r="A7" s="156" t="s">
        <v>449</v>
      </c>
      <c r="B7" s="157">
        <v>16844</v>
      </c>
      <c r="C7" s="157">
        <v>3779</v>
      </c>
      <c r="D7" s="157">
        <v>532</v>
      </c>
      <c r="E7" s="157">
        <v>12426</v>
      </c>
      <c r="F7" s="157">
        <v>107</v>
      </c>
      <c r="H7" s="159"/>
      <c r="J7" s="160"/>
    </row>
    <row r="8" spans="1:10" s="158" customFormat="1" ht="13.5" customHeight="1">
      <c r="A8" s="161" t="s">
        <v>450</v>
      </c>
      <c r="B8" s="157">
        <v>14366</v>
      </c>
      <c r="C8" s="157">
        <v>3922</v>
      </c>
      <c r="D8" s="157">
        <v>773</v>
      </c>
      <c r="E8" s="157">
        <v>9552</v>
      </c>
      <c r="F8" s="157">
        <v>119</v>
      </c>
      <c r="G8" s="159"/>
      <c r="H8" s="159"/>
      <c r="J8" s="160"/>
    </row>
    <row r="9" spans="1:10" ht="13.5" customHeight="1">
      <c r="A9" s="162" t="s">
        <v>451</v>
      </c>
      <c r="B9" s="163">
        <f>SUM(B11:B22)</f>
        <v>0</v>
      </c>
      <c r="C9" s="163">
        <f>SUM(C11:C22)</f>
        <v>0</v>
      </c>
      <c r="D9" s="163">
        <f>SUM(D11:D22)</f>
        <v>0</v>
      </c>
      <c r="E9" s="163">
        <f>SUM(E11:E22)</f>
        <v>0</v>
      </c>
      <c r="F9" s="163">
        <f>SUM(F11:F22)</f>
        <v>0</v>
      </c>
      <c r="G9" s="164"/>
      <c r="H9" s="164"/>
      <c r="J9" s="145"/>
    </row>
    <row r="10" spans="1:10" ht="12.75" customHeight="1">
      <c r="A10" s="154"/>
      <c r="B10" s="155"/>
      <c r="C10" s="155"/>
      <c r="D10" s="155"/>
      <c r="E10" s="155"/>
      <c r="F10" s="155"/>
      <c r="H10" s="164"/>
      <c r="J10" s="145"/>
    </row>
    <row r="11" spans="1:8" s="158" customFormat="1" ht="13.5" customHeight="1">
      <c r="A11" s="156" t="s">
        <v>452</v>
      </c>
      <c r="B11" s="165"/>
      <c r="C11" s="166"/>
      <c r="D11" s="167"/>
      <c r="E11" s="168"/>
      <c r="F11" s="167"/>
      <c r="G11" s="159"/>
      <c r="H11" s="159"/>
    </row>
    <row r="12" spans="1:8" s="158" customFormat="1" ht="13.5" customHeight="1">
      <c r="A12" s="161" t="s">
        <v>175</v>
      </c>
      <c r="B12" s="165"/>
      <c r="C12" s="166"/>
      <c r="D12" s="167"/>
      <c r="E12" s="168"/>
      <c r="F12" s="167"/>
      <c r="G12" s="159"/>
      <c r="H12" s="159"/>
    </row>
    <row r="13" spans="1:8" s="158" customFormat="1" ht="13.5" customHeight="1">
      <c r="A13" s="156" t="s">
        <v>176</v>
      </c>
      <c r="B13" s="165"/>
      <c r="C13" s="166"/>
      <c r="D13" s="167"/>
      <c r="E13" s="168"/>
      <c r="F13" s="167"/>
      <c r="G13" s="159"/>
      <c r="H13" s="159"/>
    </row>
    <row r="14" spans="1:8" s="158" customFormat="1" ht="13.5" customHeight="1">
      <c r="A14" s="156" t="s">
        <v>177</v>
      </c>
      <c r="B14" s="165"/>
      <c r="C14" s="166"/>
      <c r="D14" s="167"/>
      <c r="E14" s="168"/>
      <c r="F14" s="167"/>
      <c r="G14" s="159"/>
      <c r="H14" s="159"/>
    </row>
    <row r="15" spans="1:8" s="158" customFormat="1" ht="13.5" customHeight="1">
      <c r="A15" s="156" t="s">
        <v>178</v>
      </c>
      <c r="B15" s="165"/>
      <c r="C15" s="166"/>
      <c r="D15" s="167"/>
      <c r="E15" s="168"/>
      <c r="F15" s="167"/>
      <c r="G15" s="159"/>
      <c r="H15" s="159"/>
    </row>
    <row r="16" spans="1:8" s="158" customFormat="1" ht="13.5" customHeight="1">
      <c r="A16" s="156" t="s">
        <v>179</v>
      </c>
      <c r="B16" s="165"/>
      <c r="C16" s="166"/>
      <c r="D16" s="167"/>
      <c r="E16" s="168"/>
      <c r="F16" s="167"/>
      <c r="G16" s="159"/>
      <c r="H16" s="159"/>
    </row>
    <row r="17" spans="1:8" s="158" customFormat="1" ht="13.5" customHeight="1">
      <c r="A17" s="156" t="s">
        <v>180</v>
      </c>
      <c r="B17" s="165"/>
      <c r="C17" s="166"/>
      <c r="D17" s="167"/>
      <c r="E17" s="168"/>
      <c r="F17" s="167"/>
      <c r="G17" s="159"/>
      <c r="H17" s="159"/>
    </row>
    <row r="18" spans="1:8" s="158" customFormat="1" ht="13.5" customHeight="1">
      <c r="A18" s="156" t="s">
        <v>181</v>
      </c>
      <c r="B18" s="165"/>
      <c r="C18" s="166"/>
      <c r="D18" s="167"/>
      <c r="E18" s="168"/>
      <c r="F18" s="167"/>
      <c r="G18" s="159"/>
      <c r="H18" s="159"/>
    </row>
    <row r="19" spans="1:8" s="158" customFormat="1" ht="13.5" customHeight="1">
      <c r="A19" s="156" t="s">
        <v>182</v>
      </c>
      <c r="B19" s="165"/>
      <c r="C19" s="166"/>
      <c r="D19" s="167"/>
      <c r="E19" s="168"/>
      <c r="F19" s="167"/>
      <c r="G19" s="159"/>
      <c r="H19" s="159"/>
    </row>
    <row r="20" spans="1:8" s="158" customFormat="1" ht="13.5" customHeight="1">
      <c r="A20" s="156" t="s">
        <v>453</v>
      </c>
      <c r="B20" s="165"/>
      <c r="C20" s="166"/>
      <c r="D20" s="167"/>
      <c r="E20" s="168"/>
      <c r="F20" s="167"/>
      <c r="G20" s="159"/>
      <c r="H20" s="159"/>
    </row>
    <row r="21" spans="1:8" s="158" customFormat="1" ht="13.5" customHeight="1">
      <c r="A21" s="156" t="s">
        <v>183</v>
      </c>
      <c r="B21" s="165"/>
      <c r="C21" s="166"/>
      <c r="D21" s="167"/>
      <c r="E21" s="168"/>
      <c r="F21" s="167"/>
      <c r="G21" s="159"/>
      <c r="H21" s="159"/>
    </row>
    <row r="22" spans="1:8" s="158" customFormat="1" ht="13.5" customHeight="1">
      <c r="A22" s="156" t="s">
        <v>184</v>
      </c>
      <c r="B22" s="165"/>
      <c r="C22" s="166"/>
      <c r="D22" s="167"/>
      <c r="E22" s="166"/>
      <c r="F22" s="167"/>
      <c r="G22" s="159"/>
      <c r="H22" s="159"/>
    </row>
    <row r="23" spans="1:6" ht="4.5" customHeight="1" thickBot="1">
      <c r="A23" s="143"/>
      <c r="B23" s="169"/>
      <c r="C23" s="143"/>
      <c r="D23" s="143"/>
      <c r="E23" s="143"/>
      <c r="F23" s="143"/>
    </row>
    <row r="24" s="170" customFormat="1" ht="13.5">
      <c r="A24" s="170" t="s">
        <v>191</v>
      </c>
    </row>
    <row r="25" spans="2:7" ht="13.5">
      <c r="B25" s="164"/>
      <c r="C25" s="164"/>
      <c r="D25" s="164"/>
      <c r="E25" s="164"/>
      <c r="F25" s="164"/>
      <c r="G25" s="164"/>
    </row>
    <row r="26" spans="2:5" ht="13.5">
      <c r="B26" s="164"/>
      <c r="E26" s="164"/>
    </row>
    <row r="27" spans="3:6" ht="13.5">
      <c r="C27" s="171"/>
      <c r="D27" s="171"/>
      <c r="E27" s="171"/>
      <c r="F27" s="171"/>
    </row>
    <row r="33" spans="3:4" ht="13.5">
      <c r="C33" s="145"/>
      <c r="D33" s="142" t="s">
        <v>168</v>
      </c>
    </row>
    <row r="45" ht="13.5">
      <c r="A45" s="142" t="s">
        <v>185</v>
      </c>
    </row>
  </sheetData>
  <sheetProtection/>
  <mergeCells count="2">
    <mergeCell ref="A4:A5"/>
    <mergeCell ref="A1:F1"/>
  </mergeCells>
  <printOptions/>
  <pageMargins left="0.5118110236220472" right="0.5118110236220472" top="0.708661417322834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J45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16.5" style="142" customWidth="1"/>
    <col min="2" max="6" width="14.59765625" style="142" customWidth="1"/>
    <col min="7" max="16384" width="9" style="142" customWidth="1"/>
  </cols>
  <sheetData>
    <row r="1" spans="1:6" s="141" customFormat="1" ht="24.75" customHeight="1">
      <c r="A1" s="568" t="s">
        <v>454</v>
      </c>
      <c r="B1" s="568"/>
      <c r="C1" s="568"/>
      <c r="D1" s="568"/>
      <c r="E1" s="568"/>
      <c r="F1" s="568"/>
    </row>
    <row r="2" ht="11.25" customHeight="1"/>
    <row r="3" spans="1:8" ht="14.25" thickBot="1">
      <c r="A3" s="143"/>
      <c r="B3" s="143"/>
      <c r="C3" s="143"/>
      <c r="D3" s="143"/>
      <c r="E3" s="143"/>
      <c r="F3" s="144" t="s">
        <v>167</v>
      </c>
      <c r="H3" s="145" t="s">
        <v>168</v>
      </c>
    </row>
    <row r="4" spans="1:10" s="149" customFormat="1" ht="13.5" customHeight="1">
      <c r="A4" s="566" t="s">
        <v>169</v>
      </c>
      <c r="B4" s="146" t="s">
        <v>168</v>
      </c>
      <c r="C4" s="147"/>
      <c r="D4" s="148" t="s">
        <v>170</v>
      </c>
      <c r="E4" s="147"/>
      <c r="F4" s="147"/>
      <c r="J4" s="151"/>
    </row>
    <row r="5" spans="1:10" s="149" customFormat="1" ht="13.5" customHeight="1">
      <c r="A5" s="567"/>
      <c r="B5" s="152" t="s">
        <v>43</v>
      </c>
      <c r="C5" s="153" t="s">
        <v>171</v>
      </c>
      <c r="D5" s="153" t="s">
        <v>172</v>
      </c>
      <c r="E5" s="153" t="s">
        <v>173</v>
      </c>
      <c r="F5" s="153" t="s">
        <v>174</v>
      </c>
      <c r="J5" s="151"/>
    </row>
    <row r="6" spans="1:10" ht="2.25" customHeight="1">
      <c r="A6" s="154"/>
      <c r="B6" s="155"/>
      <c r="C6" s="155"/>
      <c r="D6" s="155"/>
      <c r="E6" s="155"/>
      <c r="F6" s="155"/>
      <c r="J6" s="145"/>
    </row>
    <row r="7" spans="1:10" s="158" customFormat="1" ht="12.75" customHeight="1">
      <c r="A7" s="156" t="s">
        <v>186</v>
      </c>
      <c r="B7" s="157">
        <v>16844</v>
      </c>
      <c r="C7" s="157">
        <v>3779</v>
      </c>
      <c r="D7" s="157">
        <v>532</v>
      </c>
      <c r="E7" s="157">
        <v>12426</v>
      </c>
      <c r="F7" s="157">
        <v>107</v>
      </c>
      <c r="H7" s="159"/>
      <c r="J7" s="160"/>
    </row>
    <row r="8" spans="1:10" s="158" customFormat="1" ht="12.75" customHeight="1">
      <c r="A8" s="161" t="s">
        <v>187</v>
      </c>
      <c r="B8" s="157">
        <v>14366</v>
      </c>
      <c r="C8" s="157">
        <v>3922</v>
      </c>
      <c r="D8" s="157">
        <v>773</v>
      </c>
      <c r="E8" s="157">
        <v>9552</v>
      </c>
      <c r="F8" s="157">
        <v>119</v>
      </c>
      <c r="G8" s="159"/>
      <c r="H8" s="159"/>
      <c r="J8" s="160"/>
    </row>
    <row r="9" spans="1:10" ht="12.75" customHeight="1">
      <c r="A9" s="162" t="s">
        <v>188</v>
      </c>
      <c r="B9" s="482">
        <v>20275</v>
      </c>
      <c r="C9" s="482">
        <v>4186</v>
      </c>
      <c r="D9" s="482">
        <v>1193</v>
      </c>
      <c r="E9" s="482">
        <v>14757</v>
      </c>
      <c r="F9" s="482">
        <v>139</v>
      </c>
      <c r="G9" s="164"/>
      <c r="H9" s="164"/>
      <c r="J9" s="145"/>
    </row>
    <row r="10" spans="1:10" ht="6" customHeight="1">
      <c r="A10" s="154"/>
      <c r="B10" s="267"/>
      <c r="C10" s="267"/>
      <c r="D10" s="267"/>
      <c r="E10" s="267"/>
      <c r="F10" s="267"/>
      <c r="H10" s="164"/>
      <c r="J10" s="145"/>
    </row>
    <row r="11" spans="1:8" s="158" customFormat="1" ht="12.75" customHeight="1">
      <c r="A11" s="156" t="s">
        <v>189</v>
      </c>
      <c r="B11" s="483">
        <v>1591</v>
      </c>
      <c r="C11" s="484">
        <v>348</v>
      </c>
      <c r="D11" s="485">
        <v>97</v>
      </c>
      <c r="E11" s="204">
        <v>1140</v>
      </c>
      <c r="F11" s="485">
        <v>6</v>
      </c>
      <c r="G11" s="159"/>
      <c r="H11" s="159"/>
    </row>
    <row r="12" spans="1:8" s="158" customFormat="1" ht="12.75" customHeight="1">
      <c r="A12" s="161" t="s">
        <v>175</v>
      </c>
      <c r="B12" s="483">
        <v>1802</v>
      </c>
      <c r="C12" s="484">
        <v>363</v>
      </c>
      <c r="D12" s="485">
        <v>117</v>
      </c>
      <c r="E12" s="204">
        <v>1312</v>
      </c>
      <c r="F12" s="485">
        <v>10</v>
      </c>
      <c r="G12" s="159"/>
      <c r="H12" s="159"/>
    </row>
    <row r="13" spans="1:8" s="158" customFormat="1" ht="12.75" customHeight="1">
      <c r="A13" s="156" t="s">
        <v>176</v>
      </c>
      <c r="B13" s="483">
        <v>1877</v>
      </c>
      <c r="C13" s="484">
        <v>326</v>
      </c>
      <c r="D13" s="485">
        <v>120</v>
      </c>
      <c r="E13" s="204">
        <v>1416</v>
      </c>
      <c r="F13" s="485">
        <v>15</v>
      </c>
      <c r="G13" s="159"/>
      <c r="H13" s="159"/>
    </row>
    <row r="14" spans="1:8" s="158" customFormat="1" ht="12.75" customHeight="1">
      <c r="A14" s="156" t="s">
        <v>177</v>
      </c>
      <c r="B14" s="483">
        <v>1803</v>
      </c>
      <c r="C14" s="484">
        <v>337</v>
      </c>
      <c r="D14" s="485">
        <v>136</v>
      </c>
      <c r="E14" s="204">
        <v>1317</v>
      </c>
      <c r="F14" s="485">
        <v>13</v>
      </c>
      <c r="G14" s="159"/>
      <c r="H14" s="159"/>
    </row>
    <row r="15" spans="1:8" s="158" customFormat="1" ht="12.75" customHeight="1">
      <c r="A15" s="156" t="s">
        <v>178</v>
      </c>
      <c r="B15" s="483">
        <v>1896</v>
      </c>
      <c r="C15" s="484">
        <v>343</v>
      </c>
      <c r="D15" s="485">
        <v>106</v>
      </c>
      <c r="E15" s="204">
        <v>1432</v>
      </c>
      <c r="F15" s="485">
        <v>15</v>
      </c>
      <c r="G15" s="159"/>
      <c r="H15" s="159"/>
    </row>
    <row r="16" spans="1:8" s="158" customFormat="1" ht="12.75" customHeight="1">
      <c r="A16" s="156" t="s">
        <v>179</v>
      </c>
      <c r="B16" s="483">
        <v>1827</v>
      </c>
      <c r="C16" s="484">
        <v>337</v>
      </c>
      <c r="D16" s="485">
        <v>135</v>
      </c>
      <c r="E16" s="204">
        <v>1341</v>
      </c>
      <c r="F16" s="485">
        <v>14</v>
      </c>
      <c r="G16" s="159"/>
      <c r="H16" s="159"/>
    </row>
    <row r="17" spans="1:8" s="158" customFormat="1" ht="12.75" customHeight="1">
      <c r="A17" s="156" t="s">
        <v>180</v>
      </c>
      <c r="B17" s="483">
        <v>1620</v>
      </c>
      <c r="C17" s="484">
        <v>387</v>
      </c>
      <c r="D17" s="485">
        <v>110</v>
      </c>
      <c r="E17" s="204">
        <v>1111</v>
      </c>
      <c r="F17" s="485">
        <v>12</v>
      </c>
      <c r="G17" s="159"/>
      <c r="H17" s="159"/>
    </row>
    <row r="18" spans="1:8" s="158" customFormat="1" ht="12.75" customHeight="1">
      <c r="A18" s="156" t="s">
        <v>181</v>
      </c>
      <c r="B18" s="483">
        <v>1449</v>
      </c>
      <c r="C18" s="484">
        <v>326</v>
      </c>
      <c r="D18" s="485">
        <v>57</v>
      </c>
      <c r="E18" s="204">
        <v>1055</v>
      </c>
      <c r="F18" s="485">
        <v>11</v>
      </c>
      <c r="G18" s="159"/>
      <c r="H18" s="159"/>
    </row>
    <row r="19" spans="1:8" s="158" customFormat="1" ht="12.75" customHeight="1">
      <c r="A19" s="156" t="s">
        <v>182</v>
      </c>
      <c r="B19" s="483">
        <v>1508</v>
      </c>
      <c r="C19" s="484">
        <v>284</v>
      </c>
      <c r="D19" s="485">
        <v>74</v>
      </c>
      <c r="E19" s="204">
        <v>1142</v>
      </c>
      <c r="F19" s="485">
        <v>8</v>
      </c>
      <c r="G19" s="159"/>
      <c r="H19" s="159"/>
    </row>
    <row r="20" spans="1:8" s="158" customFormat="1" ht="12.75" customHeight="1">
      <c r="A20" s="156" t="s">
        <v>190</v>
      </c>
      <c r="B20" s="483">
        <v>1574</v>
      </c>
      <c r="C20" s="484">
        <v>342</v>
      </c>
      <c r="D20" s="485">
        <v>80</v>
      </c>
      <c r="E20" s="204">
        <v>1143</v>
      </c>
      <c r="F20" s="485">
        <v>9</v>
      </c>
      <c r="G20" s="159"/>
      <c r="H20" s="159"/>
    </row>
    <row r="21" spans="1:8" s="158" customFormat="1" ht="12.75" customHeight="1">
      <c r="A21" s="156" t="s">
        <v>183</v>
      </c>
      <c r="B21" s="483">
        <v>1595</v>
      </c>
      <c r="C21" s="484">
        <v>396</v>
      </c>
      <c r="D21" s="485">
        <v>75</v>
      </c>
      <c r="E21" s="204">
        <v>1114</v>
      </c>
      <c r="F21" s="485">
        <v>10</v>
      </c>
      <c r="G21" s="159"/>
      <c r="H21" s="159"/>
    </row>
    <row r="22" spans="1:8" s="158" customFormat="1" ht="12.75" customHeight="1">
      <c r="A22" s="156" t="s">
        <v>184</v>
      </c>
      <c r="B22" s="483">
        <v>1733</v>
      </c>
      <c r="C22" s="484">
        <v>397</v>
      </c>
      <c r="D22" s="485">
        <v>86</v>
      </c>
      <c r="E22" s="484">
        <v>1234</v>
      </c>
      <c r="F22" s="485">
        <v>16</v>
      </c>
      <c r="G22" s="159"/>
      <c r="H22" s="159"/>
    </row>
    <row r="23" spans="1:6" ht="4.5" customHeight="1" thickBot="1">
      <c r="A23" s="143"/>
      <c r="B23" s="169"/>
      <c r="C23" s="143"/>
      <c r="D23" s="143"/>
      <c r="E23" s="143"/>
      <c r="F23" s="143"/>
    </row>
    <row r="24" s="170" customFormat="1" ht="13.5">
      <c r="A24" s="170" t="s">
        <v>191</v>
      </c>
    </row>
    <row r="25" spans="2:7" ht="13.5">
      <c r="B25" s="164"/>
      <c r="C25" s="164"/>
      <c r="D25" s="164"/>
      <c r="E25" s="164"/>
      <c r="F25" s="164"/>
      <c r="G25" s="164"/>
    </row>
    <row r="26" spans="2:5" ht="13.5">
      <c r="B26" s="164"/>
      <c r="E26" s="164"/>
    </row>
    <row r="27" spans="3:6" ht="13.5">
      <c r="C27" s="171"/>
      <c r="D27" s="171"/>
      <c r="E27" s="171"/>
      <c r="F27" s="171"/>
    </row>
    <row r="33" spans="3:4" ht="13.5">
      <c r="C33" s="145"/>
      <c r="D33" s="142" t="s">
        <v>168</v>
      </c>
    </row>
    <row r="45" ht="13.5">
      <c r="A45" s="142" t="s">
        <v>185</v>
      </c>
    </row>
  </sheetData>
  <sheetProtection/>
  <mergeCells count="2">
    <mergeCell ref="A4:A5"/>
    <mergeCell ref="A1:F1"/>
  </mergeCells>
  <printOptions/>
  <pageMargins left="0.5118110236220472" right="0.5118110236220472" top="0.708661417322834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L42"/>
  <sheetViews>
    <sheetView showGridLines="0" zoomScaleSheetLayoutView="90" zoomScalePageLayoutView="0" workbookViewId="0" topLeftCell="A1">
      <selection activeCell="A1" sqref="A1:K1"/>
    </sheetView>
  </sheetViews>
  <sheetFormatPr defaultColWidth="8.796875" defaultRowHeight="14.25"/>
  <cols>
    <col min="1" max="3" width="8.5" style="173" customWidth="1"/>
    <col min="4" max="6" width="8.5" style="189" customWidth="1"/>
    <col min="7" max="11" width="8.5" style="173" customWidth="1"/>
    <col min="12" max="12" width="9.09765625" style="173" bestFit="1" customWidth="1"/>
    <col min="13" max="16384" width="9" style="173" customWidth="1"/>
  </cols>
  <sheetData>
    <row r="1" spans="1:11" s="172" customFormat="1" ht="24.75" customHeight="1">
      <c r="A1" s="569" t="s">
        <v>455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</row>
    <row r="2" ht="12.75" customHeight="1"/>
    <row r="3" spans="1:11" ht="14.25" thickBot="1">
      <c r="A3" s="173" t="s">
        <v>208</v>
      </c>
      <c r="B3" s="175"/>
      <c r="C3" s="175"/>
      <c r="D3" s="190"/>
      <c r="E3" s="190"/>
      <c r="F3" s="190"/>
      <c r="G3" s="175"/>
      <c r="H3" s="175"/>
      <c r="I3" s="175"/>
      <c r="J3" s="175"/>
      <c r="K3" s="176" t="s">
        <v>209</v>
      </c>
    </row>
    <row r="4" spans="1:11" ht="24" customHeight="1">
      <c r="A4" s="177" t="s">
        <v>192</v>
      </c>
      <c r="B4" s="198" t="s">
        <v>43</v>
      </c>
      <c r="C4" s="178" t="s">
        <v>193</v>
      </c>
      <c r="D4" s="191" t="s">
        <v>210</v>
      </c>
      <c r="E4" s="191" t="s">
        <v>211</v>
      </c>
      <c r="F4" s="197" t="s">
        <v>215</v>
      </c>
      <c r="G4" s="179" t="s">
        <v>194</v>
      </c>
      <c r="H4" s="179" t="s">
        <v>195</v>
      </c>
      <c r="I4" s="178" t="s">
        <v>196</v>
      </c>
      <c r="J4" s="181" t="s">
        <v>197</v>
      </c>
      <c r="K4" s="179" t="s">
        <v>198</v>
      </c>
    </row>
    <row r="5" spans="1:11" ht="6" customHeight="1">
      <c r="A5" s="182"/>
      <c r="B5" s="201"/>
      <c r="C5" s="182"/>
      <c r="D5" s="192"/>
      <c r="E5" s="192"/>
      <c r="F5" s="192"/>
      <c r="G5" s="182"/>
      <c r="H5" s="182"/>
      <c r="I5" s="182"/>
      <c r="J5" s="182"/>
      <c r="K5" s="182"/>
    </row>
    <row r="6" spans="1:11" ht="13.5" customHeight="1">
      <c r="A6" s="183" t="s">
        <v>199</v>
      </c>
      <c r="B6" s="202">
        <v>19519</v>
      </c>
      <c r="C6" s="203">
        <v>69</v>
      </c>
      <c r="D6" s="204">
        <v>1029</v>
      </c>
      <c r="E6" s="204">
        <v>2124</v>
      </c>
      <c r="F6" s="204">
        <v>1403</v>
      </c>
      <c r="G6" s="204">
        <v>5016</v>
      </c>
      <c r="H6" s="204">
        <v>3320</v>
      </c>
      <c r="I6" s="204">
        <v>2409</v>
      </c>
      <c r="J6" s="204">
        <v>2004</v>
      </c>
      <c r="K6" s="204">
        <v>2145</v>
      </c>
    </row>
    <row r="7" spans="1:12" ht="13.5" customHeight="1">
      <c r="A7" s="510" t="s">
        <v>200</v>
      </c>
      <c r="B7" s="507">
        <v>100</v>
      </c>
      <c r="C7" s="205">
        <v>0.2535017162764486</v>
      </c>
      <c r="D7" s="210">
        <v>5.271786464470516</v>
      </c>
      <c r="E7" s="210">
        <v>10.881705005379375</v>
      </c>
      <c r="F7" s="210">
        <v>7.187868230954455</v>
      </c>
      <c r="G7" s="210">
        <v>25.698037809314002</v>
      </c>
      <c r="H7" s="210">
        <v>17.009068087504485</v>
      </c>
      <c r="I7" s="210">
        <v>12.341820789999487</v>
      </c>
      <c r="J7" s="210">
        <v>10.266919411855117</v>
      </c>
      <c r="K7" s="210">
        <v>10.98929248424612</v>
      </c>
      <c r="L7" s="184"/>
    </row>
    <row r="8" spans="1:11" ht="6" customHeight="1" thickBot="1">
      <c r="A8" s="511"/>
      <c r="B8" s="175"/>
      <c r="C8" s="175"/>
      <c r="D8" s="190"/>
      <c r="E8" s="190"/>
      <c r="F8" s="190"/>
      <c r="G8" s="175"/>
      <c r="H8" s="175"/>
      <c r="I8" s="175"/>
      <c r="J8" s="175"/>
      <c r="K8" s="175"/>
    </row>
    <row r="9" spans="1:11" ht="6" customHeight="1">
      <c r="A9" s="182"/>
      <c r="B9" s="508"/>
      <c r="C9" s="182"/>
      <c r="D9" s="192"/>
      <c r="E9" s="192"/>
      <c r="F9" s="192"/>
      <c r="G9" s="182"/>
      <c r="H9" s="182"/>
      <c r="I9" s="182"/>
      <c r="J9" s="182"/>
      <c r="K9" s="182"/>
    </row>
    <row r="10" spans="1:11" ht="14.25" thickBot="1">
      <c r="A10" s="173" t="s">
        <v>212</v>
      </c>
      <c r="B10" s="175"/>
      <c r="C10" s="185"/>
      <c r="D10" s="193"/>
      <c r="E10" s="193"/>
      <c r="F10" s="193"/>
      <c r="G10" s="185"/>
      <c r="H10" s="185"/>
      <c r="I10" s="185"/>
      <c r="J10" s="185"/>
      <c r="K10" s="176" t="s">
        <v>201</v>
      </c>
    </row>
    <row r="11" spans="1:11" ht="24" customHeight="1">
      <c r="A11" s="572" t="s">
        <v>202</v>
      </c>
      <c r="B11" s="572"/>
      <c r="C11" s="198" t="s">
        <v>43</v>
      </c>
      <c r="D11" s="191" t="s">
        <v>213</v>
      </c>
      <c r="E11" s="191" t="s">
        <v>214</v>
      </c>
      <c r="F11" s="197" t="s">
        <v>215</v>
      </c>
      <c r="G11" s="179" t="s">
        <v>194</v>
      </c>
      <c r="H11" s="179" t="s">
        <v>195</v>
      </c>
      <c r="I11" s="178" t="s">
        <v>196</v>
      </c>
      <c r="J11" s="181" t="s">
        <v>197</v>
      </c>
      <c r="K11" s="179" t="s">
        <v>198</v>
      </c>
    </row>
    <row r="12" spans="1:11" ht="6" customHeight="1">
      <c r="A12" s="180"/>
      <c r="B12" s="180"/>
      <c r="C12" s="199"/>
      <c r="D12" s="194"/>
      <c r="E12" s="194"/>
      <c r="F12" s="194"/>
      <c r="G12" s="180"/>
      <c r="H12" s="180"/>
      <c r="I12" s="180"/>
      <c r="J12" s="180"/>
      <c r="K12" s="180"/>
    </row>
    <row r="13" spans="1:12" ht="13.5" customHeight="1">
      <c r="A13" s="573" t="s">
        <v>203</v>
      </c>
      <c r="B13" s="574"/>
      <c r="C13" s="206">
        <v>16534</v>
      </c>
      <c r="D13" s="207">
        <v>910</v>
      </c>
      <c r="E13" s="207">
        <v>1668</v>
      </c>
      <c r="F13" s="207">
        <v>692</v>
      </c>
      <c r="G13" s="207">
        <v>4830</v>
      </c>
      <c r="H13" s="207">
        <v>2804</v>
      </c>
      <c r="I13" s="207">
        <v>2074</v>
      </c>
      <c r="J13" s="207">
        <v>1796</v>
      </c>
      <c r="K13" s="207">
        <v>1760</v>
      </c>
      <c r="L13" s="186"/>
    </row>
    <row r="14" spans="1:12" ht="13.5" customHeight="1">
      <c r="A14" s="573" t="s">
        <v>216</v>
      </c>
      <c r="B14" s="574"/>
      <c r="C14" s="206">
        <v>2412</v>
      </c>
      <c r="D14" s="208">
        <v>165</v>
      </c>
      <c r="E14" s="208">
        <v>280</v>
      </c>
      <c r="F14" s="208">
        <v>117</v>
      </c>
      <c r="G14" s="208">
        <v>661</v>
      </c>
      <c r="H14" s="208">
        <v>426</v>
      </c>
      <c r="I14" s="208">
        <v>303</v>
      </c>
      <c r="J14" s="208">
        <v>240</v>
      </c>
      <c r="K14" s="208">
        <v>220</v>
      </c>
      <c r="L14" s="186"/>
    </row>
    <row r="15" spans="1:12" ht="13.5" customHeight="1">
      <c r="A15" s="573" t="s">
        <v>217</v>
      </c>
      <c r="B15" s="574"/>
      <c r="C15" s="206">
        <v>14122</v>
      </c>
      <c r="D15" s="208">
        <v>745</v>
      </c>
      <c r="E15" s="208">
        <v>1388</v>
      </c>
      <c r="F15" s="208">
        <v>575</v>
      </c>
      <c r="G15" s="208">
        <v>4169</v>
      </c>
      <c r="H15" s="208">
        <v>2378</v>
      </c>
      <c r="I15" s="208">
        <v>1771</v>
      </c>
      <c r="J15" s="208">
        <v>1556</v>
      </c>
      <c r="K15" s="208">
        <v>1540</v>
      </c>
      <c r="L15" s="186"/>
    </row>
    <row r="16" spans="1:12" ht="13.5" customHeight="1">
      <c r="A16" s="573" t="s">
        <v>204</v>
      </c>
      <c r="B16" s="574"/>
      <c r="C16" s="206">
        <v>571</v>
      </c>
      <c r="D16" s="208">
        <v>15</v>
      </c>
      <c r="E16" s="208">
        <v>34</v>
      </c>
      <c r="F16" s="208">
        <v>3</v>
      </c>
      <c r="G16" s="208">
        <v>152</v>
      </c>
      <c r="H16" s="208">
        <v>142</v>
      </c>
      <c r="I16" s="208">
        <v>87</v>
      </c>
      <c r="J16" s="208">
        <v>67</v>
      </c>
      <c r="K16" s="208">
        <v>71</v>
      </c>
      <c r="L16" s="186"/>
    </row>
    <row r="17" spans="1:11" ht="6" customHeight="1">
      <c r="A17" s="182"/>
      <c r="B17" s="512"/>
      <c r="C17" s="182"/>
      <c r="D17" s="192"/>
      <c r="E17" s="192"/>
      <c r="F17" s="192"/>
      <c r="G17" s="182"/>
      <c r="H17" s="182"/>
      <c r="I17" s="182"/>
      <c r="J17" s="182"/>
      <c r="K17" s="182"/>
    </row>
    <row r="18" spans="1:12" ht="13.5" customHeight="1">
      <c r="A18" s="570" t="s">
        <v>205</v>
      </c>
      <c r="B18" s="571"/>
      <c r="C18" s="509">
        <v>17105</v>
      </c>
      <c r="D18" s="207">
        <v>925</v>
      </c>
      <c r="E18" s="207">
        <v>1702</v>
      </c>
      <c r="F18" s="207">
        <v>695</v>
      </c>
      <c r="G18" s="207">
        <v>4982</v>
      </c>
      <c r="H18" s="207">
        <v>2946</v>
      </c>
      <c r="I18" s="207">
        <v>2161</v>
      </c>
      <c r="J18" s="207">
        <v>1863</v>
      </c>
      <c r="K18" s="207">
        <v>1831</v>
      </c>
      <c r="L18" s="186"/>
    </row>
    <row r="19" spans="1:12" ht="13.5" customHeight="1">
      <c r="A19" s="570" t="s">
        <v>206</v>
      </c>
      <c r="B19" s="570"/>
      <c r="C19" s="206">
        <v>100</v>
      </c>
      <c r="D19" s="209">
        <v>5.4077755042385265</v>
      </c>
      <c r="E19" s="209">
        <v>9.95030692779889</v>
      </c>
      <c r="F19" s="209">
        <v>4.063139432914353</v>
      </c>
      <c r="G19" s="209">
        <v>29.125986553639287</v>
      </c>
      <c r="H19" s="209">
        <v>17.223034200526165</v>
      </c>
      <c r="I19" s="209">
        <v>12.633732826658871</v>
      </c>
      <c r="J19" s="209">
        <v>10.89155217772581</v>
      </c>
      <c r="K19" s="209">
        <v>10.704472376498101</v>
      </c>
      <c r="L19" s="187"/>
    </row>
    <row r="20" spans="1:11" ht="6" customHeight="1" thickBot="1">
      <c r="A20" s="175"/>
      <c r="B20" s="175"/>
      <c r="C20" s="200"/>
      <c r="D20" s="190"/>
      <c r="E20" s="190"/>
      <c r="F20" s="190"/>
      <c r="G20" s="175"/>
      <c r="H20" s="175"/>
      <c r="I20" s="175"/>
      <c r="J20" s="175"/>
      <c r="K20" s="175"/>
    </row>
    <row r="21" ht="13.5">
      <c r="A21" s="173" t="s">
        <v>207</v>
      </c>
    </row>
    <row r="22" spans="3:11" ht="13.5">
      <c r="C22" s="174"/>
      <c r="D22" s="195"/>
      <c r="E22" s="195"/>
      <c r="F22" s="195"/>
      <c r="G22" s="174"/>
      <c r="H22" s="174"/>
      <c r="I22" s="174"/>
      <c r="J22" s="174"/>
      <c r="K22" s="174"/>
    </row>
    <row r="23" spans="3:11" ht="13.5">
      <c r="C23" s="174"/>
      <c r="D23" s="195"/>
      <c r="E23" s="195"/>
      <c r="F23" s="195"/>
      <c r="G23" s="174"/>
      <c r="H23" s="174"/>
      <c r="I23" s="174"/>
      <c r="J23" s="174"/>
      <c r="K23" s="174"/>
    </row>
    <row r="24" spans="3:11" ht="13.5">
      <c r="C24" s="174"/>
      <c r="D24" s="196"/>
      <c r="E24" s="196"/>
      <c r="F24" s="196"/>
      <c r="G24" s="188"/>
      <c r="H24" s="188"/>
      <c r="I24" s="188"/>
      <c r="J24" s="174"/>
      <c r="K24" s="174"/>
    </row>
    <row r="25" spans="3:11" ht="13.5">
      <c r="C25" s="174"/>
      <c r="D25" s="195"/>
      <c r="E25" s="195"/>
      <c r="F25" s="195"/>
      <c r="G25" s="174"/>
      <c r="H25" s="174"/>
      <c r="I25" s="174"/>
      <c r="J25" s="174"/>
      <c r="K25" s="174"/>
    </row>
    <row r="26" spans="3:11" ht="13.5">
      <c r="C26" s="174"/>
      <c r="D26" s="195"/>
      <c r="E26" s="195"/>
      <c r="F26" s="195"/>
      <c r="G26" s="174"/>
      <c r="H26" s="174"/>
      <c r="I26" s="174"/>
      <c r="J26" s="174"/>
      <c r="K26" s="174"/>
    </row>
    <row r="27" spans="3:11" ht="13.5">
      <c r="C27" s="174"/>
      <c r="D27" s="195"/>
      <c r="E27" s="195"/>
      <c r="F27" s="195"/>
      <c r="G27" s="174"/>
      <c r="H27" s="174"/>
      <c r="I27" s="174"/>
      <c r="J27" s="174"/>
      <c r="K27" s="174"/>
    </row>
    <row r="28" spans="3:11" ht="13.5">
      <c r="C28" s="174"/>
      <c r="D28" s="195"/>
      <c r="E28" s="195"/>
      <c r="F28" s="195"/>
      <c r="G28" s="174"/>
      <c r="H28" s="174"/>
      <c r="I28" s="174"/>
      <c r="J28" s="174"/>
      <c r="K28" s="174"/>
    </row>
    <row r="29" spans="3:11" ht="13.5">
      <c r="C29" s="174"/>
      <c r="D29" s="195"/>
      <c r="E29" s="195"/>
      <c r="F29" s="195"/>
      <c r="G29" s="174"/>
      <c r="H29" s="174"/>
      <c r="I29" s="174"/>
      <c r="J29" s="174"/>
      <c r="K29" s="174"/>
    </row>
    <row r="30" spans="3:11" ht="13.5">
      <c r="C30" s="174"/>
      <c r="D30" s="195"/>
      <c r="E30" s="195"/>
      <c r="F30" s="195"/>
      <c r="G30" s="174"/>
      <c r="H30" s="174"/>
      <c r="I30" s="174"/>
      <c r="J30" s="174"/>
      <c r="K30" s="174"/>
    </row>
    <row r="31" spans="3:11" ht="13.5">
      <c r="C31" s="174"/>
      <c r="D31" s="195"/>
      <c r="E31" s="195"/>
      <c r="F31" s="195"/>
      <c r="G31" s="174"/>
      <c r="H31" s="174"/>
      <c r="I31" s="174"/>
      <c r="J31" s="174"/>
      <c r="K31" s="174"/>
    </row>
    <row r="42" ht="13.5">
      <c r="A42" s="173" t="s">
        <v>185</v>
      </c>
    </row>
  </sheetData>
  <sheetProtection/>
  <mergeCells count="8">
    <mergeCell ref="A1:K1"/>
    <mergeCell ref="A18:B18"/>
    <mergeCell ref="A19:B19"/>
    <mergeCell ref="A11:B11"/>
    <mergeCell ref="A13:B13"/>
    <mergeCell ref="A14:B14"/>
    <mergeCell ref="A15:B15"/>
    <mergeCell ref="A16:B16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H30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16.5" style="214" customWidth="1"/>
    <col min="2" max="2" width="22.59765625" style="214" customWidth="1"/>
    <col min="3" max="3" width="2.59765625" style="214" customWidth="1"/>
    <col min="4" max="4" width="22.09765625" style="214" customWidth="1"/>
    <col min="5" max="5" width="2.59765625" style="214" customWidth="1"/>
    <col min="6" max="6" width="22.59765625" style="214" customWidth="1"/>
    <col min="7" max="7" width="2.59765625" style="214" customWidth="1"/>
    <col min="8" max="16384" width="9" style="214" customWidth="1"/>
  </cols>
  <sheetData>
    <row r="1" spans="1:7" s="211" customFormat="1" ht="18.75">
      <c r="A1" s="581" t="s">
        <v>456</v>
      </c>
      <c r="B1" s="581"/>
      <c r="C1" s="581"/>
      <c r="D1" s="581"/>
      <c r="E1" s="581"/>
      <c r="F1" s="581"/>
      <c r="G1" s="581"/>
    </row>
    <row r="2" spans="1:7" ht="9" customHeight="1">
      <c r="A2" s="212"/>
      <c r="B2" s="212"/>
      <c r="C2" s="212"/>
      <c r="D2" s="213"/>
      <c r="E2" s="213"/>
      <c r="F2" s="213"/>
      <c r="G2" s="213"/>
    </row>
    <row r="3" spans="1:7" ht="14.25" thickBot="1">
      <c r="A3" s="215"/>
      <c r="B3" s="215"/>
      <c r="C3" s="215"/>
      <c r="D3" s="215"/>
      <c r="E3" s="215"/>
      <c r="F3" s="216"/>
      <c r="G3" s="216" t="s">
        <v>218</v>
      </c>
    </row>
    <row r="4" spans="1:7" ht="14.25" customHeight="1">
      <c r="A4" s="150" t="s">
        <v>219</v>
      </c>
      <c r="B4" s="575" t="s">
        <v>220</v>
      </c>
      <c r="C4" s="576"/>
      <c r="D4" s="575" t="s">
        <v>221</v>
      </c>
      <c r="E4" s="576"/>
      <c r="F4" s="575" t="s">
        <v>222</v>
      </c>
      <c r="G4" s="579"/>
    </row>
    <row r="5" spans="1:7" ht="14.25" customHeight="1">
      <c r="A5" s="140" t="s">
        <v>223</v>
      </c>
      <c r="B5" s="577"/>
      <c r="C5" s="578"/>
      <c r="D5" s="577"/>
      <c r="E5" s="578"/>
      <c r="F5" s="577"/>
      <c r="G5" s="580"/>
    </row>
    <row r="6" spans="1:7" ht="3" customHeight="1">
      <c r="A6" s="217"/>
      <c r="B6" s="218"/>
      <c r="C6" s="217"/>
      <c r="D6" s="217"/>
      <c r="E6" s="217"/>
      <c r="F6" s="212"/>
      <c r="G6" s="212"/>
    </row>
    <row r="7" spans="1:7" s="223" customFormat="1" ht="13.5">
      <c r="A7" s="226" t="s">
        <v>224</v>
      </c>
      <c r="B7" s="219">
        <v>17329536774</v>
      </c>
      <c r="C7" s="220"/>
      <c r="D7" s="220">
        <v>15465022781</v>
      </c>
      <c r="E7" s="220"/>
      <c r="F7" s="221">
        <v>1864513993</v>
      </c>
      <c r="G7" s="222"/>
    </row>
    <row r="8" spans="1:7" s="223" customFormat="1" ht="13.5">
      <c r="A8" s="234" t="s">
        <v>225</v>
      </c>
      <c r="B8" s="219">
        <v>19632577630</v>
      </c>
      <c r="C8" s="220"/>
      <c r="D8" s="220">
        <v>17627439823</v>
      </c>
      <c r="E8" s="220"/>
      <c r="F8" s="220">
        <v>2005137807</v>
      </c>
      <c r="G8" s="222"/>
    </row>
    <row r="9" spans="1:7" ht="13.5">
      <c r="A9" s="224" t="s">
        <v>226</v>
      </c>
      <c r="B9" s="235">
        <v>22894919690</v>
      </c>
      <c r="C9" s="236"/>
      <c r="D9" s="236">
        <v>20758790708</v>
      </c>
      <c r="E9" s="236"/>
      <c r="F9" s="237">
        <v>2136128982</v>
      </c>
      <c r="G9" s="225"/>
    </row>
    <row r="10" spans="1:7" ht="11.25" customHeight="1">
      <c r="A10" s="226"/>
      <c r="B10" s="239"/>
      <c r="C10" s="240"/>
      <c r="D10" s="240"/>
      <c r="E10" s="240"/>
      <c r="F10" s="238"/>
      <c r="G10" s="212"/>
    </row>
    <row r="11" spans="1:7" s="223" customFormat="1" ht="12.75" customHeight="1">
      <c r="A11" s="226" t="s">
        <v>227</v>
      </c>
      <c r="B11" s="241">
        <v>1925668439</v>
      </c>
      <c r="C11" s="221"/>
      <c r="D11" s="242">
        <v>1745069857</v>
      </c>
      <c r="E11" s="242"/>
      <c r="F11" s="242">
        <v>180598582</v>
      </c>
      <c r="G11" s="227"/>
    </row>
    <row r="12" spans="1:7" s="223" customFormat="1" ht="12.75" customHeight="1">
      <c r="A12" s="234" t="s">
        <v>175</v>
      </c>
      <c r="B12" s="241">
        <v>1813934132</v>
      </c>
      <c r="C12" s="221"/>
      <c r="D12" s="242">
        <v>1645552567</v>
      </c>
      <c r="E12" s="242"/>
      <c r="F12" s="242">
        <v>168381565</v>
      </c>
      <c r="G12" s="227"/>
    </row>
    <row r="13" spans="1:7" s="223" customFormat="1" ht="12.75" customHeight="1">
      <c r="A13" s="226" t="s">
        <v>176</v>
      </c>
      <c r="B13" s="241">
        <v>1892513252</v>
      </c>
      <c r="C13" s="221"/>
      <c r="D13" s="242">
        <v>1716419465</v>
      </c>
      <c r="E13" s="242"/>
      <c r="F13" s="242">
        <v>176093787</v>
      </c>
      <c r="G13" s="227"/>
    </row>
    <row r="14" spans="1:7" s="223" customFormat="1" ht="12.75" customHeight="1">
      <c r="A14" s="226" t="s">
        <v>177</v>
      </c>
      <c r="B14" s="241">
        <v>1875955447</v>
      </c>
      <c r="C14" s="221"/>
      <c r="D14" s="242">
        <v>1701558899</v>
      </c>
      <c r="E14" s="242"/>
      <c r="F14" s="242">
        <v>174396548</v>
      </c>
      <c r="G14" s="227"/>
    </row>
    <row r="15" spans="1:7" s="223" customFormat="1" ht="12.75" customHeight="1">
      <c r="A15" s="226" t="s">
        <v>178</v>
      </c>
      <c r="B15" s="241">
        <v>1927473586</v>
      </c>
      <c r="C15" s="221"/>
      <c r="D15" s="242">
        <v>1748104992</v>
      </c>
      <c r="E15" s="242"/>
      <c r="F15" s="242">
        <v>179368594</v>
      </c>
      <c r="G15" s="227"/>
    </row>
    <row r="16" spans="1:7" s="223" customFormat="1" ht="12.75" customHeight="1">
      <c r="A16" s="226" t="s">
        <v>179</v>
      </c>
      <c r="B16" s="241">
        <v>1957262076</v>
      </c>
      <c r="C16" s="221"/>
      <c r="D16" s="242">
        <v>1774940188</v>
      </c>
      <c r="E16" s="242"/>
      <c r="F16" s="242">
        <v>182321888</v>
      </c>
      <c r="G16" s="227"/>
    </row>
    <row r="17" spans="1:7" s="223" customFormat="1" ht="12.75" customHeight="1">
      <c r="A17" s="226" t="s">
        <v>180</v>
      </c>
      <c r="B17" s="241">
        <v>1905835482</v>
      </c>
      <c r="C17" s="221"/>
      <c r="D17" s="242">
        <v>1728289326</v>
      </c>
      <c r="E17" s="242"/>
      <c r="F17" s="242">
        <v>177546156</v>
      </c>
      <c r="G17" s="227"/>
    </row>
    <row r="18" spans="1:7" s="223" customFormat="1" ht="12.75" customHeight="1">
      <c r="A18" s="226" t="s">
        <v>181</v>
      </c>
      <c r="B18" s="241">
        <v>1978427739</v>
      </c>
      <c r="C18" s="221"/>
      <c r="D18" s="242">
        <v>1793620499</v>
      </c>
      <c r="E18" s="242"/>
      <c r="F18" s="242">
        <v>184807240</v>
      </c>
      <c r="G18" s="227"/>
    </row>
    <row r="19" spans="1:7" s="223" customFormat="1" ht="12.75" customHeight="1">
      <c r="A19" s="226" t="s">
        <v>182</v>
      </c>
      <c r="B19" s="241">
        <v>1933453960</v>
      </c>
      <c r="C19" s="221"/>
      <c r="D19" s="242">
        <v>1752881060</v>
      </c>
      <c r="E19" s="242"/>
      <c r="F19" s="242">
        <v>180572900</v>
      </c>
      <c r="G19" s="222"/>
    </row>
    <row r="20" spans="1:7" s="223" customFormat="1" ht="12.75" customHeight="1">
      <c r="A20" s="226" t="s">
        <v>228</v>
      </c>
      <c r="B20" s="241">
        <v>1948864440</v>
      </c>
      <c r="C20" s="221"/>
      <c r="D20" s="242">
        <v>1766417173</v>
      </c>
      <c r="E20" s="242"/>
      <c r="F20" s="242">
        <v>182447267</v>
      </c>
      <c r="G20" s="222"/>
    </row>
    <row r="21" spans="1:7" s="223" customFormat="1" ht="12.75" customHeight="1">
      <c r="A21" s="226" t="s">
        <v>183</v>
      </c>
      <c r="B21" s="241">
        <v>1916760422</v>
      </c>
      <c r="C21" s="221"/>
      <c r="D21" s="242">
        <v>1737155019</v>
      </c>
      <c r="E21" s="242"/>
      <c r="F21" s="242">
        <v>179605403</v>
      </c>
      <c r="G21" s="227"/>
    </row>
    <row r="22" spans="1:7" s="223" customFormat="1" ht="12.75" customHeight="1">
      <c r="A22" s="226" t="s">
        <v>184</v>
      </c>
      <c r="B22" s="241">
        <v>1818770715</v>
      </c>
      <c r="C22" s="221"/>
      <c r="D22" s="242">
        <v>1648781663</v>
      </c>
      <c r="E22" s="242"/>
      <c r="F22" s="242">
        <v>169989052</v>
      </c>
      <c r="G22" s="227"/>
    </row>
    <row r="23" spans="1:7" ht="3" customHeight="1" thickBot="1">
      <c r="A23" s="215"/>
      <c r="B23" s="228"/>
      <c r="C23" s="229"/>
      <c r="D23" s="229"/>
      <c r="E23" s="229"/>
      <c r="F23" s="230"/>
      <c r="G23" s="230"/>
    </row>
    <row r="24" ht="13.5">
      <c r="A24" s="214" t="s">
        <v>207</v>
      </c>
    </row>
    <row r="25" spans="1:8" ht="13.5">
      <c r="A25" s="231" t="s">
        <v>229</v>
      </c>
      <c r="B25" s="231"/>
      <c r="C25" s="231"/>
      <c r="D25" s="231"/>
      <c r="E25" s="231"/>
      <c r="F25" s="231"/>
      <c r="G25" s="231"/>
      <c r="H25" s="231"/>
    </row>
    <row r="26" spans="1:8" ht="13.5">
      <c r="A26" s="231"/>
      <c r="B26" s="231"/>
      <c r="C26" s="231"/>
      <c r="D26" s="232"/>
      <c r="E26" s="231"/>
      <c r="F26" s="232"/>
      <c r="G26" s="231"/>
      <c r="H26" s="231"/>
    </row>
    <row r="27" spans="2:8" ht="13.5">
      <c r="B27" s="232"/>
      <c r="C27" s="231"/>
      <c r="D27" s="231"/>
      <c r="E27" s="231"/>
      <c r="F27" s="231"/>
      <c r="G27" s="231"/>
      <c r="H27" s="231"/>
    </row>
    <row r="30" spans="3:6" ht="13.5">
      <c r="C30" s="233"/>
      <c r="D30" s="233"/>
      <c r="E30" s="233"/>
      <c r="F30" s="233"/>
    </row>
  </sheetData>
  <sheetProtection/>
  <mergeCells count="4">
    <mergeCell ref="B4:C5"/>
    <mergeCell ref="D4:E5"/>
    <mergeCell ref="F4:G5"/>
    <mergeCell ref="A1:G1"/>
  </mergeCells>
  <printOptions/>
  <pageMargins left="0.5118110236220472" right="0.5118110236220472" top="0.708661417322834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AT76"/>
  <sheetViews>
    <sheetView showGridLines="0" zoomScale="75" zoomScaleNormal="75" zoomScaleSheetLayoutView="80" zoomScalePageLayoutView="0" workbookViewId="0" topLeftCell="A1">
      <selection activeCell="G10" sqref="G10"/>
    </sheetView>
  </sheetViews>
  <sheetFormatPr defaultColWidth="8.796875" defaultRowHeight="14.25"/>
  <cols>
    <col min="1" max="1" width="10.5" style="244" customWidth="1"/>
    <col min="2" max="2" width="7.59765625" style="244" customWidth="1"/>
    <col min="3" max="3" width="10.59765625" style="244" customWidth="1"/>
    <col min="4" max="4" width="16.3984375" style="244" customWidth="1"/>
    <col min="5" max="5" width="7.59765625" style="244" customWidth="1"/>
    <col min="6" max="6" width="8.59765625" style="244" customWidth="1"/>
    <col min="7" max="7" width="15.59765625" style="244" customWidth="1"/>
    <col min="8" max="8" width="6.59765625" style="244" customWidth="1"/>
    <col min="9" max="9" width="7.59765625" style="244" customWidth="1"/>
    <col min="10" max="10" width="13.09765625" style="244" customWidth="1"/>
    <col min="11" max="11" width="6" style="244" customWidth="1"/>
    <col min="12" max="12" width="8.8984375" style="245" customWidth="1"/>
    <col min="13" max="13" width="8.59765625" style="244" customWidth="1"/>
    <col min="14" max="14" width="13.8984375" style="244" customWidth="1"/>
    <col min="15" max="15" width="8.8984375" style="244" customWidth="1"/>
    <col min="16" max="16" width="10.19921875" style="244" customWidth="1"/>
    <col min="17" max="17" width="17.3984375" style="244" customWidth="1"/>
    <col min="18" max="18" width="8.8984375" style="244" customWidth="1"/>
    <col min="19" max="19" width="10.09765625" style="244" customWidth="1"/>
    <col min="20" max="20" width="17.8984375" style="244" customWidth="1"/>
    <col min="21" max="16384" width="9" style="244" customWidth="1"/>
  </cols>
  <sheetData>
    <row r="1" spans="1:21" ht="24" customHeight="1">
      <c r="A1" s="597" t="s">
        <v>457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243"/>
      <c r="N1" s="243"/>
      <c r="O1" s="243"/>
      <c r="P1" s="243"/>
      <c r="Q1" s="243"/>
      <c r="R1" s="243"/>
      <c r="S1" s="243"/>
      <c r="T1" s="243"/>
      <c r="U1" s="245"/>
    </row>
    <row r="2" spans="1:21" ht="24" customHeight="1">
      <c r="A2" s="487"/>
      <c r="B2" s="514" t="s">
        <v>486</v>
      </c>
      <c r="C2" s="487"/>
      <c r="D2" s="513"/>
      <c r="E2" s="487"/>
      <c r="F2" s="487"/>
      <c r="G2" s="487"/>
      <c r="H2" s="487"/>
      <c r="I2" s="487"/>
      <c r="J2" s="487"/>
      <c r="K2" s="487"/>
      <c r="L2" s="487"/>
      <c r="M2" s="243"/>
      <c r="N2" s="243"/>
      <c r="O2" s="243"/>
      <c r="P2" s="243"/>
      <c r="Q2" s="243"/>
      <c r="R2" s="243"/>
      <c r="S2" s="243"/>
      <c r="T2" s="243"/>
      <c r="U2" s="245"/>
    </row>
    <row r="3" spans="1:21" ht="18" customHeight="1" thickBot="1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M3" s="246"/>
      <c r="N3" s="246"/>
      <c r="O3" s="246"/>
      <c r="P3" s="246"/>
      <c r="Q3" s="246"/>
      <c r="R3" s="246"/>
      <c r="S3" s="246"/>
      <c r="T3" s="247" t="s">
        <v>230</v>
      </c>
      <c r="U3" s="245"/>
    </row>
    <row r="4" spans="1:21" ht="22.5" customHeight="1">
      <c r="A4" s="601" t="s">
        <v>231</v>
      </c>
      <c r="B4" s="584" t="s">
        <v>232</v>
      </c>
      <c r="C4" s="585"/>
      <c r="D4" s="585"/>
      <c r="E4" s="585"/>
      <c r="F4" s="585"/>
      <c r="G4" s="585"/>
      <c r="H4" s="585"/>
      <c r="I4" s="585"/>
      <c r="J4" s="585"/>
      <c r="K4" s="249"/>
      <c r="L4" s="248"/>
      <c r="M4" s="250"/>
      <c r="N4" s="251" t="s">
        <v>233</v>
      </c>
      <c r="O4" s="250"/>
      <c r="P4" s="250"/>
      <c r="Q4" s="250"/>
      <c r="R4" s="252"/>
      <c r="S4" s="252"/>
      <c r="T4" s="252"/>
      <c r="U4" s="245"/>
    </row>
    <row r="5" spans="1:21" ht="22.5" customHeight="1">
      <c r="A5" s="602"/>
      <c r="B5" s="598" t="s">
        <v>234</v>
      </c>
      <c r="C5" s="599"/>
      <c r="D5" s="600"/>
      <c r="E5" s="598" t="s">
        <v>235</v>
      </c>
      <c r="F5" s="599"/>
      <c r="G5" s="600"/>
      <c r="H5" s="598" t="s">
        <v>236</v>
      </c>
      <c r="I5" s="599"/>
      <c r="J5" s="599"/>
      <c r="K5" s="249"/>
      <c r="L5" s="590" t="s">
        <v>270</v>
      </c>
      <c r="M5" s="591"/>
      <c r="N5" s="592"/>
      <c r="O5" s="598" t="s">
        <v>237</v>
      </c>
      <c r="P5" s="599"/>
      <c r="Q5" s="600"/>
      <c r="R5" s="598" t="s">
        <v>238</v>
      </c>
      <c r="S5" s="599"/>
      <c r="T5" s="599"/>
      <c r="U5" s="245"/>
    </row>
    <row r="6" spans="1:21" ht="22.5" customHeight="1">
      <c r="A6" s="602"/>
      <c r="B6" s="582" t="s">
        <v>240</v>
      </c>
      <c r="C6" s="253" t="s">
        <v>241</v>
      </c>
      <c r="D6" s="582" t="s">
        <v>242</v>
      </c>
      <c r="E6" s="582" t="s">
        <v>240</v>
      </c>
      <c r="F6" s="253" t="s">
        <v>241</v>
      </c>
      <c r="G6" s="582" t="s">
        <v>242</v>
      </c>
      <c r="H6" s="582" t="s">
        <v>240</v>
      </c>
      <c r="I6" s="253" t="s">
        <v>241</v>
      </c>
      <c r="J6" s="593" t="s">
        <v>242</v>
      </c>
      <c r="K6" s="249"/>
      <c r="L6" s="604" t="s">
        <v>240</v>
      </c>
      <c r="M6" s="254" t="s">
        <v>241</v>
      </c>
      <c r="N6" s="582" t="s">
        <v>242</v>
      </c>
      <c r="O6" s="582" t="s">
        <v>240</v>
      </c>
      <c r="P6" s="253" t="s">
        <v>241</v>
      </c>
      <c r="Q6" s="582" t="s">
        <v>242</v>
      </c>
      <c r="R6" s="582" t="s">
        <v>240</v>
      </c>
      <c r="S6" s="253" t="s">
        <v>241</v>
      </c>
      <c r="T6" s="593" t="s">
        <v>242</v>
      </c>
      <c r="U6" s="245"/>
    </row>
    <row r="7" spans="1:21" ht="22.5" customHeight="1">
      <c r="A7" s="603"/>
      <c r="B7" s="583"/>
      <c r="C7" s="255" t="s">
        <v>243</v>
      </c>
      <c r="D7" s="583"/>
      <c r="E7" s="583"/>
      <c r="F7" s="255" t="s">
        <v>243</v>
      </c>
      <c r="G7" s="583"/>
      <c r="H7" s="583"/>
      <c r="I7" s="255" t="s">
        <v>243</v>
      </c>
      <c r="J7" s="594"/>
      <c r="K7" s="249"/>
      <c r="L7" s="605"/>
      <c r="M7" s="256" t="s">
        <v>243</v>
      </c>
      <c r="N7" s="583"/>
      <c r="O7" s="583"/>
      <c r="P7" s="255" t="s">
        <v>243</v>
      </c>
      <c r="Q7" s="583"/>
      <c r="R7" s="583"/>
      <c r="S7" s="255" t="s">
        <v>243</v>
      </c>
      <c r="T7" s="594"/>
      <c r="U7" s="245"/>
    </row>
    <row r="8" spans="1:21" ht="6" customHeight="1">
      <c r="A8" s="257"/>
      <c r="B8" s="258"/>
      <c r="C8" s="257"/>
      <c r="D8" s="259"/>
      <c r="E8" s="245"/>
      <c r="F8" s="257"/>
      <c r="G8" s="259"/>
      <c r="H8" s="245"/>
      <c r="I8" s="257"/>
      <c r="J8" s="245"/>
      <c r="K8" s="245"/>
      <c r="M8" s="257"/>
      <c r="N8" s="245"/>
      <c r="O8" s="245"/>
      <c r="P8" s="257"/>
      <c r="Q8" s="245"/>
      <c r="R8" s="245"/>
      <c r="S8" s="257"/>
      <c r="T8" s="245"/>
      <c r="U8" s="245"/>
    </row>
    <row r="9" spans="1:26" s="313" customFormat="1" ht="22.5" customHeight="1">
      <c r="A9" s="310" t="s">
        <v>244</v>
      </c>
      <c r="B9" s="326">
        <v>65535</v>
      </c>
      <c r="C9" s="316">
        <v>590022</v>
      </c>
      <c r="D9" s="316">
        <v>2347047134</v>
      </c>
      <c r="E9" s="316">
        <v>2190</v>
      </c>
      <c r="F9" s="316">
        <v>10756</v>
      </c>
      <c r="G9" s="316">
        <v>120373344</v>
      </c>
      <c r="H9" s="316">
        <v>4626</v>
      </c>
      <c r="I9" s="316">
        <v>26431</v>
      </c>
      <c r="J9" s="316">
        <v>181644795</v>
      </c>
      <c r="K9" s="311"/>
      <c r="L9" s="316">
        <v>1229</v>
      </c>
      <c r="M9" s="316">
        <v>6073</v>
      </c>
      <c r="N9" s="316">
        <v>29102867</v>
      </c>
      <c r="O9" s="316">
        <v>59114</v>
      </c>
      <c r="P9" s="316">
        <v>382522</v>
      </c>
      <c r="Q9" s="316">
        <v>2579346412</v>
      </c>
      <c r="R9" s="316">
        <v>22899</v>
      </c>
      <c r="S9" s="316">
        <v>159320</v>
      </c>
      <c r="T9" s="316">
        <v>1220463867</v>
      </c>
      <c r="U9" s="321"/>
      <c r="V9" s="312"/>
      <c r="W9" s="312"/>
      <c r="X9" s="312"/>
      <c r="Y9" s="312"/>
      <c r="Z9" s="312"/>
    </row>
    <row r="10" spans="1:26" ht="22.5" customHeight="1">
      <c r="A10" s="260"/>
      <c r="B10" s="327"/>
      <c r="C10" s="328"/>
      <c r="D10" s="328"/>
      <c r="E10" s="328"/>
      <c r="F10" s="328"/>
      <c r="G10" s="328"/>
      <c r="H10" s="328"/>
      <c r="I10" s="328"/>
      <c r="J10" s="328"/>
      <c r="K10" s="296"/>
      <c r="L10" s="328"/>
      <c r="M10" s="328"/>
      <c r="N10" s="328"/>
      <c r="O10" s="328"/>
      <c r="P10" s="328"/>
      <c r="Q10" s="328"/>
      <c r="R10" s="328"/>
      <c r="S10" s="328"/>
      <c r="T10" s="328"/>
      <c r="U10" s="322"/>
      <c r="V10" s="261"/>
      <c r="W10" s="261"/>
      <c r="X10" s="261"/>
      <c r="Y10" s="261"/>
      <c r="Z10" s="261"/>
    </row>
    <row r="11" spans="1:26" ht="25.5" customHeight="1">
      <c r="A11" s="260" t="s">
        <v>255</v>
      </c>
      <c r="B11" s="329">
        <v>5595</v>
      </c>
      <c r="C11" s="297">
        <v>52121</v>
      </c>
      <c r="D11" s="297">
        <v>209903355</v>
      </c>
      <c r="E11" s="297">
        <v>190</v>
      </c>
      <c r="F11" s="297">
        <v>933</v>
      </c>
      <c r="G11" s="297">
        <v>10416375</v>
      </c>
      <c r="H11" s="297">
        <v>402</v>
      </c>
      <c r="I11" s="297">
        <v>2360</v>
      </c>
      <c r="J11" s="297">
        <v>16286022</v>
      </c>
      <c r="K11" s="298"/>
      <c r="L11" s="297">
        <v>85</v>
      </c>
      <c r="M11" s="297">
        <v>430</v>
      </c>
      <c r="N11" s="297">
        <v>2145042</v>
      </c>
      <c r="O11" s="297">
        <v>4993</v>
      </c>
      <c r="P11" s="297">
        <v>34241</v>
      </c>
      <c r="Q11" s="297">
        <v>229150272</v>
      </c>
      <c r="R11" s="297">
        <v>1865</v>
      </c>
      <c r="S11" s="297">
        <v>13275</v>
      </c>
      <c r="T11" s="297">
        <v>104110666</v>
      </c>
      <c r="U11" s="322"/>
      <c r="V11" s="261"/>
      <c r="W11" s="261"/>
      <c r="X11" s="261"/>
      <c r="Y11" s="261"/>
      <c r="Z11" s="261"/>
    </row>
    <row r="12" spans="1:26" ht="25.5" customHeight="1">
      <c r="A12" s="262" t="s">
        <v>175</v>
      </c>
      <c r="B12" s="329">
        <v>5414</v>
      </c>
      <c r="C12" s="297">
        <v>46218</v>
      </c>
      <c r="D12" s="297">
        <v>182806660</v>
      </c>
      <c r="E12" s="297">
        <v>173</v>
      </c>
      <c r="F12" s="297">
        <v>807</v>
      </c>
      <c r="G12" s="297">
        <v>9100125</v>
      </c>
      <c r="H12" s="297">
        <v>381</v>
      </c>
      <c r="I12" s="297">
        <v>2125</v>
      </c>
      <c r="J12" s="297">
        <v>14284125</v>
      </c>
      <c r="K12" s="298"/>
      <c r="L12" s="297">
        <v>84</v>
      </c>
      <c r="M12" s="297">
        <v>353</v>
      </c>
      <c r="N12" s="297">
        <v>1654027</v>
      </c>
      <c r="O12" s="297">
        <v>4796</v>
      </c>
      <c r="P12" s="297">
        <v>29100</v>
      </c>
      <c r="Q12" s="297">
        <v>190952103</v>
      </c>
      <c r="R12" s="297">
        <v>1801</v>
      </c>
      <c r="S12" s="297">
        <v>12007</v>
      </c>
      <c r="T12" s="297">
        <v>92576842</v>
      </c>
      <c r="U12" s="322"/>
      <c r="V12" s="261"/>
      <c r="W12" s="261"/>
      <c r="X12" s="261"/>
      <c r="Y12" s="261"/>
      <c r="Z12" s="261"/>
    </row>
    <row r="13" spans="1:26" ht="25.5" customHeight="1">
      <c r="A13" s="260" t="s">
        <v>176</v>
      </c>
      <c r="B13" s="329">
        <v>5417</v>
      </c>
      <c r="C13" s="297">
        <v>48800</v>
      </c>
      <c r="D13" s="297">
        <v>193814001</v>
      </c>
      <c r="E13" s="297">
        <v>183</v>
      </c>
      <c r="F13" s="297">
        <v>894</v>
      </c>
      <c r="G13" s="297">
        <v>9987750</v>
      </c>
      <c r="H13" s="297">
        <v>390</v>
      </c>
      <c r="I13" s="297">
        <v>2195</v>
      </c>
      <c r="J13" s="297">
        <v>15060663</v>
      </c>
      <c r="K13" s="298"/>
      <c r="L13" s="297">
        <v>79</v>
      </c>
      <c r="M13" s="297">
        <v>395</v>
      </c>
      <c r="N13" s="297">
        <v>1811458</v>
      </c>
      <c r="O13" s="297">
        <v>4853</v>
      </c>
      <c r="P13" s="297">
        <v>30758</v>
      </c>
      <c r="Q13" s="297">
        <v>203634255</v>
      </c>
      <c r="R13" s="297">
        <v>1837</v>
      </c>
      <c r="S13" s="297">
        <v>12738</v>
      </c>
      <c r="T13" s="297">
        <v>98281282</v>
      </c>
      <c r="U13" s="322"/>
      <c r="V13" s="261"/>
      <c r="W13" s="261"/>
      <c r="X13" s="261"/>
      <c r="Y13" s="261"/>
      <c r="Z13" s="261"/>
    </row>
    <row r="14" spans="1:26" ht="25.5" customHeight="1">
      <c r="A14" s="260" t="s">
        <v>177</v>
      </c>
      <c r="B14" s="329">
        <v>5456</v>
      </c>
      <c r="C14" s="297">
        <v>48949</v>
      </c>
      <c r="D14" s="297">
        <v>193592888</v>
      </c>
      <c r="E14" s="297">
        <v>179</v>
      </c>
      <c r="F14" s="297">
        <v>917</v>
      </c>
      <c r="G14" s="297">
        <v>10279125</v>
      </c>
      <c r="H14" s="297">
        <v>383</v>
      </c>
      <c r="I14" s="297">
        <v>2342</v>
      </c>
      <c r="J14" s="297">
        <v>15980490</v>
      </c>
      <c r="K14" s="298"/>
      <c r="L14" s="297">
        <v>130</v>
      </c>
      <c r="M14" s="297">
        <v>705</v>
      </c>
      <c r="N14" s="297">
        <v>3333420</v>
      </c>
      <c r="O14" s="297">
        <v>4903</v>
      </c>
      <c r="P14" s="297">
        <v>31739</v>
      </c>
      <c r="Q14" s="297">
        <v>210642972</v>
      </c>
      <c r="R14" s="297">
        <v>1811</v>
      </c>
      <c r="S14" s="297">
        <v>12847</v>
      </c>
      <c r="T14" s="297">
        <v>99734347</v>
      </c>
      <c r="U14" s="322"/>
      <c r="V14" s="261"/>
      <c r="W14" s="261"/>
      <c r="X14" s="261"/>
      <c r="Y14" s="261"/>
      <c r="Z14" s="261"/>
    </row>
    <row r="15" spans="1:26" ht="25.5" customHeight="1">
      <c r="A15" s="260" t="s">
        <v>178</v>
      </c>
      <c r="B15" s="329">
        <v>5510</v>
      </c>
      <c r="C15" s="297">
        <v>49307</v>
      </c>
      <c r="D15" s="297">
        <v>197752679</v>
      </c>
      <c r="E15" s="297">
        <v>183</v>
      </c>
      <c r="F15" s="297">
        <v>919</v>
      </c>
      <c r="G15" s="297">
        <v>10247625</v>
      </c>
      <c r="H15" s="297">
        <v>383</v>
      </c>
      <c r="I15" s="297">
        <v>2224</v>
      </c>
      <c r="J15" s="297">
        <v>15149241</v>
      </c>
      <c r="K15" s="298"/>
      <c r="L15" s="297">
        <v>102</v>
      </c>
      <c r="M15" s="297">
        <v>522</v>
      </c>
      <c r="N15" s="297">
        <v>2487960</v>
      </c>
      <c r="O15" s="297">
        <v>4885</v>
      </c>
      <c r="P15" s="297">
        <v>31879</v>
      </c>
      <c r="Q15" s="297">
        <v>209225329</v>
      </c>
      <c r="R15" s="297">
        <v>1859</v>
      </c>
      <c r="S15" s="297">
        <v>13816</v>
      </c>
      <c r="T15" s="297">
        <v>100781456</v>
      </c>
      <c r="U15" s="322"/>
      <c r="V15" s="261"/>
      <c r="W15" s="261"/>
      <c r="X15" s="261"/>
      <c r="Y15" s="261"/>
      <c r="Z15" s="261"/>
    </row>
    <row r="16" spans="1:26" ht="25.5" customHeight="1">
      <c r="A16" s="260" t="s">
        <v>179</v>
      </c>
      <c r="B16" s="329">
        <v>5500</v>
      </c>
      <c r="C16" s="297">
        <v>50256</v>
      </c>
      <c r="D16" s="297">
        <v>198122642</v>
      </c>
      <c r="E16" s="297">
        <v>186</v>
      </c>
      <c r="F16" s="297">
        <v>1027</v>
      </c>
      <c r="G16" s="297">
        <v>11484000</v>
      </c>
      <c r="H16" s="297">
        <v>381</v>
      </c>
      <c r="I16" s="297">
        <v>2296</v>
      </c>
      <c r="J16" s="297">
        <v>15689907</v>
      </c>
      <c r="K16" s="298"/>
      <c r="L16" s="297">
        <v>93</v>
      </c>
      <c r="M16" s="297">
        <v>466</v>
      </c>
      <c r="N16" s="297">
        <v>2252340</v>
      </c>
      <c r="O16" s="297">
        <v>4900</v>
      </c>
      <c r="P16" s="297">
        <v>32652</v>
      </c>
      <c r="Q16" s="297">
        <v>220214885</v>
      </c>
      <c r="R16" s="297">
        <v>1879</v>
      </c>
      <c r="S16" s="297">
        <v>13179</v>
      </c>
      <c r="T16" s="297">
        <v>102786439</v>
      </c>
      <c r="U16" s="322"/>
      <c r="V16" s="261"/>
      <c r="W16" s="261"/>
      <c r="X16" s="261"/>
      <c r="Y16" s="261"/>
      <c r="Z16" s="261"/>
    </row>
    <row r="17" spans="1:26" ht="25.5" customHeight="1">
      <c r="A17" s="260" t="s">
        <v>180</v>
      </c>
      <c r="B17" s="329">
        <v>5555</v>
      </c>
      <c r="C17" s="297">
        <v>49968</v>
      </c>
      <c r="D17" s="297">
        <v>195824384</v>
      </c>
      <c r="E17" s="297">
        <v>180</v>
      </c>
      <c r="F17" s="297">
        <v>918</v>
      </c>
      <c r="G17" s="297">
        <v>10259478</v>
      </c>
      <c r="H17" s="297">
        <v>387</v>
      </c>
      <c r="I17" s="297">
        <v>2262</v>
      </c>
      <c r="J17" s="297">
        <v>15579558</v>
      </c>
      <c r="K17" s="298"/>
      <c r="L17" s="297">
        <v>99</v>
      </c>
      <c r="M17" s="297">
        <v>492</v>
      </c>
      <c r="N17" s="297">
        <v>2325600</v>
      </c>
      <c r="O17" s="297">
        <v>4971</v>
      </c>
      <c r="P17" s="297">
        <v>32322</v>
      </c>
      <c r="Q17" s="297">
        <v>216875133</v>
      </c>
      <c r="R17" s="297">
        <v>1948</v>
      </c>
      <c r="S17" s="297">
        <v>13734</v>
      </c>
      <c r="T17" s="297">
        <v>102702553</v>
      </c>
      <c r="U17" s="322"/>
      <c r="V17" s="261"/>
      <c r="W17" s="261"/>
      <c r="X17" s="261"/>
      <c r="Y17" s="261"/>
      <c r="Z17" s="261"/>
    </row>
    <row r="18" spans="1:26" ht="25.5" customHeight="1">
      <c r="A18" s="260" t="s">
        <v>181</v>
      </c>
      <c r="B18" s="329">
        <v>5550</v>
      </c>
      <c r="C18" s="297">
        <v>51305</v>
      </c>
      <c r="D18" s="297">
        <v>204070724</v>
      </c>
      <c r="E18" s="297">
        <v>185</v>
      </c>
      <c r="F18" s="297">
        <v>941</v>
      </c>
      <c r="G18" s="297">
        <v>10482822</v>
      </c>
      <c r="H18" s="297">
        <v>388</v>
      </c>
      <c r="I18" s="297">
        <v>2292</v>
      </c>
      <c r="J18" s="297">
        <v>15747237</v>
      </c>
      <c r="K18" s="298"/>
      <c r="L18" s="297">
        <v>104</v>
      </c>
      <c r="M18" s="297">
        <v>520</v>
      </c>
      <c r="N18" s="297">
        <v>2526750</v>
      </c>
      <c r="O18" s="297">
        <v>5063</v>
      </c>
      <c r="P18" s="297">
        <v>33353</v>
      </c>
      <c r="Q18" s="297">
        <v>226340298</v>
      </c>
      <c r="R18" s="297">
        <v>2037</v>
      </c>
      <c r="S18" s="297">
        <v>14160</v>
      </c>
      <c r="T18" s="297">
        <v>109404127</v>
      </c>
      <c r="U18" s="322"/>
      <c r="V18" s="261"/>
      <c r="W18" s="261"/>
      <c r="X18" s="261"/>
      <c r="Y18" s="261"/>
      <c r="Z18" s="261"/>
    </row>
    <row r="19" spans="1:26" ht="25.5" customHeight="1">
      <c r="A19" s="260" t="s">
        <v>182</v>
      </c>
      <c r="B19" s="329">
        <v>5505</v>
      </c>
      <c r="C19" s="297">
        <v>50396</v>
      </c>
      <c r="D19" s="297">
        <v>199408950</v>
      </c>
      <c r="E19" s="297">
        <v>184</v>
      </c>
      <c r="F19" s="297">
        <v>902</v>
      </c>
      <c r="G19" s="297">
        <v>10116585</v>
      </c>
      <c r="H19" s="297">
        <v>387</v>
      </c>
      <c r="I19" s="297">
        <v>2150</v>
      </c>
      <c r="J19" s="297">
        <v>14909895</v>
      </c>
      <c r="K19" s="298"/>
      <c r="L19" s="297">
        <v>106</v>
      </c>
      <c r="M19" s="297">
        <v>511</v>
      </c>
      <c r="N19" s="297">
        <v>2461320</v>
      </c>
      <c r="O19" s="297">
        <v>4984</v>
      </c>
      <c r="P19" s="297">
        <v>32652</v>
      </c>
      <c r="Q19" s="297">
        <v>221761079</v>
      </c>
      <c r="R19" s="297">
        <v>2034</v>
      </c>
      <c r="S19" s="297">
        <v>14368</v>
      </c>
      <c r="T19" s="297">
        <v>107363629</v>
      </c>
      <c r="U19" s="322"/>
      <c r="V19" s="261"/>
      <c r="W19" s="261"/>
      <c r="X19" s="261"/>
      <c r="Y19" s="261"/>
      <c r="Z19" s="261"/>
    </row>
    <row r="20" spans="1:26" ht="25.5" customHeight="1">
      <c r="A20" s="260" t="s">
        <v>256</v>
      </c>
      <c r="B20" s="329">
        <v>5470</v>
      </c>
      <c r="C20" s="297">
        <v>50207</v>
      </c>
      <c r="D20" s="297">
        <v>198444491</v>
      </c>
      <c r="E20" s="297">
        <v>185</v>
      </c>
      <c r="F20" s="297">
        <v>868</v>
      </c>
      <c r="G20" s="297">
        <v>9709983</v>
      </c>
      <c r="H20" s="297">
        <v>378</v>
      </c>
      <c r="I20" s="297">
        <v>2111</v>
      </c>
      <c r="J20" s="297">
        <v>14516127</v>
      </c>
      <c r="K20" s="298"/>
      <c r="L20" s="297">
        <v>114</v>
      </c>
      <c r="M20" s="297">
        <v>564</v>
      </c>
      <c r="N20" s="297">
        <v>2772180</v>
      </c>
      <c r="O20" s="297">
        <v>4954</v>
      </c>
      <c r="P20" s="297">
        <v>31951</v>
      </c>
      <c r="Q20" s="297">
        <v>219706254</v>
      </c>
      <c r="R20" s="297">
        <v>1893</v>
      </c>
      <c r="S20" s="297">
        <v>13584</v>
      </c>
      <c r="T20" s="297">
        <v>101404249</v>
      </c>
      <c r="U20" s="322"/>
      <c r="V20" s="261"/>
      <c r="W20" s="261"/>
      <c r="X20" s="261"/>
      <c r="Y20" s="261"/>
      <c r="Z20" s="261"/>
    </row>
    <row r="21" spans="1:26" ht="25.5" customHeight="1">
      <c r="A21" s="257" t="s">
        <v>183</v>
      </c>
      <c r="B21" s="329">
        <v>5298</v>
      </c>
      <c r="C21" s="297">
        <v>46939</v>
      </c>
      <c r="D21" s="297">
        <v>189905418</v>
      </c>
      <c r="E21" s="297">
        <v>182</v>
      </c>
      <c r="F21" s="297">
        <v>831</v>
      </c>
      <c r="G21" s="297">
        <v>9307917</v>
      </c>
      <c r="H21" s="297">
        <v>383</v>
      </c>
      <c r="I21" s="297">
        <v>2020</v>
      </c>
      <c r="J21" s="297">
        <v>14016087</v>
      </c>
      <c r="K21" s="298"/>
      <c r="L21" s="297">
        <v>115</v>
      </c>
      <c r="M21" s="297">
        <v>556</v>
      </c>
      <c r="N21" s="297">
        <v>2671110</v>
      </c>
      <c r="O21" s="297">
        <v>4916</v>
      </c>
      <c r="P21" s="297">
        <v>30703</v>
      </c>
      <c r="Q21" s="297">
        <v>213842661</v>
      </c>
      <c r="R21" s="336">
        <v>1974</v>
      </c>
      <c r="S21" s="336">
        <v>12826</v>
      </c>
      <c r="T21" s="336">
        <v>100777457</v>
      </c>
      <c r="U21" s="322"/>
      <c r="V21" s="261"/>
      <c r="W21" s="261"/>
      <c r="X21" s="261"/>
      <c r="Y21" s="261"/>
      <c r="Z21" s="261"/>
    </row>
    <row r="22" spans="1:26" ht="25.5" customHeight="1">
      <c r="A22" s="257" t="s">
        <v>184</v>
      </c>
      <c r="B22" s="329">
        <v>5265</v>
      </c>
      <c r="C22" s="297">
        <v>45556</v>
      </c>
      <c r="D22" s="297">
        <v>183400942</v>
      </c>
      <c r="E22" s="297">
        <v>180</v>
      </c>
      <c r="F22" s="297">
        <v>799</v>
      </c>
      <c r="G22" s="297">
        <v>8981559</v>
      </c>
      <c r="H22" s="297">
        <v>383</v>
      </c>
      <c r="I22" s="297">
        <v>2054</v>
      </c>
      <c r="J22" s="297">
        <v>14425443</v>
      </c>
      <c r="K22" s="298"/>
      <c r="L22" s="297">
        <v>118</v>
      </c>
      <c r="M22" s="297">
        <v>559</v>
      </c>
      <c r="N22" s="297">
        <v>2661660</v>
      </c>
      <c r="O22" s="297">
        <v>4896</v>
      </c>
      <c r="P22" s="297">
        <v>31172</v>
      </c>
      <c r="Q22" s="297">
        <v>217001171</v>
      </c>
      <c r="R22" s="297">
        <v>1961</v>
      </c>
      <c r="S22" s="297">
        <v>12786</v>
      </c>
      <c r="T22" s="297">
        <v>100540820</v>
      </c>
      <c r="U22" s="322"/>
      <c r="V22" s="261"/>
      <c r="W22" s="261"/>
      <c r="X22" s="261"/>
      <c r="Y22" s="261"/>
      <c r="Z22" s="261"/>
    </row>
    <row r="23" spans="1:21" ht="6" customHeight="1" thickBot="1">
      <c r="A23" s="263"/>
      <c r="B23" s="299"/>
      <c r="C23" s="300"/>
      <c r="D23" s="273"/>
      <c r="E23" s="301"/>
      <c r="F23" s="301"/>
      <c r="G23" s="300"/>
      <c r="H23" s="301"/>
      <c r="I23" s="273"/>
      <c r="J23" s="273"/>
      <c r="K23" s="268"/>
      <c r="L23" s="301"/>
      <c r="M23" s="301"/>
      <c r="N23" s="273"/>
      <c r="O23" s="273"/>
      <c r="P23" s="273"/>
      <c r="Q23" s="273"/>
      <c r="R23" s="301"/>
      <c r="S23" s="273"/>
      <c r="T23" s="273"/>
      <c r="U23" s="245"/>
    </row>
    <row r="24" spans="1:21" ht="22.5" customHeight="1">
      <c r="A24" s="601" t="s">
        <v>245</v>
      </c>
      <c r="B24" s="584" t="s">
        <v>232</v>
      </c>
      <c r="C24" s="585"/>
      <c r="D24" s="585"/>
      <c r="E24" s="585"/>
      <c r="F24" s="585"/>
      <c r="G24" s="585"/>
      <c r="H24" s="585"/>
      <c r="I24" s="585"/>
      <c r="J24" s="585"/>
      <c r="K24" s="249"/>
      <c r="L24" s="248"/>
      <c r="M24" s="250"/>
      <c r="N24" s="251" t="s">
        <v>233</v>
      </c>
      <c r="O24" s="250"/>
      <c r="P24" s="250"/>
      <c r="Q24" s="250"/>
      <c r="R24" s="252"/>
      <c r="S24" s="252"/>
      <c r="T24" s="252"/>
      <c r="U24" s="245"/>
    </row>
    <row r="25" spans="1:46" ht="22.5" customHeight="1">
      <c r="A25" s="602"/>
      <c r="B25" s="606" t="s">
        <v>239</v>
      </c>
      <c r="C25" s="588"/>
      <c r="D25" s="589"/>
      <c r="E25" s="606" t="s">
        <v>246</v>
      </c>
      <c r="F25" s="588"/>
      <c r="G25" s="589"/>
      <c r="H25" s="606" t="s">
        <v>247</v>
      </c>
      <c r="I25" s="588"/>
      <c r="J25" s="588"/>
      <c r="K25" s="98"/>
      <c r="L25" s="588" t="s">
        <v>248</v>
      </c>
      <c r="M25" s="588"/>
      <c r="N25" s="589"/>
      <c r="O25" s="287" t="s">
        <v>268</v>
      </c>
      <c r="P25" s="586" t="s">
        <v>269</v>
      </c>
      <c r="Q25" s="587"/>
      <c r="R25" s="606" t="s">
        <v>249</v>
      </c>
      <c r="S25" s="588"/>
      <c r="T25" s="588"/>
      <c r="U25" s="323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</row>
    <row r="26" spans="1:21" ht="22.5" customHeight="1">
      <c r="A26" s="602"/>
      <c r="B26" s="595" t="s">
        <v>240</v>
      </c>
      <c r="C26" s="81" t="s">
        <v>241</v>
      </c>
      <c r="D26" s="595" t="s">
        <v>242</v>
      </c>
      <c r="E26" s="595" t="s">
        <v>240</v>
      </c>
      <c r="F26" s="81" t="s">
        <v>241</v>
      </c>
      <c r="G26" s="595" t="s">
        <v>242</v>
      </c>
      <c r="H26" s="595" t="s">
        <v>240</v>
      </c>
      <c r="I26" s="81" t="s">
        <v>241</v>
      </c>
      <c r="J26" s="609" t="s">
        <v>242</v>
      </c>
      <c r="K26" s="98"/>
      <c r="L26" s="607" t="s">
        <v>240</v>
      </c>
      <c r="M26" s="81" t="s">
        <v>241</v>
      </c>
      <c r="N26" s="595" t="s">
        <v>242</v>
      </c>
      <c r="O26" s="609" t="s">
        <v>240</v>
      </c>
      <c r="P26" s="81" t="s">
        <v>241</v>
      </c>
      <c r="Q26" s="595" t="s">
        <v>242</v>
      </c>
      <c r="R26" s="595" t="s">
        <v>240</v>
      </c>
      <c r="S26" s="81" t="s">
        <v>241</v>
      </c>
      <c r="T26" s="609" t="s">
        <v>242</v>
      </c>
      <c r="U26" s="245"/>
    </row>
    <row r="27" spans="1:21" ht="22.5" customHeight="1">
      <c r="A27" s="603"/>
      <c r="B27" s="596"/>
      <c r="C27" s="286" t="s">
        <v>243</v>
      </c>
      <c r="D27" s="596"/>
      <c r="E27" s="596"/>
      <c r="F27" s="286" t="s">
        <v>243</v>
      </c>
      <c r="G27" s="596"/>
      <c r="H27" s="596"/>
      <c r="I27" s="286" t="s">
        <v>243</v>
      </c>
      <c r="J27" s="610"/>
      <c r="K27" s="98"/>
      <c r="L27" s="608"/>
      <c r="M27" s="286" t="s">
        <v>243</v>
      </c>
      <c r="N27" s="596"/>
      <c r="O27" s="610"/>
      <c r="P27" s="286" t="s">
        <v>243</v>
      </c>
      <c r="Q27" s="596"/>
      <c r="R27" s="596"/>
      <c r="S27" s="286" t="s">
        <v>243</v>
      </c>
      <c r="T27" s="610"/>
      <c r="U27" s="245"/>
    </row>
    <row r="28" spans="1:21" ht="6" customHeight="1">
      <c r="A28" s="290"/>
      <c r="B28" s="302"/>
      <c r="C28" s="267"/>
      <c r="D28" s="303"/>
      <c r="E28" s="304"/>
      <c r="F28" s="267"/>
      <c r="G28" s="305"/>
      <c r="H28" s="302"/>
      <c r="I28" s="267"/>
      <c r="J28" s="302"/>
      <c r="K28" s="304"/>
      <c r="L28" s="302"/>
      <c r="M28" s="267"/>
      <c r="N28" s="302"/>
      <c r="O28" s="302"/>
      <c r="P28" s="288"/>
      <c r="Q28" s="302"/>
      <c r="R28" s="302"/>
      <c r="S28" s="267"/>
      <c r="T28" s="302"/>
      <c r="U28" s="245"/>
    </row>
    <row r="29" spans="1:26" s="313" customFormat="1" ht="22.5" customHeight="1">
      <c r="A29" s="314" t="s">
        <v>244</v>
      </c>
      <c r="B29" s="316">
        <v>38781</v>
      </c>
      <c r="C29" s="316">
        <v>1095822</v>
      </c>
      <c r="D29" s="330">
        <v>518070134</v>
      </c>
      <c r="E29" s="330">
        <v>9190</v>
      </c>
      <c r="F29" s="316">
        <v>132874</v>
      </c>
      <c r="G29" s="316">
        <v>1046501031</v>
      </c>
      <c r="H29" s="316">
        <v>1135</v>
      </c>
      <c r="I29" s="316">
        <v>10076</v>
      </c>
      <c r="J29" s="316">
        <v>88236837</v>
      </c>
      <c r="K29" s="311"/>
      <c r="L29" s="316">
        <v>8728</v>
      </c>
      <c r="M29" s="316">
        <v>18714</v>
      </c>
      <c r="N29" s="316">
        <v>78915690</v>
      </c>
      <c r="O29" s="316">
        <v>6218</v>
      </c>
      <c r="P29" s="316">
        <v>180424</v>
      </c>
      <c r="Q29" s="316">
        <v>1033683742</v>
      </c>
      <c r="R29" s="316">
        <v>119410</v>
      </c>
      <c r="S29" s="316" t="s">
        <v>48</v>
      </c>
      <c r="T29" s="316">
        <v>1201446664</v>
      </c>
      <c r="U29" s="321"/>
      <c r="V29" s="312"/>
      <c r="W29" s="312"/>
      <c r="X29" s="312"/>
      <c r="Y29" s="312"/>
      <c r="Z29" s="312"/>
    </row>
    <row r="30" spans="1:21" ht="17.25" customHeight="1">
      <c r="A30" s="226"/>
      <c r="B30" s="328"/>
      <c r="C30" s="328"/>
      <c r="D30" s="331"/>
      <c r="E30" s="331"/>
      <c r="F30" s="328"/>
      <c r="G30" s="328"/>
      <c r="H30" s="328"/>
      <c r="I30" s="328"/>
      <c r="J30" s="328"/>
      <c r="K30" s="296"/>
      <c r="L30" s="328"/>
      <c r="M30" s="328"/>
      <c r="N30" s="328"/>
      <c r="O30" s="328"/>
      <c r="P30" s="328"/>
      <c r="Q30" s="328"/>
      <c r="R30" s="328"/>
      <c r="S30" s="328"/>
      <c r="T30" s="328"/>
      <c r="U30" s="245"/>
    </row>
    <row r="31" spans="1:21" ht="25.5" customHeight="1">
      <c r="A31" s="226" t="s">
        <v>252</v>
      </c>
      <c r="B31" s="297">
        <v>3710</v>
      </c>
      <c r="C31" s="297">
        <v>107532</v>
      </c>
      <c r="D31" s="332">
        <v>49332249</v>
      </c>
      <c r="E31" s="332">
        <v>764</v>
      </c>
      <c r="F31" s="297">
        <v>10965</v>
      </c>
      <c r="G31" s="297">
        <v>84047304</v>
      </c>
      <c r="H31" s="297">
        <v>101</v>
      </c>
      <c r="I31" s="297">
        <v>990</v>
      </c>
      <c r="J31" s="297">
        <v>8591350</v>
      </c>
      <c r="K31" s="295"/>
      <c r="L31" s="297">
        <v>732</v>
      </c>
      <c r="M31" s="297">
        <v>1609</v>
      </c>
      <c r="N31" s="297">
        <v>6886350</v>
      </c>
      <c r="O31" s="297">
        <v>467</v>
      </c>
      <c r="P31" s="297">
        <v>13195</v>
      </c>
      <c r="Q31" s="297">
        <v>75340873</v>
      </c>
      <c r="R31" s="297">
        <v>10083</v>
      </c>
      <c r="S31" s="297" t="s">
        <v>48</v>
      </c>
      <c r="T31" s="297">
        <v>84979762</v>
      </c>
      <c r="U31" s="245"/>
    </row>
    <row r="32" spans="1:21" ht="25.5" customHeight="1">
      <c r="A32" s="234" t="s">
        <v>175</v>
      </c>
      <c r="B32" s="297">
        <v>3609</v>
      </c>
      <c r="C32" s="297">
        <v>99738</v>
      </c>
      <c r="D32" s="332">
        <v>47989026</v>
      </c>
      <c r="E32" s="332">
        <v>809</v>
      </c>
      <c r="F32" s="297">
        <v>10652</v>
      </c>
      <c r="G32" s="297">
        <v>85257383</v>
      </c>
      <c r="H32" s="297">
        <v>88</v>
      </c>
      <c r="I32" s="297">
        <v>779</v>
      </c>
      <c r="J32" s="297">
        <v>6741766</v>
      </c>
      <c r="K32" s="295"/>
      <c r="L32" s="297">
        <v>633</v>
      </c>
      <c r="M32" s="297">
        <v>1341</v>
      </c>
      <c r="N32" s="297">
        <v>5657310</v>
      </c>
      <c r="O32" s="297">
        <v>471</v>
      </c>
      <c r="P32" s="297">
        <v>13454</v>
      </c>
      <c r="Q32" s="297">
        <v>78506838</v>
      </c>
      <c r="R32" s="297">
        <v>9851</v>
      </c>
      <c r="S32" s="297" t="s">
        <v>48</v>
      </c>
      <c r="T32" s="297">
        <v>100252696</v>
      </c>
      <c r="U32" s="245"/>
    </row>
    <row r="33" spans="1:21" ht="25.5" customHeight="1">
      <c r="A33" s="226" t="s">
        <v>176</v>
      </c>
      <c r="B33" s="297">
        <v>3528</v>
      </c>
      <c r="C33" s="297">
        <v>99734</v>
      </c>
      <c r="D33" s="332">
        <v>47203715</v>
      </c>
      <c r="E33" s="332">
        <v>806</v>
      </c>
      <c r="F33" s="297">
        <v>11118</v>
      </c>
      <c r="G33" s="297">
        <v>87938869</v>
      </c>
      <c r="H33" s="297">
        <v>83</v>
      </c>
      <c r="I33" s="297">
        <v>736</v>
      </c>
      <c r="J33" s="297">
        <v>6248028</v>
      </c>
      <c r="K33" s="295"/>
      <c r="L33" s="297">
        <v>657</v>
      </c>
      <c r="M33" s="297">
        <v>1440</v>
      </c>
      <c r="N33" s="297">
        <v>6014880</v>
      </c>
      <c r="O33" s="297">
        <v>493</v>
      </c>
      <c r="P33" s="297">
        <v>14246</v>
      </c>
      <c r="Q33" s="297">
        <v>82166607</v>
      </c>
      <c r="R33" s="297">
        <v>9952</v>
      </c>
      <c r="S33" s="297" t="s">
        <v>48</v>
      </c>
      <c r="T33" s="297">
        <v>101696224</v>
      </c>
      <c r="U33" s="245"/>
    </row>
    <row r="34" spans="1:21" ht="25.5" customHeight="1">
      <c r="A34" s="226" t="s">
        <v>177</v>
      </c>
      <c r="B34" s="297">
        <v>3454</v>
      </c>
      <c r="C34" s="297">
        <v>94745</v>
      </c>
      <c r="D34" s="332">
        <v>46643526</v>
      </c>
      <c r="E34" s="332">
        <v>745</v>
      </c>
      <c r="F34" s="297">
        <v>10797</v>
      </c>
      <c r="G34" s="297">
        <v>84647935</v>
      </c>
      <c r="H34" s="297">
        <v>85</v>
      </c>
      <c r="I34" s="297">
        <v>750</v>
      </c>
      <c r="J34" s="297">
        <v>6742468</v>
      </c>
      <c r="K34" s="295"/>
      <c r="L34" s="297">
        <v>736</v>
      </c>
      <c r="M34" s="297">
        <v>1617</v>
      </c>
      <c r="N34" s="297">
        <v>6715530</v>
      </c>
      <c r="O34" s="297">
        <v>496</v>
      </c>
      <c r="P34" s="297">
        <v>14009</v>
      </c>
      <c r="Q34" s="297">
        <v>81686952</v>
      </c>
      <c r="R34" s="297">
        <v>9959</v>
      </c>
      <c r="S34" s="297" t="s">
        <v>48</v>
      </c>
      <c r="T34" s="297">
        <v>103890689</v>
      </c>
      <c r="U34" s="245"/>
    </row>
    <row r="35" spans="1:21" ht="25.5" customHeight="1">
      <c r="A35" s="226" t="s">
        <v>178</v>
      </c>
      <c r="B35" s="297">
        <v>3358</v>
      </c>
      <c r="C35" s="297">
        <v>96858</v>
      </c>
      <c r="D35" s="332">
        <v>44528553</v>
      </c>
      <c r="E35" s="332">
        <v>497</v>
      </c>
      <c r="F35" s="297">
        <v>11393</v>
      </c>
      <c r="G35" s="297">
        <v>91153812</v>
      </c>
      <c r="H35" s="333">
        <v>89</v>
      </c>
      <c r="I35" s="333">
        <v>813</v>
      </c>
      <c r="J35" s="333">
        <v>7193124</v>
      </c>
      <c r="K35" s="306"/>
      <c r="L35" s="333">
        <v>717</v>
      </c>
      <c r="M35" s="333">
        <v>1552</v>
      </c>
      <c r="N35" s="333">
        <v>6525450</v>
      </c>
      <c r="O35" s="297">
        <v>513</v>
      </c>
      <c r="P35" s="297">
        <v>14821</v>
      </c>
      <c r="Q35" s="297">
        <v>86400657</v>
      </c>
      <c r="R35" s="297">
        <v>9985</v>
      </c>
      <c r="S35" s="297" t="s">
        <v>48</v>
      </c>
      <c r="T35" s="297">
        <v>104939143</v>
      </c>
      <c r="U35" s="245"/>
    </row>
    <row r="36" spans="1:21" ht="25.5" customHeight="1">
      <c r="A36" s="226" t="s">
        <v>179</v>
      </c>
      <c r="B36" s="297">
        <v>3299</v>
      </c>
      <c r="C36" s="297">
        <v>95356</v>
      </c>
      <c r="D36" s="332">
        <v>44520453</v>
      </c>
      <c r="E36" s="332">
        <v>803</v>
      </c>
      <c r="F36" s="297">
        <v>11493</v>
      </c>
      <c r="G36" s="297">
        <v>92462011</v>
      </c>
      <c r="H36" s="297">
        <v>93</v>
      </c>
      <c r="I36" s="297">
        <v>860</v>
      </c>
      <c r="J36" s="297">
        <v>7581918</v>
      </c>
      <c r="K36" s="295"/>
      <c r="L36" s="297">
        <v>702</v>
      </c>
      <c r="M36" s="297">
        <v>1538</v>
      </c>
      <c r="N36" s="297">
        <v>6461640</v>
      </c>
      <c r="O36" s="297">
        <v>520</v>
      </c>
      <c r="P36" s="297">
        <v>15177</v>
      </c>
      <c r="Q36" s="297">
        <v>88655733</v>
      </c>
      <c r="R36" s="297">
        <v>9946</v>
      </c>
      <c r="S36" s="297" t="s">
        <v>48</v>
      </c>
      <c r="T36" s="297">
        <v>103830588</v>
      </c>
      <c r="U36" s="245"/>
    </row>
    <row r="37" spans="1:21" ht="25.5" customHeight="1">
      <c r="A37" s="226" t="s">
        <v>180</v>
      </c>
      <c r="B37" s="297">
        <v>3272</v>
      </c>
      <c r="C37" s="297">
        <v>92059</v>
      </c>
      <c r="D37" s="332">
        <v>44272791</v>
      </c>
      <c r="E37" s="332">
        <v>706</v>
      </c>
      <c r="F37" s="297">
        <v>11288</v>
      </c>
      <c r="G37" s="297">
        <v>82596733</v>
      </c>
      <c r="H37" s="297">
        <v>100</v>
      </c>
      <c r="I37" s="297">
        <v>822</v>
      </c>
      <c r="J37" s="297">
        <v>7337710</v>
      </c>
      <c r="K37" s="295"/>
      <c r="L37" s="297">
        <v>744</v>
      </c>
      <c r="M37" s="297">
        <v>1585</v>
      </c>
      <c r="N37" s="297">
        <v>6716970</v>
      </c>
      <c r="O37" s="297">
        <v>518</v>
      </c>
      <c r="P37" s="297">
        <v>18177</v>
      </c>
      <c r="Q37" s="297">
        <v>86293890</v>
      </c>
      <c r="R37" s="297">
        <v>9950</v>
      </c>
      <c r="S37" s="297" t="s">
        <v>48</v>
      </c>
      <c r="T37" s="297">
        <v>103959198</v>
      </c>
      <c r="U37" s="245"/>
    </row>
    <row r="38" spans="1:21" ht="25.5" customHeight="1">
      <c r="A38" s="226" t="s">
        <v>181</v>
      </c>
      <c r="B38" s="297">
        <v>2845</v>
      </c>
      <c r="C38" s="297">
        <v>82483</v>
      </c>
      <c r="D38" s="332">
        <v>38166057</v>
      </c>
      <c r="E38" s="332">
        <v>832</v>
      </c>
      <c r="F38" s="297">
        <v>11568</v>
      </c>
      <c r="G38" s="297">
        <v>91783879</v>
      </c>
      <c r="H38" s="297">
        <v>97</v>
      </c>
      <c r="I38" s="297">
        <v>840</v>
      </c>
      <c r="J38" s="297">
        <v>7440823</v>
      </c>
      <c r="K38" s="295"/>
      <c r="L38" s="297">
        <v>767</v>
      </c>
      <c r="M38" s="297">
        <v>1640</v>
      </c>
      <c r="N38" s="297">
        <v>6670620</v>
      </c>
      <c r="O38" s="297">
        <v>544</v>
      </c>
      <c r="P38" s="297">
        <v>15631</v>
      </c>
      <c r="Q38" s="297">
        <v>91393911</v>
      </c>
      <c r="R38" s="297">
        <v>9982</v>
      </c>
      <c r="S38" s="297" t="s">
        <v>48</v>
      </c>
      <c r="T38" s="297">
        <v>103828354</v>
      </c>
      <c r="U38" s="245"/>
    </row>
    <row r="39" spans="1:21" ht="25.5" customHeight="1">
      <c r="A39" s="226" t="s">
        <v>182</v>
      </c>
      <c r="B39" s="297">
        <v>2874</v>
      </c>
      <c r="C39" s="297">
        <v>81010</v>
      </c>
      <c r="D39" s="332">
        <v>38421486</v>
      </c>
      <c r="E39" s="332">
        <v>840</v>
      </c>
      <c r="F39" s="297">
        <v>11030</v>
      </c>
      <c r="G39" s="297">
        <v>89414105</v>
      </c>
      <c r="H39" s="297">
        <v>107</v>
      </c>
      <c r="I39" s="297">
        <v>917</v>
      </c>
      <c r="J39" s="297">
        <v>8217892</v>
      </c>
      <c r="K39" s="295"/>
      <c r="L39" s="297">
        <v>738</v>
      </c>
      <c r="M39" s="297">
        <v>1587</v>
      </c>
      <c r="N39" s="297">
        <v>6670980</v>
      </c>
      <c r="O39" s="297">
        <v>541</v>
      </c>
      <c r="P39" s="297">
        <v>15066</v>
      </c>
      <c r="Q39" s="297">
        <v>88607637</v>
      </c>
      <c r="R39" s="297">
        <v>9989</v>
      </c>
      <c r="S39" s="297" t="s">
        <v>48</v>
      </c>
      <c r="T39" s="297">
        <v>101731204</v>
      </c>
      <c r="U39" s="245"/>
    </row>
    <row r="40" spans="1:21" ht="25.5" customHeight="1">
      <c r="A40" s="226" t="s">
        <v>253</v>
      </c>
      <c r="B40" s="297">
        <v>2917</v>
      </c>
      <c r="C40" s="297">
        <v>83971</v>
      </c>
      <c r="D40" s="332">
        <v>38546154</v>
      </c>
      <c r="E40" s="332">
        <v>803</v>
      </c>
      <c r="F40" s="297">
        <v>11261</v>
      </c>
      <c r="G40" s="297">
        <v>89122383</v>
      </c>
      <c r="H40" s="297">
        <v>92</v>
      </c>
      <c r="I40" s="297">
        <v>824</v>
      </c>
      <c r="J40" s="297">
        <v>7104583</v>
      </c>
      <c r="K40" s="295"/>
      <c r="L40" s="297">
        <v>764</v>
      </c>
      <c r="M40" s="297">
        <v>1617</v>
      </c>
      <c r="N40" s="297">
        <v>6840720</v>
      </c>
      <c r="O40" s="297">
        <v>540</v>
      </c>
      <c r="P40" s="297">
        <v>15714</v>
      </c>
      <c r="Q40" s="297">
        <v>92625921</v>
      </c>
      <c r="R40" s="297">
        <v>9968</v>
      </c>
      <c r="S40" s="297" t="s">
        <v>48</v>
      </c>
      <c r="T40" s="297">
        <v>98624484</v>
      </c>
      <c r="U40" s="245"/>
    </row>
    <row r="41" spans="1:21" ht="25.5" customHeight="1">
      <c r="A41" s="226" t="s">
        <v>183</v>
      </c>
      <c r="B41" s="297">
        <v>2946</v>
      </c>
      <c r="C41" s="297">
        <v>84642</v>
      </c>
      <c r="D41" s="332">
        <v>38998674</v>
      </c>
      <c r="E41" s="332">
        <v>778</v>
      </c>
      <c r="F41" s="297">
        <v>10748</v>
      </c>
      <c r="G41" s="297">
        <v>84880032</v>
      </c>
      <c r="H41" s="297">
        <v>96</v>
      </c>
      <c r="I41" s="297">
        <v>810</v>
      </c>
      <c r="J41" s="297">
        <v>7010749</v>
      </c>
      <c r="K41" s="295"/>
      <c r="L41" s="297">
        <v>766</v>
      </c>
      <c r="M41" s="297">
        <v>1587</v>
      </c>
      <c r="N41" s="297">
        <v>6811200</v>
      </c>
      <c r="O41" s="297">
        <v>559</v>
      </c>
      <c r="P41" s="297">
        <v>16201</v>
      </c>
      <c r="Q41" s="297">
        <v>95207733</v>
      </c>
      <c r="R41" s="297">
        <v>9747</v>
      </c>
      <c r="S41" s="297" t="s">
        <v>48</v>
      </c>
      <c r="T41" s="297">
        <v>95774138</v>
      </c>
      <c r="U41" s="245"/>
    </row>
    <row r="42" spans="1:21" ht="25.5" customHeight="1">
      <c r="A42" s="226" t="s">
        <v>184</v>
      </c>
      <c r="B42" s="297">
        <v>2969</v>
      </c>
      <c r="C42" s="297">
        <v>77694</v>
      </c>
      <c r="D42" s="332">
        <v>39447450</v>
      </c>
      <c r="E42" s="332">
        <v>807</v>
      </c>
      <c r="F42" s="297">
        <v>10561</v>
      </c>
      <c r="G42" s="297">
        <v>83196585</v>
      </c>
      <c r="H42" s="297">
        <v>104</v>
      </c>
      <c r="I42" s="297">
        <v>935</v>
      </c>
      <c r="J42" s="297">
        <v>8026426</v>
      </c>
      <c r="K42" s="295"/>
      <c r="L42" s="297">
        <v>772</v>
      </c>
      <c r="M42" s="297">
        <v>1601</v>
      </c>
      <c r="N42" s="297">
        <v>6944040</v>
      </c>
      <c r="O42" s="297">
        <v>556</v>
      </c>
      <c r="P42" s="297">
        <v>14733</v>
      </c>
      <c r="Q42" s="297">
        <v>86796990</v>
      </c>
      <c r="R42" s="297">
        <v>9998</v>
      </c>
      <c r="S42" s="297" t="s">
        <v>48</v>
      </c>
      <c r="T42" s="297">
        <v>97940184</v>
      </c>
      <c r="U42" s="245"/>
    </row>
    <row r="43" spans="1:21" ht="6" customHeight="1" thickBot="1">
      <c r="A43" s="263"/>
      <c r="B43" s="334"/>
      <c r="C43" s="334"/>
      <c r="D43" s="335"/>
      <c r="E43" s="334"/>
      <c r="F43" s="334"/>
      <c r="G43" s="335"/>
      <c r="H43" s="334"/>
      <c r="I43" s="334"/>
      <c r="J43" s="335"/>
      <c r="K43" s="268"/>
      <c r="L43" s="301"/>
      <c r="M43" s="269"/>
      <c r="N43" s="273"/>
      <c r="O43" s="273"/>
      <c r="P43" s="270"/>
      <c r="Q43" s="273"/>
      <c r="R43" s="301"/>
      <c r="S43" s="270"/>
      <c r="T43" s="307"/>
      <c r="U43" s="245"/>
    </row>
    <row r="44" spans="1:21" ht="13.5">
      <c r="A44" s="244" t="s">
        <v>257</v>
      </c>
      <c r="K44" s="245"/>
      <c r="L44" s="24" t="s">
        <v>271</v>
      </c>
      <c r="M44" s="319"/>
      <c r="N44" s="320"/>
      <c r="O44" s="320"/>
      <c r="P44" s="320"/>
      <c r="Q44" s="320"/>
      <c r="R44" s="320"/>
      <c r="S44" s="320"/>
      <c r="T44" s="320"/>
      <c r="U44" s="245"/>
    </row>
    <row r="45" spans="1:21" ht="13.5">
      <c r="A45" s="1" t="s">
        <v>272</v>
      </c>
      <c r="K45" s="245"/>
      <c r="U45" s="245"/>
    </row>
    <row r="46" ht="13.5">
      <c r="U46" s="245"/>
    </row>
    <row r="47" ht="13.5">
      <c r="U47" s="245"/>
    </row>
    <row r="48" ht="13.5">
      <c r="U48" s="245"/>
    </row>
    <row r="49" ht="13.5">
      <c r="U49" s="245"/>
    </row>
    <row r="50" ht="13.5">
      <c r="U50" s="245"/>
    </row>
    <row r="51" ht="13.5">
      <c r="U51" s="245"/>
    </row>
    <row r="52" ht="13.5">
      <c r="U52" s="245"/>
    </row>
    <row r="53" ht="13.5">
      <c r="U53" s="245"/>
    </row>
    <row r="54" ht="13.5">
      <c r="U54" s="245"/>
    </row>
    <row r="55" ht="13.5">
      <c r="U55" s="245"/>
    </row>
    <row r="56" ht="13.5">
      <c r="U56" s="245"/>
    </row>
    <row r="57" ht="13.5">
      <c r="U57" s="245"/>
    </row>
    <row r="58" ht="13.5">
      <c r="U58" s="245"/>
    </row>
    <row r="59" ht="13.5">
      <c r="U59" s="245"/>
    </row>
    <row r="60" ht="13.5">
      <c r="U60" s="245"/>
    </row>
    <row r="61" ht="13.5">
      <c r="U61" s="245"/>
    </row>
    <row r="62" ht="13.5">
      <c r="U62" s="245"/>
    </row>
    <row r="63" ht="13.5">
      <c r="U63" s="245"/>
    </row>
    <row r="64" ht="13.5">
      <c r="U64" s="245"/>
    </row>
    <row r="65" ht="13.5">
      <c r="U65" s="245"/>
    </row>
    <row r="66" ht="13.5">
      <c r="U66" s="245"/>
    </row>
    <row r="67" ht="13.5">
      <c r="U67" s="245"/>
    </row>
    <row r="68" ht="13.5">
      <c r="U68" s="245"/>
    </row>
    <row r="69" ht="13.5">
      <c r="U69" s="245"/>
    </row>
    <row r="70" ht="13.5">
      <c r="U70" s="245"/>
    </row>
    <row r="71" ht="13.5">
      <c r="U71" s="245"/>
    </row>
    <row r="72" ht="13.5">
      <c r="U72" s="245"/>
    </row>
    <row r="73" ht="13.5">
      <c r="U73" s="245"/>
    </row>
    <row r="74" ht="13.5">
      <c r="U74" s="245"/>
    </row>
    <row r="75" ht="13.5">
      <c r="U75" s="245"/>
    </row>
    <row r="76" ht="13.5">
      <c r="U76" s="245"/>
    </row>
  </sheetData>
  <sheetProtection/>
  <mergeCells count="41">
    <mergeCell ref="H25:J25"/>
    <mergeCell ref="L26:L27"/>
    <mergeCell ref="T26:T27"/>
    <mergeCell ref="O26:O27"/>
    <mergeCell ref="R26:R27"/>
    <mergeCell ref="B25:D25"/>
    <mergeCell ref="E6:E7"/>
    <mergeCell ref="H6:H7"/>
    <mergeCell ref="D6:D7"/>
    <mergeCell ref="J26:J27"/>
    <mergeCell ref="G26:G27"/>
    <mergeCell ref="O6:O7"/>
    <mergeCell ref="A24:A27"/>
    <mergeCell ref="B26:B27"/>
    <mergeCell ref="D26:D27"/>
    <mergeCell ref="T6:T7"/>
    <mergeCell ref="R25:T25"/>
    <mergeCell ref="N26:N27"/>
    <mergeCell ref="E25:G25"/>
    <mergeCell ref="E26:E27"/>
    <mergeCell ref="H26:H27"/>
    <mergeCell ref="J6:J7"/>
    <mergeCell ref="Q26:Q27"/>
    <mergeCell ref="A1:L1"/>
    <mergeCell ref="O5:Q5"/>
    <mergeCell ref="R5:T5"/>
    <mergeCell ref="H5:J5"/>
    <mergeCell ref="A4:A7"/>
    <mergeCell ref="L6:L7"/>
    <mergeCell ref="B5:D5"/>
    <mergeCell ref="E5:G5"/>
    <mergeCell ref="G6:G7"/>
    <mergeCell ref="R6:R7"/>
    <mergeCell ref="B4:J4"/>
    <mergeCell ref="B24:J24"/>
    <mergeCell ref="P25:Q25"/>
    <mergeCell ref="L25:N25"/>
    <mergeCell ref="L5:N5"/>
    <mergeCell ref="N6:N7"/>
    <mergeCell ref="Q6:Q7"/>
    <mergeCell ref="B6:B7"/>
  </mergeCells>
  <printOptions/>
  <pageMargins left="0.5118110236220472" right="0.5118110236220472" top="0.5118110236220472" bottom="0.1968503937007874" header="0.5118110236220472" footer="0.2362204724409449"/>
  <pageSetup horizontalDpi="600" verticalDpi="600" orientation="portrait" paperSize="9" scale="90" r:id="rId1"/>
  <colBreaks count="2" manualBreakCount="2">
    <brk id="10" min="2" max="44" man="1"/>
    <brk id="11" min="2" max="8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AY76"/>
  <sheetViews>
    <sheetView showGridLines="0" zoomScale="75" zoomScaleNormal="75" zoomScaleSheetLayoutView="80" zoomScalePageLayoutView="0" workbookViewId="0" topLeftCell="A1">
      <selection activeCell="P7" sqref="P7"/>
    </sheetView>
  </sheetViews>
  <sheetFormatPr defaultColWidth="8.796875" defaultRowHeight="14.25"/>
  <cols>
    <col min="1" max="1" width="10.5" style="244" customWidth="1"/>
    <col min="2" max="2" width="8.19921875" style="244" customWidth="1"/>
    <col min="3" max="3" width="9.3984375" style="244" customWidth="1"/>
    <col min="4" max="4" width="16" style="244" customWidth="1"/>
    <col min="5" max="5" width="8.09765625" style="244" customWidth="1"/>
    <col min="6" max="6" width="8.59765625" style="244" customWidth="1"/>
    <col min="7" max="7" width="15.59765625" style="244" customWidth="1"/>
    <col min="8" max="9" width="7.69921875" style="244" customWidth="1"/>
    <col min="10" max="10" width="16" style="244" customWidth="1"/>
    <col min="11" max="11" width="6" style="244" customWidth="1"/>
    <col min="12" max="12" width="8.8984375" style="245" customWidth="1"/>
    <col min="13" max="13" width="8.59765625" style="244" customWidth="1"/>
    <col min="14" max="14" width="17.59765625" style="244" customWidth="1"/>
    <col min="15" max="15" width="10.59765625" style="244" customWidth="1"/>
    <col min="16" max="16" width="11.09765625" style="244" customWidth="1"/>
    <col min="17" max="17" width="17.59765625" style="244" customWidth="1"/>
    <col min="18" max="19" width="9.5" style="244" customWidth="1"/>
    <col min="20" max="20" width="14.8984375" style="244" customWidth="1"/>
    <col min="21" max="16384" width="9" style="244" customWidth="1"/>
  </cols>
  <sheetData>
    <row r="1" spans="1:21" ht="24" customHeight="1">
      <c r="A1" s="597" t="s">
        <v>485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243"/>
      <c r="N1" s="243"/>
      <c r="O1" s="243"/>
      <c r="P1" s="243"/>
      <c r="Q1" s="243"/>
      <c r="R1" s="243"/>
      <c r="S1" s="243"/>
      <c r="T1" s="243"/>
      <c r="U1" s="245"/>
    </row>
    <row r="2" spans="1:21" ht="24" customHeight="1">
      <c r="A2" s="487"/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243"/>
      <c r="N2" s="243"/>
      <c r="O2" s="243"/>
      <c r="P2" s="243"/>
      <c r="Q2" s="243"/>
      <c r="R2" s="243"/>
      <c r="S2" s="243"/>
      <c r="T2" s="243"/>
      <c r="U2" s="245"/>
    </row>
    <row r="3" spans="1:21" ht="18" customHeight="1" thickBot="1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M3" s="246"/>
      <c r="N3" s="246"/>
      <c r="O3" s="246"/>
      <c r="P3" s="246"/>
      <c r="Q3" s="246"/>
      <c r="R3" s="246"/>
      <c r="S3" s="246"/>
      <c r="T3" s="247" t="s">
        <v>230</v>
      </c>
      <c r="U3" s="245"/>
    </row>
    <row r="4" spans="1:21" s="274" customFormat="1" ht="22.5" customHeight="1">
      <c r="A4" s="612" t="s">
        <v>245</v>
      </c>
      <c r="B4" s="611" t="s">
        <v>232</v>
      </c>
      <c r="C4" s="585"/>
      <c r="D4" s="585"/>
      <c r="E4" s="585"/>
      <c r="F4" s="585"/>
      <c r="G4" s="585"/>
      <c r="H4" s="585"/>
      <c r="I4" s="585"/>
      <c r="J4" s="585"/>
      <c r="K4" s="488"/>
      <c r="L4" s="276"/>
      <c r="M4" s="276"/>
      <c r="N4" s="277" t="s">
        <v>233</v>
      </c>
      <c r="O4" s="276"/>
      <c r="P4" s="276"/>
      <c r="Q4" s="276"/>
      <c r="R4" s="276"/>
      <c r="S4" s="276"/>
      <c r="T4" s="276"/>
      <c r="U4" s="275"/>
    </row>
    <row r="5" spans="1:21" s="274" customFormat="1" ht="22.5" customHeight="1">
      <c r="A5" s="613"/>
      <c r="B5" s="606" t="s">
        <v>250</v>
      </c>
      <c r="C5" s="588"/>
      <c r="D5" s="589"/>
      <c r="E5" s="606" t="s">
        <v>251</v>
      </c>
      <c r="F5" s="588"/>
      <c r="G5" s="589"/>
      <c r="H5" s="606" t="s">
        <v>267</v>
      </c>
      <c r="I5" s="588"/>
      <c r="J5" s="588"/>
      <c r="K5" s="98"/>
      <c r="L5" s="588" t="s">
        <v>266</v>
      </c>
      <c r="M5" s="588"/>
      <c r="N5" s="589"/>
      <c r="O5" s="606" t="s">
        <v>265</v>
      </c>
      <c r="P5" s="588"/>
      <c r="Q5" s="589"/>
      <c r="R5" s="287" t="s">
        <v>263</v>
      </c>
      <c r="S5" s="586" t="s">
        <v>264</v>
      </c>
      <c r="T5" s="586"/>
      <c r="U5" s="275"/>
    </row>
    <row r="6" spans="1:21" s="274" customFormat="1" ht="22.5" customHeight="1">
      <c r="A6" s="613"/>
      <c r="B6" s="595" t="s">
        <v>240</v>
      </c>
      <c r="C6" s="81" t="s">
        <v>241</v>
      </c>
      <c r="D6" s="595" t="s">
        <v>242</v>
      </c>
      <c r="E6" s="595" t="s">
        <v>240</v>
      </c>
      <c r="F6" s="81" t="s">
        <v>241</v>
      </c>
      <c r="G6" s="595" t="s">
        <v>242</v>
      </c>
      <c r="H6" s="595" t="s">
        <v>240</v>
      </c>
      <c r="I6" s="81" t="s">
        <v>241</v>
      </c>
      <c r="J6" s="609" t="s">
        <v>242</v>
      </c>
      <c r="K6" s="98"/>
      <c r="L6" s="607" t="s">
        <v>240</v>
      </c>
      <c r="M6" s="81" t="s">
        <v>241</v>
      </c>
      <c r="N6" s="595" t="s">
        <v>242</v>
      </c>
      <c r="O6" s="595" t="s">
        <v>240</v>
      </c>
      <c r="P6" s="81" t="s">
        <v>241</v>
      </c>
      <c r="Q6" s="595" t="s">
        <v>242</v>
      </c>
      <c r="R6" s="595" t="s">
        <v>240</v>
      </c>
      <c r="S6" s="81" t="s">
        <v>241</v>
      </c>
      <c r="T6" s="609" t="s">
        <v>242</v>
      </c>
      <c r="U6" s="275"/>
    </row>
    <row r="7" spans="1:21" s="274" customFormat="1" ht="22.5" customHeight="1">
      <c r="A7" s="614"/>
      <c r="B7" s="596"/>
      <c r="C7" s="286" t="s">
        <v>243</v>
      </c>
      <c r="D7" s="596"/>
      <c r="E7" s="596"/>
      <c r="F7" s="286" t="s">
        <v>243</v>
      </c>
      <c r="G7" s="596"/>
      <c r="H7" s="596"/>
      <c r="I7" s="286" t="s">
        <v>243</v>
      </c>
      <c r="J7" s="610"/>
      <c r="K7" s="98"/>
      <c r="L7" s="608"/>
      <c r="M7" s="286" t="s">
        <v>243</v>
      </c>
      <c r="N7" s="596"/>
      <c r="O7" s="596"/>
      <c r="P7" s="286" t="s">
        <v>243</v>
      </c>
      <c r="Q7" s="596"/>
      <c r="R7" s="596"/>
      <c r="S7" s="286" t="s">
        <v>243</v>
      </c>
      <c r="T7" s="610"/>
      <c r="U7" s="275"/>
    </row>
    <row r="8" spans="1:21" s="274" customFormat="1" ht="6" customHeight="1">
      <c r="A8" s="291"/>
      <c r="B8" s="302"/>
      <c r="C8" s="267"/>
      <c r="D8" s="305"/>
      <c r="E8" s="302"/>
      <c r="F8" s="267"/>
      <c r="G8" s="303"/>
      <c r="H8" s="304"/>
      <c r="I8" s="267"/>
      <c r="J8" s="305"/>
      <c r="K8" s="308"/>
      <c r="L8" s="302"/>
      <c r="M8" s="267"/>
      <c r="N8" s="305"/>
      <c r="O8" s="302"/>
      <c r="P8" s="267"/>
      <c r="Q8" s="305"/>
      <c r="R8" s="302"/>
      <c r="S8" s="267"/>
      <c r="T8" s="305"/>
      <c r="U8" s="275"/>
    </row>
    <row r="9" spans="1:26" s="318" customFormat="1" ht="22.5" customHeight="1">
      <c r="A9" s="315" t="s">
        <v>244</v>
      </c>
      <c r="B9" s="316">
        <v>1453</v>
      </c>
      <c r="C9" s="316" t="s">
        <v>48</v>
      </c>
      <c r="D9" s="316">
        <v>37729609</v>
      </c>
      <c r="E9" s="316">
        <v>1209</v>
      </c>
      <c r="F9" s="316" t="s">
        <v>48</v>
      </c>
      <c r="G9" s="330">
        <v>122447159</v>
      </c>
      <c r="H9" s="330">
        <v>2162</v>
      </c>
      <c r="I9" s="316">
        <v>21330</v>
      </c>
      <c r="J9" s="316">
        <v>186818873</v>
      </c>
      <c r="K9" s="311"/>
      <c r="L9" s="316">
        <v>204</v>
      </c>
      <c r="M9" s="316">
        <v>5418</v>
      </c>
      <c r="N9" s="316">
        <v>29560194</v>
      </c>
      <c r="O9" s="316">
        <v>8170</v>
      </c>
      <c r="P9" s="316">
        <v>241296</v>
      </c>
      <c r="Q9" s="316">
        <v>1881880033</v>
      </c>
      <c r="R9" s="316">
        <v>30</v>
      </c>
      <c r="S9" s="316">
        <v>667</v>
      </c>
      <c r="T9" s="316">
        <v>4820544</v>
      </c>
      <c r="U9" s="324"/>
      <c r="V9" s="317"/>
      <c r="W9" s="317"/>
      <c r="X9" s="317"/>
      <c r="Y9" s="317"/>
      <c r="Z9" s="317"/>
    </row>
    <row r="10" spans="1:51" s="274" customFormat="1" ht="22.5" customHeight="1">
      <c r="A10" s="292"/>
      <c r="B10" s="328"/>
      <c r="C10" s="328"/>
      <c r="D10" s="328"/>
      <c r="E10" s="328"/>
      <c r="F10" s="328"/>
      <c r="G10" s="331"/>
      <c r="H10" s="331"/>
      <c r="I10" s="328"/>
      <c r="J10" s="328"/>
      <c r="K10" s="296"/>
      <c r="L10" s="328"/>
      <c r="M10" s="328"/>
      <c r="N10" s="328"/>
      <c r="O10" s="328"/>
      <c r="P10" s="328"/>
      <c r="Q10" s="328"/>
      <c r="R10" s="328"/>
      <c r="S10" s="328"/>
      <c r="T10" s="328"/>
      <c r="U10" s="325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</row>
    <row r="11" spans="1:21" s="274" customFormat="1" ht="25.5" customHeight="1">
      <c r="A11" s="292" t="s">
        <v>252</v>
      </c>
      <c r="B11" s="297">
        <v>157</v>
      </c>
      <c r="C11" s="297" t="s">
        <v>48</v>
      </c>
      <c r="D11" s="297">
        <v>4685690</v>
      </c>
      <c r="E11" s="297">
        <v>167</v>
      </c>
      <c r="F11" s="297" t="s">
        <v>48</v>
      </c>
      <c r="G11" s="332">
        <v>17625336</v>
      </c>
      <c r="H11" s="297" t="s">
        <v>48</v>
      </c>
      <c r="I11" s="297" t="s">
        <v>48</v>
      </c>
      <c r="J11" s="297" t="s">
        <v>48</v>
      </c>
      <c r="K11" s="298"/>
      <c r="L11" s="297" t="s">
        <v>48</v>
      </c>
      <c r="M11" s="297" t="s">
        <v>48</v>
      </c>
      <c r="N11" s="297" t="s">
        <v>48</v>
      </c>
      <c r="O11" s="297">
        <v>623</v>
      </c>
      <c r="P11" s="297">
        <v>18666</v>
      </c>
      <c r="Q11" s="297">
        <v>143333335</v>
      </c>
      <c r="R11" s="297" t="s">
        <v>48</v>
      </c>
      <c r="S11" s="297" t="s">
        <v>48</v>
      </c>
      <c r="T11" s="297" t="s">
        <v>48</v>
      </c>
      <c r="U11" s="275"/>
    </row>
    <row r="12" spans="1:21" s="274" customFormat="1" ht="25.5" customHeight="1">
      <c r="A12" s="293" t="s">
        <v>175</v>
      </c>
      <c r="B12" s="297">
        <v>106</v>
      </c>
      <c r="C12" s="297" t="s">
        <v>48</v>
      </c>
      <c r="D12" s="297">
        <v>2688813</v>
      </c>
      <c r="E12" s="297">
        <v>72</v>
      </c>
      <c r="F12" s="297" t="s">
        <v>48</v>
      </c>
      <c r="G12" s="332">
        <v>6202324</v>
      </c>
      <c r="H12" s="332">
        <v>169</v>
      </c>
      <c r="I12" s="297">
        <v>1651</v>
      </c>
      <c r="J12" s="297">
        <v>13766135</v>
      </c>
      <c r="K12" s="295"/>
      <c r="L12" s="297" t="s">
        <v>48</v>
      </c>
      <c r="M12" s="297" t="s">
        <v>48</v>
      </c>
      <c r="N12" s="297" t="s">
        <v>48</v>
      </c>
      <c r="O12" s="297">
        <v>647</v>
      </c>
      <c r="P12" s="297">
        <v>18511</v>
      </c>
      <c r="Q12" s="297">
        <v>146116957</v>
      </c>
      <c r="R12" s="297">
        <v>2</v>
      </c>
      <c r="S12" s="297">
        <v>34</v>
      </c>
      <c r="T12" s="297">
        <v>231948</v>
      </c>
      <c r="U12" s="275"/>
    </row>
    <row r="13" spans="1:21" s="274" customFormat="1" ht="25.5" customHeight="1">
      <c r="A13" s="292" t="s">
        <v>176</v>
      </c>
      <c r="B13" s="297">
        <v>97</v>
      </c>
      <c r="C13" s="297" t="s">
        <v>48</v>
      </c>
      <c r="D13" s="297">
        <v>2171893</v>
      </c>
      <c r="E13" s="297">
        <v>73</v>
      </c>
      <c r="F13" s="297" t="s">
        <v>48</v>
      </c>
      <c r="G13" s="332">
        <v>7485430</v>
      </c>
      <c r="H13" s="332">
        <v>187</v>
      </c>
      <c r="I13" s="297">
        <v>1874</v>
      </c>
      <c r="J13" s="297">
        <v>16181478</v>
      </c>
      <c r="K13" s="295"/>
      <c r="L13" s="297" t="s">
        <v>48</v>
      </c>
      <c r="M13" s="297" t="s">
        <v>48</v>
      </c>
      <c r="N13" s="297" t="s">
        <v>48</v>
      </c>
      <c r="O13" s="297">
        <v>659</v>
      </c>
      <c r="P13" s="297">
        <v>19511</v>
      </c>
      <c r="Q13" s="297">
        <v>154665254</v>
      </c>
      <c r="R13" s="297">
        <v>7</v>
      </c>
      <c r="S13" s="297">
        <v>178</v>
      </c>
      <c r="T13" s="297">
        <v>1290348</v>
      </c>
      <c r="U13" s="275"/>
    </row>
    <row r="14" spans="1:21" s="274" customFormat="1" ht="25.5" customHeight="1">
      <c r="A14" s="292" t="s">
        <v>177</v>
      </c>
      <c r="B14" s="297">
        <v>135</v>
      </c>
      <c r="C14" s="297" t="s">
        <v>48</v>
      </c>
      <c r="D14" s="297">
        <v>3348563</v>
      </c>
      <c r="E14" s="297">
        <v>94</v>
      </c>
      <c r="F14" s="297" t="s">
        <v>48</v>
      </c>
      <c r="G14" s="332">
        <v>10032061</v>
      </c>
      <c r="H14" s="332">
        <v>183</v>
      </c>
      <c r="I14" s="297">
        <v>1867</v>
      </c>
      <c r="J14" s="297">
        <v>16005204</v>
      </c>
      <c r="K14" s="295"/>
      <c r="L14" s="297" t="s">
        <v>48</v>
      </c>
      <c r="M14" s="297" t="s">
        <v>48</v>
      </c>
      <c r="N14" s="297" t="s">
        <v>48</v>
      </c>
      <c r="O14" s="297">
        <v>679</v>
      </c>
      <c r="P14" s="297">
        <v>19395</v>
      </c>
      <c r="Q14" s="297">
        <v>152739746</v>
      </c>
      <c r="R14" s="297">
        <v>6</v>
      </c>
      <c r="S14" s="297">
        <v>180</v>
      </c>
      <c r="T14" s="297">
        <v>1304640</v>
      </c>
      <c r="U14" s="275"/>
    </row>
    <row r="15" spans="1:21" s="274" customFormat="1" ht="25.5" customHeight="1">
      <c r="A15" s="292" t="s">
        <v>178</v>
      </c>
      <c r="B15" s="297">
        <v>104</v>
      </c>
      <c r="C15" s="297" t="s">
        <v>48</v>
      </c>
      <c r="D15" s="297">
        <v>2373043</v>
      </c>
      <c r="E15" s="297">
        <v>109</v>
      </c>
      <c r="F15" s="297" t="s">
        <v>48</v>
      </c>
      <c r="G15" s="332">
        <v>12016894</v>
      </c>
      <c r="H15" s="332">
        <v>184</v>
      </c>
      <c r="I15" s="297">
        <v>1902</v>
      </c>
      <c r="J15" s="297">
        <v>16684155</v>
      </c>
      <c r="K15" s="295"/>
      <c r="L15" s="297" t="s">
        <v>48</v>
      </c>
      <c r="M15" s="297" t="s">
        <v>48</v>
      </c>
      <c r="N15" s="297" t="s">
        <v>48</v>
      </c>
      <c r="O15" s="297">
        <v>677</v>
      </c>
      <c r="P15" s="297">
        <v>20081</v>
      </c>
      <c r="Q15" s="297">
        <v>158058434</v>
      </c>
      <c r="R15" s="297">
        <v>8</v>
      </c>
      <c r="S15" s="297">
        <v>212</v>
      </c>
      <c r="T15" s="297">
        <v>1541880</v>
      </c>
      <c r="U15" s="275"/>
    </row>
    <row r="16" spans="1:21" s="274" customFormat="1" ht="25.5" customHeight="1">
      <c r="A16" s="292" t="s">
        <v>179</v>
      </c>
      <c r="B16" s="297">
        <v>119</v>
      </c>
      <c r="C16" s="297" t="s">
        <v>48</v>
      </c>
      <c r="D16" s="297">
        <v>3063424</v>
      </c>
      <c r="E16" s="297">
        <v>94</v>
      </c>
      <c r="F16" s="297" t="s">
        <v>48</v>
      </c>
      <c r="G16" s="332">
        <v>9701301</v>
      </c>
      <c r="H16" s="332">
        <v>184</v>
      </c>
      <c r="I16" s="297">
        <v>1955</v>
      </c>
      <c r="J16" s="297">
        <v>16969392</v>
      </c>
      <c r="K16" s="295"/>
      <c r="L16" s="297">
        <v>5</v>
      </c>
      <c r="M16" s="297">
        <v>149</v>
      </c>
      <c r="N16" s="297">
        <v>577512</v>
      </c>
      <c r="O16" s="297">
        <v>677</v>
      </c>
      <c r="P16" s="297">
        <v>20227</v>
      </c>
      <c r="Q16" s="297">
        <v>159358423</v>
      </c>
      <c r="R16" s="297">
        <v>7</v>
      </c>
      <c r="S16" s="297">
        <v>63</v>
      </c>
      <c r="T16" s="297">
        <v>451728</v>
      </c>
      <c r="U16" s="275"/>
    </row>
    <row r="17" spans="1:21" s="274" customFormat="1" ht="25.5" customHeight="1">
      <c r="A17" s="292" t="s">
        <v>180</v>
      </c>
      <c r="B17" s="297">
        <v>105</v>
      </c>
      <c r="C17" s="297" t="s">
        <v>48</v>
      </c>
      <c r="D17" s="297">
        <v>2632473</v>
      </c>
      <c r="E17" s="297">
        <v>68</v>
      </c>
      <c r="F17" s="297" t="s">
        <v>48</v>
      </c>
      <c r="G17" s="332">
        <v>7770481</v>
      </c>
      <c r="H17" s="332">
        <v>202</v>
      </c>
      <c r="I17" s="297">
        <v>1986</v>
      </c>
      <c r="J17" s="297">
        <v>17530830</v>
      </c>
      <c r="K17" s="295"/>
      <c r="L17" s="297">
        <v>19</v>
      </c>
      <c r="M17" s="297">
        <v>492</v>
      </c>
      <c r="N17" s="297">
        <v>2540511</v>
      </c>
      <c r="O17" s="297">
        <v>693</v>
      </c>
      <c r="P17" s="297">
        <v>20040</v>
      </c>
      <c r="Q17" s="297">
        <v>157870180</v>
      </c>
      <c r="R17" s="297" t="s">
        <v>48</v>
      </c>
      <c r="S17" s="297" t="s">
        <v>48</v>
      </c>
      <c r="T17" s="297" t="s">
        <v>48</v>
      </c>
      <c r="U17" s="275"/>
    </row>
    <row r="18" spans="1:21" s="274" customFormat="1" ht="25.5" customHeight="1">
      <c r="A18" s="292" t="s">
        <v>181</v>
      </c>
      <c r="B18" s="297">
        <v>132</v>
      </c>
      <c r="C18" s="297" t="s">
        <v>48</v>
      </c>
      <c r="D18" s="297">
        <v>2923150</v>
      </c>
      <c r="E18" s="297">
        <v>95</v>
      </c>
      <c r="F18" s="297" t="s">
        <v>48</v>
      </c>
      <c r="G18" s="332">
        <v>9662289</v>
      </c>
      <c r="H18" s="332">
        <v>206</v>
      </c>
      <c r="I18" s="297">
        <v>2032</v>
      </c>
      <c r="J18" s="297">
        <v>17964891</v>
      </c>
      <c r="K18" s="295"/>
      <c r="L18" s="297">
        <v>31</v>
      </c>
      <c r="M18" s="297">
        <v>793</v>
      </c>
      <c r="N18" s="297">
        <v>4194549</v>
      </c>
      <c r="O18" s="297">
        <v>692</v>
      </c>
      <c r="P18" s="297">
        <v>21897</v>
      </c>
      <c r="Q18" s="297">
        <v>163122279</v>
      </c>
      <c r="R18" s="297" t="s">
        <v>48</v>
      </c>
      <c r="S18" s="297" t="s">
        <v>48</v>
      </c>
      <c r="T18" s="297" t="s">
        <v>48</v>
      </c>
      <c r="U18" s="275"/>
    </row>
    <row r="19" spans="1:21" s="274" customFormat="1" ht="25.5" customHeight="1">
      <c r="A19" s="292" t="s">
        <v>182</v>
      </c>
      <c r="B19" s="297">
        <v>124</v>
      </c>
      <c r="C19" s="297" t="s">
        <v>48</v>
      </c>
      <c r="D19" s="297">
        <v>3320369</v>
      </c>
      <c r="E19" s="297">
        <v>118</v>
      </c>
      <c r="F19" s="297" t="s">
        <v>48</v>
      </c>
      <c r="G19" s="332">
        <v>11358904</v>
      </c>
      <c r="H19" s="332">
        <v>210</v>
      </c>
      <c r="I19" s="297">
        <v>2054</v>
      </c>
      <c r="J19" s="297">
        <v>18263088</v>
      </c>
      <c r="K19" s="295"/>
      <c r="L19" s="297">
        <v>31</v>
      </c>
      <c r="M19" s="297">
        <v>854</v>
      </c>
      <c r="N19" s="297">
        <v>4669155</v>
      </c>
      <c r="O19" s="297">
        <v>695</v>
      </c>
      <c r="P19" s="297">
        <v>21570</v>
      </c>
      <c r="Q19" s="297">
        <v>159558598</v>
      </c>
      <c r="R19" s="297" t="s">
        <v>48</v>
      </c>
      <c r="S19" s="297" t="s">
        <v>48</v>
      </c>
      <c r="T19" s="297" t="s">
        <v>48</v>
      </c>
      <c r="U19" s="275"/>
    </row>
    <row r="20" spans="1:21" s="274" customFormat="1" ht="25.5" customHeight="1">
      <c r="A20" s="292" t="s">
        <v>253</v>
      </c>
      <c r="B20" s="297">
        <v>135</v>
      </c>
      <c r="C20" s="297" t="s">
        <v>48</v>
      </c>
      <c r="D20" s="297">
        <v>3708277</v>
      </c>
      <c r="E20" s="297">
        <v>119</v>
      </c>
      <c r="F20" s="297" t="s">
        <v>48</v>
      </c>
      <c r="G20" s="332">
        <v>11845899</v>
      </c>
      <c r="H20" s="332">
        <v>216</v>
      </c>
      <c r="I20" s="297">
        <v>1986</v>
      </c>
      <c r="J20" s="297">
        <v>17607861</v>
      </c>
      <c r="K20" s="295"/>
      <c r="L20" s="297">
        <v>33</v>
      </c>
      <c r="M20" s="297">
        <v>938</v>
      </c>
      <c r="N20" s="297">
        <v>4964607</v>
      </c>
      <c r="O20" s="297">
        <v>703</v>
      </c>
      <c r="P20" s="297">
        <v>20857</v>
      </c>
      <c r="Q20" s="297">
        <v>165369460</v>
      </c>
      <c r="R20" s="297" t="s">
        <v>48</v>
      </c>
      <c r="S20" s="297" t="s">
        <v>48</v>
      </c>
      <c r="T20" s="297" t="s">
        <v>48</v>
      </c>
      <c r="U20" s="275"/>
    </row>
    <row r="21" spans="1:21" s="274" customFormat="1" ht="25.5" customHeight="1">
      <c r="A21" s="292" t="s">
        <v>183</v>
      </c>
      <c r="B21" s="297">
        <v>123</v>
      </c>
      <c r="C21" s="297" t="s">
        <v>48</v>
      </c>
      <c r="D21" s="297">
        <v>3283781</v>
      </c>
      <c r="E21" s="297">
        <v>107</v>
      </c>
      <c r="F21" s="297" t="s">
        <v>48</v>
      </c>
      <c r="G21" s="332">
        <v>9976131</v>
      </c>
      <c r="H21" s="332">
        <v>208</v>
      </c>
      <c r="I21" s="297">
        <v>1997</v>
      </c>
      <c r="J21" s="297">
        <v>17795736</v>
      </c>
      <c r="K21" s="295"/>
      <c r="L21" s="297">
        <v>38</v>
      </c>
      <c r="M21" s="297">
        <v>1105</v>
      </c>
      <c r="N21" s="297">
        <v>5917887</v>
      </c>
      <c r="O21" s="297">
        <v>713</v>
      </c>
      <c r="P21" s="297">
        <v>21223</v>
      </c>
      <c r="Q21" s="297">
        <v>168468974</v>
      </c>
      <c r="R21" s="297" t="s">
        <v>48</v>
      </c>
      <c r="S21" s="297" t="s">
        <v>48</v>
      </c>
      <c r="T21" s="297" t="s">
        <v>48</v>
      </c>
      <c r="U21" s="275"/>
    </row>
    <row r="22" spans="1:21" s="274" customFormat="1" ht="25.5" customHeight="1">
      <c r="A22" s="292" t="s">
        <v>184</v>
      </c>
      <c r="B22" s="297">
        <v>116</v>
      </c>
      <c r="C22" s="297" t="s">
        <v>48</v>
      </c>
      <c r="D22" s="297">
        <v>3530133</v>
      </c>
      <c r="E22" s="297">
        <v>93</v>
      </c>
      <c r="F22" s="297" t="s">
        <v>48</v>
      </c>
      <c r="G22" s="332">
        <v>8770109</v>
      </c>
      <c r="H22" s="332">
        <v>213</v>
      </c>
      <c r="I22" s="297">
        <v>2026</v>
      </c>
      <c r="J22" s="297">
        <v>18050103</v>
      </c>
      <c r="K22" s="295"/>
      <c r="L22" s="297">
        <v>47</v>
      </c>
      <c r="M22" s="297">
        <v>1087</v>
      </c>
      <c r="N22" s="297">
        <v>6695973</v>
      </c>
      <c r="O22" s="333">
        <v>712</v>
      </c>
      <c r="P22" s="333">
        <v>19318</v>
      </c>
      <c r="Q22" s="333">
        <v>153218393</v>
      </c>
      <c r="R22" s="297" t="s">
        <v>48</v>
      </c>
      <c r="S22" s="297" t="s">
        <v>48</v>
      </c>
      <c r="T22" s="297" t="s">
        <v>48</v>
      </c>
      <c r="U22" s="275"/>
    </row>
    <row r="23" spans="1:21" s="274" customFormat="1" ht="6" customHeight="1" thickBot="1">
      <c r="A23" s="294"/>
      <c r="B23" s="280"/>
      <c r="C23" s="280"/>
      <c r="D23" s="280"/>
      <c r="E23" s="280"/>
      <c r="F23" s="279"/>
      <c r="G23" s="280"/>
      <c r="H23" s="280"/>
      <c r="I23" s="279"/>
      <c r="J23" s="280"/>
      <c r="K23" s="281"/>
      <c r="L23" s="280"/>
      <c r="M23" s="280"/>
      <c r="N23" s="280"/>
      <c r="O23" s="309"/>
      <c r="P23" s="280"/>
      <c r="Q23" s="280"/>
      <c r="R23" s="280"/>
      <c r="S23" s="282"/>
      <c r="T23" s="280"/>
      <c r="U23" s="275"/>
    </row>
    <row r="24" spans="1:21" ht="22.5" customHeight="1">
      <c r="A24" s="601" t="s">
        <v>245</v>
      </c>
      <c r="B24" s="584" t="s">
        <v>232</v>
      </c>
      <c r="C24" s="585"/>
      <c r="D24" s="585"/>
      <c r="E24" s="585"/>
      <c r="F24" s="585"/>
      <c r="G24" s="585"/>
      <c r="H24" s="585"/>
      <c r="I24" s="585"/>
      <c r="J24" s="585"/>
      <c r="K24" s="249"/>
      <c r="L24" s="248"/>
      <c r="M24" s="248"/>
      <c r="N24" s="271" t="s">
        <v>233</v>
      </c>
      <c r="O24" s="248"/>
      <c r="P24" s="248"/>
      <c r="Q24" s="248"/>
      <c r="R24" s="248"/>
      <c r="S24" s="248"/>
      <c r="T24" s="248"/>
      <c r="U24" s="245"/>
    </row>
    <row r="25" spans="1:21" ht="22.5" customHeight="1">
      <c r="A25" s="602"/>
      <c r="B25" s="606" t="s">
        <v>261</v>
      </c>
      <c r="C25" s="588"/>
      <c r="D25" s="589"/>
      <c r="E25" s="606" t="s">
        <v>262</v>
      </c>
      <c r="F25" s="588"/>
      <c r="G25" s="589"/>
      <c r="H25" s="606" t="s">
        <v>254</v>
      </c>
      <c r="I25" s="588"/>
      <c r="J25" s="588"/>
      <c r="K25" s="98"/>
      <c r="L25" s="588" t="s">
        <v>258</v>
      </c>
      <c r="M25" s="588"/>
      <c r="N25" s="616"/>
      <c r="O25" s="615" t="s">
        <v>259</v>
      </c>
      <c r="P25" s="588"/>
      <c r="Q25" s="589"/>
      <c r="R25" s="606" t="s">
        <v>260</v>
      </c>
      <c r="S25" s="588"/>
      <c r="T25" s="588"/>
      <c r="U25" s="245"/>
    </row>
    <row r="26" spans="1:21" ht="22.5" customHeight="1">
      <c r="A26" s="602"/>
      <c r="B26" s="595" t="s">
        <v>240</v>
      </c>
      <c r="C26" s="81" t="s">
        <v>241</v>
      </c>
      <c r="D26" s="595" t="s">
        <v>242</v>
      </c>
      <c r="E26" s="595" t="s">
        <v>240</v>
      </c>
      <c r="F26" s="81" t="s">
        <v>241</v>
      </c>
      <c r="G26" s="595" t="s">
        <v>242</v>
      </c>
      <c r="H26" s="595" t="s">
        <v>240</v>
      </c>
      <c r="I26" s="81" t="s">
        <v>241</v>
      </c>
      <c r="J26" s="609" t="s">
        <v>242</v>
      </c>
      <c r="K26" s="98"/>
      <c r="L26" s="607" t="s">
        <v>240</v>
      </c>
      <c r="M26" s="81" t="s">
        <v>241</v>
      </c>
      <c r="N26" s="595" t="s">
        <v>242</v>
      </c>
      <c r="O26" s="595" t="s">
        <v>240</v>
      </c>
      <c r="P26" s="81" t="s">
        <v>241</v>
      </c>
      <c r="Q26" s="595" t="s">
        <v>242</v>
      </c>
      <c r="R26" s="595" t="s">
        <v>240</v>
      </c>
      <c r="S26" s="81" t="s">
        <v>241</v>
      </c>
      <c r="T26" s="609" t="s">
        <v>242</v>
      </c>
      <c r="U26" s="245"/>
    </row>
    <row r="27" spans="1:21" ht="22.5" customHeight="1">
      <c r="A27" s="603"/>
      <c r="B27" s="596"/>
      <c r="C27" s="286" t="s">
        <v>243</v>
      </c>
      <c r="D27" s="596"/>
      <c r="E27" s="596"/>
      <c r="F27" s="286" t="s">
        <v>243</v>
      </c>
      <c r="G27" s="596"/>
      <c r="H27" s="596"/>
      <c r="I27" s="286" t="s">
        <v>243</v>
      </c>
      <c r="J27" s="610"/>
      <c r="K27" s="98"/>
      <c r="L27" s="608"/>
      <c r="M27" s="286" t="s">
        <v>243</v>
      </c>
      <c r="N27" s="596"/>
      <c r="O27" s="596"/>
      <c r="P27" s="286" t="s">
        <v>243</v>
      </c>
      <c r="Q27" s="596"/>
      <c r="R27" s="596"/>
      <c r="S27" s="286" t="s">
        <v>243</v>
      </c>
      <c r="T27" s="610"/>
      <c r="U27" s="245"/>
    </row>
    <row r="28" spans="1:21" ht="6" customHeight="1">
      <c r="A28" s="290"/>
      <c r="B28" s="302"/>
      <c r="C28" s="267"/>
      <c r="D28" s="305"/>
      <c r="E28" s="302"/>
      <c r="F28" s="267"/>
      <c r="G28" s="305"/>
      <c r="H28" s="302"/>
      <c r="I28" s="267"/>
      <c r="J28" s="305"/>
      <c r="K28" s="308"/>
      <c r="L28" s="304"/>
      <c r="M28" s="267"/>
      <c r="N28" s="305"/>
      <c r="O28" s="302"/>
      <c r="P28" s="267"/>
      <c r="Q28" s="305"/>
      <c r="R28" s="302"/>
      <c r="S28" s="267"/>
      <c r="T28" s="305"/>
      <c r="U28" s="245"/>
    </row>
    <row r="29" spans="1:26" s="313" customFormat="1" ht="22.5" customHeight="1">
      <c r="A29" s="314" t="s">
        <v>244</v>
      </c>
      <c r="B29" s="316">
        <v>16841</v>
      </c>
      <c r="C29" s="316">
        <v>517910</v>
      </c>
      <c r="D29" s="316">
        <v>3896207078</v>
      </c>
      <c r="E29" s="316">
        <v>12192</v>
      </c>
      <c r="F29" s="316">
        <v>355260</v>
      </c>
      <c r="G29" s="316">
        <v>2988588272</v>
      </c>
      <c r="H29" s="316">
        <v>3625</v>
      </c>
      <c r="I29" s="316" t="s">
        <v>48</v>
      </c>
      <c r="J29" s="316">
        <v>1165906429</v>
      </c>
      <c r="K29" s="311"/>
      <c r="L29" s="330">
        <v>381115</v>
      </c>
      <c r="M29" s="316" t="s">
        <v>48</v>
      </c>
      <c r="N29" s="316">
        <v>36205925</v>
      </c>
      <c r="O29" s="316">
        <v>37215</v>
      </c>
      <c r="P29" s="316" t="s">
        <v>48</v>
      </c>
      <c r="Q29" s="316">
        <v>333241805</v>
      </c>
      <c r="R29" s="316">
        <v>25188</v>
      </c>
      <c r="S29" s="316" t="s">
        <v>48</v>
      </c>
      <c r="T29" s="316">
        <v>729405155</v>
      </c>
      <c r="U29" s="321"/>
      <c r="V29" s="312"/>
      <c r="W29" s="312"/>
      <c r="X29" s="312"/>
      <c r="Y29" s="312"/>
      <c r="Z29" s="312"/>
    </row>
    <row r="30" spans="1:51" ht="22.5" customHeight="1">
      <c r="A30" s="226"/>
      <c r="B30" s="328"/>
      <c r="C30" s="328"/>
      <c r="D30" s="328"/>
      <c r="E30" s="328"/>
      <c r="F30" s="328"/>
      <c r="G30" s="328"/>
      <c r="H30" s="328"/>
      <c r="I30" s="328"/>
      <c r="J30" s="328"/>
      <c r="K30" s="296"/>
      <c r="L30" s="331"/>
      <c r="M30" s="328"/>
      <c r="N30" s="328"/>
      <c r="O30" s="328"/>
      <c r="P30" s="328"/>
      <c r="Q30" s="328"/>
      <c r="R30" s="328"/>
      <c r="S30" s="328"/>
      <c r="T30" s="328"/>
      <c r="U30" s="322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</row>
    <row r="31" spans="1:21" ht="25.5" customHeight="1">
      <c r="A31" s="226" t="s">
        <v>252</v>
      </c>
      <c r="B31" s="297">
        <v>1439</v>
      </c>
      <c r="C31" s="297">
        <v>42688</v>
      </c>
      <c r="D31" s="297">
        <v>337554945</v>
      </c>
      <c r="E31" s="297">
        <v>1030</v>
      </c>
      <c r="F31" s="297">
        <v>30319</v>
      </c>
      <c r="G31" s="297">
        <v>259994238</v>
      </c>
      <c r="H31" s="297">
        <v>302</v>
      </c>
      <c r="I31" s="297">
        <v>8807</v>
      </c>
      <c r="J31" s="297">
        <v>100686693</v>
      </c>
      <c r="K31" s="295"/>
      <c r="L31" s="337">
        <v>32254</v>
      </c>
      <c r="M31" s="297" t="s">
        <v>48</v>
      </c>
      <c r="N31" s="333">
        <v>3064130</v>
      </c>
      <c r="O31" s="297">
        <v>4323</v>
      </c>
      <c r="P31" s="297" t="s">
        <v>48</v>
      </c>
      <c r="Q31" s="297">
        <v>41121162</v>
      </c>
      <c r="R31" s="297">
        <v>2169</v>
      </c>
      <c r="S31" s="297" t="s">
        <v>48</v>
      </c>
      <c r="T31" s="297">
        <v>64092715</v>
      </c>
      <c r="U31" s="245"/>
    </row>
    <row r="32" spans="1:21" ht="25.5" customHeight="1">
      <c r="A32" s="234" t="s">
        <v>175</v>
      </c>
      <c r="B32" s="297">
        <v>1409</v>
      </c>
      <c r="C32" s="297">
        <v>41020</v>
      </c>
      <c r="D32" s="297">
        <v>319379394</v>
      </c>
      <c r="E32" s="297">
        <v>1033</v>
      </c>
      <c r="F32" s="297">
        <v>29056</v>
      </c>
      <c r="G32" s="297">
        <v>244592860</v>
      </c>
      <c r="H32" s="297">
        <v>314</v>
      </c>
      <c r="I32" s="297">
        <v>8444</v>
      </c>
      <c r="J32" s="297">
        <v>96795235</v>
      </c>
      <c r="K32" s="295"/>
      <c r="L32" s="337">
        <v>31561</v>
      </c>
      <c r="M32" s="297" t="s">
        <v>48</v>
      </c>
      <c r="N32" s="333">
        <v>2998295</v>
      </c>
      <c r="O32" s="297">
        <v>2908</v>
      </c>
      <c r="P32" s="297" t="s">
        <v>48</v>
      </c>
      <c r="Q32" s="297">
        <v>24105376</v>
      </c>
      <c r="R32" s="297">
        <v>2193</v>
      </c>
      <c r="S32" s="297" t="s">
        <v>48</v>
      </c>
      <c r="T32" s="297">
        <v>61980700</v>
      </c>
      <c r="U32" s="245"/>
    </row>
    <row r="33" spans="1:21" ht="25.5" customHeight="1">
      <c r="A33" s="226" t="s">
        <v>176</v>
      </c>
      <c r="B33" s="297">
        <v>1405</v>
      </c>
      <c r="C33" s="297">
        <v>41515</v>
      </c>
      <c r="D33" s="297">
        <v>328395952</v>
      </c>
      <c r="E33" s="297">
        <v>1018</v>
      </c>
      <c r="F33" s="297">
        <v>29944</v>
      </c>
      <c r="G33" s="297">
        <v>253986391</v>
      </c>
      <c r="H33" s="297">
        <v>299</v>
      </c>
      <c r="I33" s="297">
        <v>8616</v>
      </c>
      <c r="J33" s="297">
        <v>98384987</v>
      </c>
      <c r="K33" s="295"/>
      <c r="L33" s="337">
        <v>31726</v>
      </c>
      <c r="M33" s="297" t="s">
        <v>48</v>
      </c>
      <c r="N33" s="333">
        <v>3013970</v>
      </c>
      <c r="O33" s="297">
        <v>3148</v>
      </c>
      <c r="P33" s="297" t="s">
        <v>48</v>
      </c>
      <c r="Q33" s="297">
        <v>28688027</v>
      </c>
      <c r="R33" s="297">
        <v>2137</v>
      </c>
      <c r="S33" s="297" t="s">
        <v>48</v>
      </c>
      <c r="T33" s="297">
        <v>63831725</v>
      </c>
      <c r="U33" s="245"/>
    </row>
    <row r="34" spans="1:21" ht="25.5" customHeight="1">
      <c r="A34" s="226" t="s">
        <v>177</v>
      </c>
      <c r="B34" s="297">
        <v>1392</v>
      </c>
      <c r="C34" s="297">
        <v>41225</v>
      </c>
      <c r="D34" s="297">
        <v>316220215</v>
      </c>
      <c r="E34" s="297">
        <v>1015</v>
      </c>
      <c r="F34" s="297">
        <v>28988</v>
      </c>
      <c r="G34" s="297">
        <v>243317862</v>
      </c>
      <c r="H34" s="297">
        <v>292</v>
      </c>
      <c r="I34" s="297">
        <v>8178</v>
      </c>
      <c r="J34" s="297">
        <v>94700266</v>
      </c>
      <c r="K34" s="295"/>
      <c r="L34" s="337">
        <v>31772</v>
      </c>
      <c r="M34" s="297" t="s">
        <v>48</v>
      </c>
      <c r="N34" s="333">
        <v>3018340</v>
      </c>
      <c r="O34" s="297">
        <v>2939</v>
      </c>
      <c r="P34" s="297" t="s">
        <v>48</v>
      </c>
      <c r="Q34" s="297">
        <v>24792421</v>
      </c>
      <c r="R34" s="297">
        <v>2159</v>
      </c>
      <c r="S34" s="297" t="s">
        <v>48</v>
      </c>
      <c r="T34" s="297">
        <v>61123505</v>
      </c>
      <c r="U34" s="245"/>
    </row>
    <row r="35" spans="1:21" ht="25.5" customHeight="1">
      <c r="A35" s="226" t="s">
        <v>178</v>
      </c>
      <c r="B35" s="297">
        <v>1394</v>
      </c>
      <c r="C35" s="297">
        <v>45526</v>
      </c>
      <c r="D35" s="297">
        <v>327862042</v>
      </c>
      <c r="E35" s="297">
        <v>1018</v>
      </c>
      <c r="F35" s="297">
        <v>31733</v>
      </c>
      <c r="G35" s="297">
        <v>254405381</v>
      </c>
      <c r="H35" s="297">
        <v>308</v>
      </c>
      <c r="I35" s="297">
        <v>8587</v>
      </c>
      <c r="J35" s="297">
        <v>98778134</v>
      </c>
      <c r="K35" s="295"/>
      <c r="L35" s="332">
        <v>31848</v>
      </c>
      <c r="M35" s="297" t="s">
        <v>48</v>
      </c>
      <c r="N35" s="297">
        <v>3025560</v>
      </c>
      <c r="O35" s="297">
        <v>3107</v>
      </c>
      <c r="P35" s="297" t="s">
        <v>48</v>
      </c>
      <c r="Q35" s="297">
        <v>27902737</v>
      </c>
      <c r="R35" s="297">
        <v>2088</v>
      </c>
      <c r="S35" s="297" t="s">
        <v>48</v>
      </c>
      <c r="T35" s="297">
        <v>59959995</v>
      </c>
      <c r="U35" s="245"/>
    </row>
    <row r="36" spans="1:21" ht="25.5" customHeight="1">
      <c r="A36" s="226" t="s">
        <v>179</v>
      </c>
      <c r="B36" s="297">
        <v>1420</v>
      </c>
      <c r="C36" s="297">
        <v>50700</v>
      </c>
      <c r="D36" s="297">
        <v>333925673</v>
      </c>
      <c r="E36" s="297">
        <v>1024</v>
      </c>
      <c r="F36" s="297">
        <v>30243</v>
      </c>
      <c r="G36" s="297">
        <v>256206100</v>
      </c>
      <c r="H36" s="297">
        <v>309</v>
      </c>
      <c r="I36" s="297">
        <v>8763</v>
      </c>
      <c r="J36" s="297">
        <v>100624079</v>
      </c>
      <c r="K36" s="295"/>
      <c r="L36" s="332">
        <v>31814</v>
      </c>
      <c r="M36" s="297" t="s">
        <v>48</v>
      </c>
      <c r="N36" s="297">
        <v>3022330</v>
      </c>
      <c r="O36" s="297">
        <v>2999</v>
      </c>
      <c r="P36" s="297" t="s">
        <v>48</v>
      </c>
      <c r="Q36" s="297">
        <v>26007925</v>
      </c>
      <c r="R36" s="297">
        <v>2171</v>
      </c>
      <c r="S36" s="297" t="s">
        <v>48</v>
      </c>
      <c r="T36" s="297">
        <v>61012980</v>
      </c>
      <c r="U36" s="245"/>
    </row>
    <row r="37" spans="1:21" ht="25.5" customHeight="1">
      <c r="A37" s="226" t="s">
        <v>180</v>
      </c>
      <c r="B37" s="297">
        <v>1396</v>
      </c>
      <c r="C37" s="297">
        <v>40643</v>
      </c>
      <c r="D37" s="297">
        <v>323154405</v>
      </c>
      <c r="E37" s="297">
        <v>1017</v>
      </c>
      <c r="F37" s="297">
        <v>29087</v>
      </c>
      <c r="G37" s="297">
        <v>247228894</v>
      </c>
      <c r="H37" s="297">
        <v>294</v>
      </c>
      <c r="I37" s="297">
        <v>8342</v>
      </c>
      <c r="J37" s="297">
        <v>94817554</v>
      </c>
      <c r="K37" s="295"/>
      <c r="L37" s="332">
        <v>31935</v>
      </c>
      <c r="M37" s="297" t="s">
        <v>48</v>
      </c>
      <c r="N37" s="297">
        <v>3033825</v>
      </c>
      <c r="O37" s="297">
        <v>2880</v>
      </c>
      <c r="P37" s="297" t="s">
        <v>48</v>
      </c>
      <c r="Q37" s="297">
        <v>26154887</v>
      </c>
      <c r="R37" s="297">
        <v>1971</v>
      </c>
      <c r="S37" s="297" t="s">
        <v>48</v>
      </c>
      <c r="T37" s="297">
        <v>59011990</v>
      </c>
      <c r="U37" s="245"/>
    </row>
    <row r="38" spans="1:21" ht="25.5" customHeight="1">
      <c r="A38" s="226" t="s">
        <v>181</v>
      </c>
      <c r="B38" s="297">
        <v>1412</v>
      </c>
      <c r="C38" s="297">
        <v>42380</v>
      </c>
      <c r="D38" s="297">
        <v>335174983</v>
      </c>
      <c r="E38" s="297">
        <v>1005</v>
      </c>
      <c r="F38" s="297">
        <v>30553</v>
      </c>
      <c r="G38" s="297">
        <v>252768736</v>
      </c>
      <c r="H38" s="297">
        <v>301</v>
      </c>
      <c r="I38" s="297">
        <v>8815</v>
      </c>
      <c r="J38" s="297">
        <v>99954020</v>
      </c>
      <c r="K38" s="295"/>
      <c r="L38" s="332">
        <v>31923</v>
      </c>
      <c r="M38" s="297" t="s">
        <v>48</v>
      </c>
      <c r="N38" s="297">
        <v>3032685</v>
      </c>
      <c r="O38" s="297">
        <v>2993</v>
      </c>
      <c r="P38" s="297" t="s">
        <v>48</v>
      </c>
      <c r="Q38" s="297">
        <v>27624201</v>
      </c>
      <c r="R38" s="297">
        <v>2019</v>
      </c>
      <c r="S38" s="297" t="s">
        <v>48</v>
      </c>
      <c r="T38" s="297">
        <v>61127395</v>
      </c>
      <c r="U38" s="245"/>
    </row>
    <row r="39" spans="1:21" ht="25.5" customHeight="1">
      <c r="A39" s="226" t="s">
        <v>182</v>
      </c>
      <c r="B39" s="297">
        <v>1390</v>
      </c>
      <c r="C39" s="297">
        <v>41121</v>
      </c>
      <c r="D39" s="297">
        <v>321162294</v>
      </c>
      <c r="E39" s="297">
        <v>1029</v>
      </c>
      <c r="F39" s="297">
        <v>29515</v>
      </c>
      <c r="G39" s="297">
        <v>251388708</v>
      </c>
      <c r="H39" s="297">
        <v>297</v>
      </c>
      <c r="I39" s="297">
        <v>8277</v>
      </c>
      <c r="J39" s="297">
        <v>94075182</v>
      </c>
      <c r="K39" s="295"/>
      <c r="L39" s="332">
        <v>31824</v>
      </c>
      <c r="M39" s="297" t="s">
        <v>48</v>
      </c>
      <c r="N39" s="297">
        <v>3023280</v>
      </c>
      <c r="O39" s="297">
        <v>2910</v>
      </c>
      <c r="P39" s="297" t="s">
        <v>48</v>
      </c>
      <c r="Q39" s="297">
        <v>25738960</v>
      </c>
      <c r="R39" s="297">
        <v>2032</v>
      </c>
      <c r="S39" s="297" t="s">
        <v>48</v>
      </c>
      <c r="T39" s="297">
        <v>59751110</v>
      </c>
      <c r="U39" s="245"/>
    </row>
    <row r="40" spans="1:21" ht="25.5" customHeight="1">
      <c r="A40" s="226" t="s">
        <v>253</v>
      </c>
      <c r="B40" s="297">
        <v>1406</v>
      </c>
      <c r="C40" s="297">
        <v>43469</v>
      </c>
      <c r="D40" s="297">
        <v>331111949</v>
      </c>
      <c r="E40" s="297">
        <v>1009</v>
      </c>
      <c r="F40" s="297">
        <v>30016</v>
      </c>
      <c r="G40" s="297">
        <v>253229582</v>
      </c>
      <c r="H40" s="297">
        <v>298</v>
      </c>
      <c r="I40" s="297">
        <v>8714</v>
      </c>
      <c r="J40" s="297">
        <v>99162009</v>
      </c>
      <c r="K40" s="295"/>
      <c r="L40" s="332">
        <v>31620</v>
      </c>
      <c r="M40" s="297" t="s">
        <v>48</v>
      </c>
      <c r="N40" s="297">
        <v>3003900</v>
      </c>
      <c r="O40" s="297">
        <v>3037</v>
      </c>
      <c r="P40" s="297" t="s">
        <v>48</v>
      </c>
      <c r="Q40" s="297">
        <v>27865166</v>
      </c>
      <c r="R40" s="297">
        <v>2073</v>
      </c>
      <c r="S40" s="297" t="s">
        <v>48</v>
      </c>
      <c r="T40" s="297">
        <v>62366555</v>
      </c>
      <c r="U40" s="245"/>
    </row>
    <row r="41" spans="1:21" ht="25.5" customHeight="1">
      <c r="A41" s="226" t="s">
        <v>183</v>
      </c>
      <c r="B41" s="297">
        <v>1386</v>
      </c>
      <c r="C41" s="297">
        <v>42680</v>
      </c>
      <c r="D41" s="297">
        <v>325980075</v>
      </c>
      <c r="E41" s="297">
        <v>1005</v>
      </c>
      <c r="F41" s="297">
        <v>29271</v>
      </c>
      <c r="G41" s="297">
        <v>248597610</v>
      </c>
      <c r="H41" s="297">
        <v>299</v>
      </c>
      <c r="I41" s="297">
        <v>8633</v>
      </c>
      <c r="J41" s="297">
        <v>97931649</v>
      </c>
      <c r="K41" s="295"/>
      <c r="L41" s="332">
        <v>31285</v>
      </c>
      <c r="M41" s="297" t="s">
        <v>48</v>
      </c>
      <c r="N41" s="297">
        <v>2972075</v>
      </c>
      <c r="O41" s="297">
        <v>3038</v>
      </c>
      <c r="P41" s="297" t="s">
        <v>48</v>
      </c>
      <c r="Q41" s="297">
        <v>26311505</v>
      </c>
      <c r="R41" s="297">
        <v>1996</v>
      </c>
      <c r="S41" s="297" t="s">
        <v>48</v>
      </c>
      <c r="T41" s="297">
        <v>59993220</v>
      </c>
      <c r="U41" s="245"/>
    </row>
    <row r="42" spans="1:21" ht="25.5" customHeight="1">
      <c r="A42" s="226" t="s">
        <v>184</v>
      </c>
      <c r="B42" s="297">
        <v>1392</v>
      </c>
      <c r="C42" s="297">
        <v>44943</v>
      </c>
      <c r="D42" s="297">
        <v>296285151</v>
      </c>
      <c r="E42" s="297">
        <v>989</v>
      </c>
      <c r="F42" s="297">
        <v>26535</v>
      </c>
      <c r="G42" s="297">
        <v>222871910</v>
      </c>
      <c r="H42" s="297">
        <v>312</v>
      </c>
      <c r="I42" s="297">
        <v>7969</v>
      </c>
      <c r="J42" s="297">
        <v>89996621</v>
      </c>
      <c r="K42" s="295"/>
      <c r="L42" s="332">
        <v>31553</v>
      </c>
      <c r="M42" s="297" t="s">
        <v>48</v>
      </c>
      <c r="N42" s="297">
        <v>2997535</v>
      </c>
      <c r="O42" s="297">
        <v>2933</v>
      </c>
      <c r="P42" s="297" t="s">
        <v>48</v>
      </c>
      <c r="Q42" s="297">
        <v>26929438</v>
      </c>
      <c r="R42" s="297">
        <v>2180</v>
      </c>
      <c r="S42" s="297" t="s">
        <v>48</v>
      </c>
      <c r="T42" s="297">
        <v>55153265</v>
      </c>
      <c r="U42" s="245"/>
    </row>
    <row r="43" spans="1:21" ht="6" customHeight="1" thickBot="1">
      <c r="A43" s="272"/>
      <c r="B43" s="283"/>
      <c r="C43" s="284"/>
      <c r="D43" s="284"/>
      <c r="E43" s="284"/>
      <c r="F43" s="285"/>
      <c r="G43" s="284"/>
      <c r="H43" s="284"/>
      <c r="I43" s="285"/>
      <c r="J43" s="284"/>
      <c r="K43" s="289"/>
      <c r="L43" s="284"/>
      <c r="M43" s="273"/>
      <c r="N43" s="273"/>
      <c r="O43" s="265"/>
      <c r="P43" s="264"/>
      <c r="Q43" s="264"/>
      <c r="R43" s="264"/>
      <c r="S43" s="270"/>
      <c r="T43" s="264"/>
      <c r="U43" s="245"/>
    </row>
    <row r="44" spans="11:21" ht="13.5">
      <c r="K44" s="245"/>
      <c r="L44" s="24"/>
      <c r="M44" s="319"/>
      <c r="N44" s="320"/>
      <c r="O44" s="320"/>
      <c r="P44" s="320"/>
      <c r="Q44" s="320"/>
      <c r="R44" s="320"/>
      <c r="S44" s="320"/>
      <c r="T44" s="320"/>
      <c r="U44" s="245"/>
    </row>
    <row r="45" spans="1:21" ht="13.5">
      <c r="A45" s="1"/>
      <c r="K45" s="245"/>
      <c r="U45" s="245"/>
    </row>
    <row r="46" ht="13.5">
      <c r="U46" s="245"/>
    </row>
    <row r="47" ht="13.5">
      <c r="U47" s="245"/>
    </row>
    <row r="48" ht="13.5">
      <c r="U48" s="245"/>
    </row>
    <row r="49" ht="13.5">
      <c r="U49" s="245"/>
    </row>
    <row r="50" ht="13.5">
      <c r="U50" s="245"/>
    </row>
    <row r="51" ht="13.5">
      <c r="U51" s="245"/>
    </row>
    <row r="52" ht="13.5">
      <c r="U52" s="245"/>
    </row>
    <row r="53" ht="13.5">
      <c r="U53" s="245"/>
    </row>
    <row r="54" ht="13.5">
      <c r="U54" s="245"/>
    </row>
    <row r="55" ht="13.5">
      <c r="U55" s="245"/>
    </row>
    <row r="56" ht="13.5">
      <c r="U56" s="245"/>
    </row>
    <row r="57" ht="13.5">
      <c r="U57" s="245"/>
    </row>
    <row r="58" ht="13.5">
      <c r="U58" s="245"/>
    </row>
    <row r="59" ht="13.5">
      <c r="U59" s="245"/>
    </row>
    <row r="60" ht="13.5">
      <c r="U60" s="245"/>
    </row>
    <row r="61" ht="13.5">
      <c r="U61" s="245"/>
    </row>
    <row r="62" ht="13.5">
      <c r="U62" s="245"/>
    </row>
    <row r="63" ht="13.5">
      <c r="U63" s="245"/>
    </row>
    <row r="64" ht="13.5">
      <c r="U64" s="245"/>
    </row>
    <row r="65" ht="13.5">
      <c r="U65" s="245"/>
    </row>
    <row r="66" ht="13.5">
      <c r="U66" s="245"/>
    </row>
    <row r="67" ht="13.5">
      <c r="U67" s="245"/>
    </row>
    <row r="68" ht="13.5">
      <c r="U68" s="245"/>
    </row>
    <row r="69" ht="13.5">
      <c r="U69" s="245"/>
    </row>
    <row r="70" ht="13.5">
      <c r="U70" s="245"/>
    </row>
    <row r="71" ht="13.5">
      <c r="U71" s="245"/>
    </row>
    <row r="72" ht="13.5">
      <c r="U72" s="245"/>
    </row>
    <row r="73" ht="13.5">
      <c r="U73" s="245"/>
    </row>
    <row r="74" ht="13.5">
      <c r="U74" s="245"/>
    </row>
    <row r="75" ht="13.5">
      <c r="U75" s="245"/>
    </row>
    <row r="76" ht="13.5">
      <c r="U76" s="245"/>
    </row>
  </sheetData>
  <sheetProtection/>
  <mergeCells count="41">
    <mergeCell ref="S5:T5"/>
    <mergeCell ref="L5:N5"/>
    <mergeCell ref="O5:Q5"/>
    <mergeCell ref="E6:E7"/>
    <mergeCell ref="T6:T7"/>
    <mergeCell ref="L6:L7"/>
    <mergeCell ref="N6:N7"/>
    <mergeCell ref="O6:O7"/>
    <mergeCell ref="T26:T27"/>
    <mergeCell ref="O25:Q25"/>
    <mergeCell ref="R25:T25"/>
    <mergeCell ref="N26:N27"/>
    <mergeCell ref="L25:N25"/>
    <mergeCell ref="O26:O27"/>
    <mergeCell ref="A24:A27"/>
    <mergeCell ref="B25:D25"/>
    <mergeCell ref="E25:G25"/>
    <mergeCell ref="H25:J25"/>
    <mergeCell ref="B26:B27"/>
    <mergeCell ref="D26:D27"/>
    <mergeCell ref="J26:J27"/>
    <mergeCell ref="E26:E27"/>
    <mergeCell ref="G26:G27"/>
    <mergeCell ref="H26:H27"/>
    <mergeCell ref="A1:L1"/>
    <mergeCell ref="E5:G5"/>
    <mergeCell ref="H5:J5"/>
    <mergeCell ref="H6:H7"/>
    <mergeCell ref="J6:J7"/>
    <mergeCell ref="B4:J4"/>
    <mergeCell ref="A4:A7"/>
    <mergeCell ref="G6:G7"/>
    <mergeCell ref="B5:D5"/>
    <mergeCell ref="B6:B7"/>
    <mergeCell ref="D6:D7"/>
    <mergeCell ref="Q6:Q7"/>
    <mergeCell ref="R6:R7"/>
    <mergeCell ref="L26:L27"/>
    <mergeCell ref="Q26:Q27"/>
    <mergeCell ref="R26:R27"/>
    <mergeCell ref="B24:J24"/>
  </mergeCells>
  <printOptions/>
  <pageMargins left="0.5118110236220472" right="0.5118110236220472" top="0.5118110236220472" bottom="0.1968503937007874" header="0.5118110236220472" footer="0.2362204724409449"/>
  <pageSetup horizontalDpi="600" verticalDpi="600" orientation="portrait" paperSize="9" scale="87" r:id="rId1"/>
  <colBreaks count="2" manualBreakCount="2">
    <brk id="10" min="2" max="44" man="1"/>
    <brk id="11" min="2" max="8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10"/>
  <sheetViews>
    <sheetView showGridLines="0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1" width="21" style="342" customWidth="1"/>
    <col min="2" max="3" width="36.5" style="342" customWidth="1"/>
    <col min="4" max="16384" width="9" style="342" customWidth="1"/>
  </cols>
  <sheetData>
    <row r="1" spans="1:3" s="340" customFormat="1" ht="23.25" customHeight="1">
      <c r="A1" s="617" t="s">
        <v>491</v>
      </c>
      <c r="B1" s="617"/>
      <c r="C1" s="617"/>
    </row>
    <row r="2" spans="1:3" ht="13.5">
      <c r="A2" s="341"/>
      <c r="B2" s="341"/>
      <c r="C2" s="341"/>
    </row>
    <row r="3" spans="1:3" s="345" customFormat="1" ht="15" thickBot="1">
      <c r="A3" s="343"/>
      <c r="B3" s="343"/>
      <c r="C3" s="344" t="s">
        <v>273</v>
      </c>
    </row>
    <row r="4" spans="1:3" s="345" customFormat="1" ht="22.5" customHeight="1">
      <c r="A4" s="346" t="s">
        <v>274</v>
      </c>
      <c r="B4" s="347" t="s">
        <v>275</v>
      </c>
      <c r="C4" s="347" t="s">
        <v>276</v>
      </c>
    </row>
    <row r="5" spans="1:3" s="350" customFormat="1" ht="22.5" customHeight="1">
      <c r="A5" s="355" t="s">
        <v>277</v>
      </c>
      <c r="B5" s="348">
        <v>334</v>
      </c>
      <c r="C5" s="349">
        <v>19234</v>
      </c>
    </row>
    <row r="6" spans="1:3" s="350" customFormat="1" ht="22.5" customHeight="1">
      <c r="A6" s="356" t="s">
        <v>278</v>
      </c>
      <c r="B6" s="348">
        <v>338</v>
      </c>
      <c r="C6" s="349">
        <v>19489</v>
      </c>
    </row>
    <row r="7" spans="1:3" s="350" customFormat="1" ht="22.5" customHeight="1">
      <c r="A7" s="356" t="s">
        <v>11</v>
      </c>
      <c r="B7" s="348">
        <v>340</v>
      </c>
      <c r="C7" s="349">
        <v>19658</v>
      </c>
    </row>
    <row r="8" spans="1:3" s="352" customFormat="1" ht="22.5" customHeight="1">
      <c r="A8" s="356" t="s">
        <v>12</v>
      </c>
      <c r="B8" s="348">
        <v>337</v>
      </c>
      <c r="C8" s="351">
        <v>19551</v>
      </c>
    </row>
    <row r="9" spans="1:3" s="354" customFormat="1" ht="22.5" customHeight="1" thickBot="1">
      <c r="A9" s="353" t="s">
        <v>26</v>
      </c>
      <c r="B9" s="357">
        <v>402</v>
      </c>
      <c r="C9" s="358">
        <v>23509</v>
      </c>
    </row>
    <row r="10" spans="1:3" s="345" customFormat="1" ht="22.5" customHeight="1">
      <c r="A10" s="343" t="s">
        <v>279</v>
      </c>
      <c r="B10" s="343"/>
      <c r="C10" s="343"/>
    </row>
  </sheetData>
  <sheetProtection/>
  <mergeCells count="1">
    <mergeCell ref="A1:C1"/>
  </mergeCells>
  <printOptions/>
  <pageMargins left="0.5118110236220472" right="0.1968503937007874" top="0.7874015748031497" bottom="0.984251968503937" header="0.5118110236220472" footer="0.5118110236220472"/>
  <pageSetup horizontalDpi="400" verticalDpi="4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C10"/>
  <sheetViews>
    <sheetView showGridLines="0" zoomScaleSheetLayoutView="100" zoomScalePageLayoutView="0" workbookViewId="0" topLeftCell="A1">
      <selection activeCell="B14" sqref="B14"/>
    </sheetView>
  </sheetViews>
  <sheetFormatPr defaultColWidth="8.796875" defaultRowHeight="14.25"/>
  <cols>
    <col min="1" max="1" width="21" style="361" customWidth="1"/>
    <col min="2" max="3" width="36.5" style="361" customWidth="1"/>
    <col min="4" max="16384" width="9" style="361" customWidth="1"/>
  </cols>
  <sheetData>
    <row r="1" spans="1:3" s="359" customFormat="1" ht="27" customHeight="1">
      <c r="A1" s="618" t="s">
        <v>492</v>
      </c>
      <c r="B1" s="618"/>
      <c r="C1" s="618"/>
    </row>
    <row r="2" spans="1:3" ht="12.75" customHeight="1">
      <c r="A2" s="360"/>
      <c r="B2" s="360"/>
      <c r="C2" s="360"/>
    </row>
    <row r="3" spans="1:3" s="364" customFormat="1" ht="15" customHeight="1" thickBot="1">
      <c r="A3" s="362"/>
      <c r="B3" s="362"/>
      <c r="C3" s="363" t="s">
        <v>280</v>
      </c>
    </row>
    <row r="4" spans="1:3" s="364" customFormat="1" ht="18.75" customHeight="1">
      <c r="A4" s="365" t="s">
        <v>281</v>
      </c>
      <c r="B4" s="366" t="s">
        <v>282</v>
      </c>
      <c r="C4" s="366" t="s">
        <v>283</v>
      </c>
    </row>
    <row r="5" spans="1:3" s="367" customFormat="1" ht="18.75" customHeight="1">
      <c r="A5" s="369" t="s">
        <v>284</v>
      </c>
      <c r="B5" s="348">
        <v>5735</v>
      </c>
      <c r="C5" s="349">
        <v>877</v>
      </c>
    </row>
    <row r="6" spans="1:3" s="367" customFormat="1" ht="18.75" customHeight="1">
      <c r="A6" s="370" t="s">
        <v>25</v>
      </c>
      <c r="B6" s="348">
        <v>5917</v>
      </c>
      <c r="C6" s="349">
        <v>829</v>
      </c>
    </row>
    <row r="7" spans="1:3" s="367" customFormat="1" ht="18.75" customHeight="1">
      <c r="A7" s="370" t="s">
        <v>11</v>
      </c>
      <c r="B7" s="348">
        <v>6179</v>
      </c>
      <c r="C7" s="349">
        <v>806</v>
      </c>
    </row>
    <row r="8" spans="1:3" s="368" customFormat="1" ht="18.75" customHeight="1">
      <c r="A8" s="370" t="s">
        <v>12</v>
      </c>
      <c r="B8" s="348">
        <v>6271</v>
      </c>
      <c r="C8" s="351">
        <v>766</v>
      </c>
    </row>
    <row r="9" spans="1:3" s="710" customFormat="1" ht="18.75" customHeight="1" thickBot="1">
      <c r="A9" s="708" t="s">
        <v>26</v>
      </c>
      <c r="B9" s="540">
        <v>7792</v>
      </c>
      <c r="C9" s="709">
        <v>909</v>
      </c>
    </row>
    <row r="10" spans="1:3" s="364" customFormat="1" ht="18.75" customHeight="1">
      <c r="A10" s="362" t="s">
        <v>285</v>
      </c>
      <c r="B10" s="362"/>
      <c r="C10" s="362"/>
    </row>
  </sheetData>
  <sheetProtection/>
  <mergeCells count="1">
    <mergeCell ref="A1:C1"/>
  </mergeCells>
  <printOptions/>
  <pageMargins left="0.5118110236220472" right="0.22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k7126</dc:creator>
  <cp:keywords/>
  <dc:description/>
  <cp:lastModifiedBy>guser</cp:lastModifiedBy>
  <cp:lastPrinted>2008-03-04T00:19:04Z</cp:lastPrinted>
  <dcterms:created xsi:type="dcterms:W3CDTF">2007-06-22T04:46:13Z</dcterms:created>
  <dcterms:modified xsi:type="dcterms:W3CDTF">2008-09-24T07:00:17Z</dcterms:modified>
  <cp:category/>
  <cp:version/>
  <cp:contentType/>
  <cp:contentStatus/>
</cp:coreProperties>
</file>