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256" yWindow="65521" windowWidth="14940" windowHeight="8550" firstSheet="14" activeTab="20"/>
  </bookViews>
  <sheets>
    <sheet name="145.賃金" sheetId="1" r:id="rId1"/>
    <sheet name="146.雇用" sheetId="2" r:id="rId2"/>
    <sheet name="147.労働" sheetId="3" r:id="rId3"/>
    <sheet name="148.健康保険(1)" sheetId="4" r:id="rId4"/>
    <sheet name="149.健康保険(2)" sheetId="5" r:id="rId5"/>
    <sheet name="150.船員保険" sheetId="6" r:id="rId6"/>
    <sheet name="151.国民年金(1)" sheetId="7" r:id="rId7"/>
    <sheet name="152.国民年金(2)" sheetId="8" r:id="rId8"/>
    <sheet name="153.国民年金(3)" sheetId="9" r:id="rId9"/>
    <sheet name="154.厚生年金保険" sheetId="10" r:id="rId10"/>
    <sheet name="155.一般雇用保険" sheetId="11" r:id="rId11"/>
    <sheet name="156.職業紹介(1)" sheetId="12" r:id="rId12"/>
    <sheet name="157.職業紹介(2)" sheetId="13" r:id="rId13"/>
    <sheet name="158.求人" sheetId="14" r:id="rId14"/>
    <sheet name="159.就業(1)" sheetId="15" r:id="rId15"/>
    <sheet name="160.就業(2)" sheetId="16" r:id="rId16"/>
    <sheet name="161.就業(3)" sheetId="17" r:id="rId17"/>
    <sheet name="162.就業(4)" sheetId="18" r:id="rId18"/>
    <sheet name="163.国民健康保険" sheetId="19" r:id="rId19"/>
    <sheet name="164.老人保健" sheetId="20" r:id="rId20"/>
    <sheet name="165.労働時間" sheetId="21" r:id="rId21"/>
  </sheets>
  <definedNames>
    <definedName name="_xlnm.Print_Area" localSheetId="0">'145.賃金'!$A$1:$J$25</definedName>
    <definedName name="_xlnm.Print_Area" localSheetId="1">'146.雇用'!$A$1:$J$26</definedName>
    <definedName name="_xlnm.Print_Area" localSheetId="2">'147.労働'!$A$1:$L$26</definedName>
    <definedName name="_xlnm.Print_Area" localSheetId="3">'148.健康保険(1)'!$A$1:$J$34</definedName>
    <definedName name="_xlnm.Print_Area" localSheetId="4">'149.健康保険(2)'!$A$1:$O$25</definedName>
    <definedName name="_xlnm.Print_Area" localSheetId="5">'150.船員保険'!$A$1:$P$24</definedName>
    <definedName name="_xlnm.Print_Area" localSheetId="6">'151.国民年金(1)'!$A$1:$G$14</definedName>
    <definedName name="_xlnm.Print_Area" localSheetId="7">'152.国民年金(2)'!$A$1:$E$30</definedName>
    <definedName name="_xlnm.Print_Area" localSheetId="8">'153.国民年金(3)'!$A$1:$E$10</definedName>
    <definedName name="_xlnm.Print_Area" localSheetId="9">'154.厚生年金保険'!$A$1:$L$13</definedName>
    <definedName name="_xlnm.Print_Area" localSheetId="10">'155.一般雇用保険'!$A$1:$F$35</definedName>
    <definedName name="_xlnm.Print_Area" localSheetId="11">'156.職業紹介(1)'!$A$1:$L$25</definedName>
    <definedName name="_xlnm.Print_Area" localSheetId="12">'157.職業紹介(2)'!$A$1:$I$39</definedName>
    <definedName name="_xlnm.Print_Area" localSheetId="13">'158.求人'!$A$1:$Z$59</definedName>
    <definedName name="_xlnm.Print_Area" localSheetId="14">'159.就業(1)'!$A$1:$S$30</definedName>
    <definedName name="_xlnm.Print_Area" localSheetId="15">'160.就業(2)'!$A$1:$V$33</definedName>
    <definedName name="_xlnm.Print_Area" localSheetId="16">'161.就業(3)'!$A$1:$T$22</definedName>
    <definedName name="_xlnm.Print_Area" localSheetId="17">'162.就業(4)'!$A$1:$S$23</definedName>
    <definedName name="_xlnm.Print_Area" localSheetId="19">'164.老人保健'!$A$1:$L$37</definedName>
  </definedNames>
  <calcPr fullCalcOnLoad="1"/>
</workbook>
</file>

<file path=xl/sharedStrings.xml><?xml version="1.0" encoding="utf-8"?>
<sst xmlns="http://schemas.openxmlformats.org/spreadsheetml/2006/main" count="1452" uniqueCount="673">
  <si>
    <t>（単位：人，円，千円）</t>
  </si>
  <si>
    <t>年  　　度</t>
  </si>
  <si>
    <t>事業所数</t>
  </si>
  <si>
    <t>被保険者数</t>
  </si>
  <si>
    <t>平均標準報酬月酬（円）</t>
  </si>
  <si>
    <t>保　　　険　　　給　　　付</t>
  </si>
  <si>
    <t>計</t>
  </si>
  <si>
    <t>被　　保　　険　　者</t>
  </si>
  <si>
    <t>療　養　費</t>
  </si>
  <si>
    <t>傷 病 手 当 金</t>
  </si>
  <si>
    <t>件 数</t>
  </si>
  <si>
    <t>金   額</t>
  </si>
  <si>
    <t>保　　  　　　　　険　　　　　　　　給　　　　　　　　付</t>
  </si>
  <si>
    <t>被　  　　　保　  　　　険　  　　　者</t>
  </si>
  <si>
    <t>埋　葬　料（費）</t>
  </si>
  <si>
    <t>出産育児一時金</t>
  </si>
  <si>
    <t>出 産 手 当 金</t>
  </si>
  <si>
    <t>そ　の　他</t>
  </si>
  <si>
    <t>件 　数</t>
  </si>
  <si>
    <t>金  　額</t>
  </si>
  <si>
    <t>保　　　　　　　　険　　　　　　　　給　　　　　　　　付</t>
  </si>
  <si>
    <t>被　　　　　　扶　　　　　　養　　　　　　者</t>
  </si>
  <si>
    <t>家族埋葬料</t>
  </si>
  <si>
    <t>家族出産育児一時金</t>
  </si>
  <si>
    <t>そ  の  他</t>
  </si>
  <si>
    <t>件　数</t>
  </si>
  <si>
    <t>金  額</t>
  </si>
  <si>
    <t>資料：香川社会保険事務局</t>
  </si>
  <si>
    <t>　　・本表は，高松東・高松西社会保険事務所管内の数値である。</t>
  </si>
  <si>
    <t xml:space="preserve"> </t>
  </si>
  <si>
    <t>平成13年度</t>
  </si>
  <si>
    <t>14</t>
  </si>
  <si>
    <t>15</t>
  </si>
  <si>
    <t>16</t>
  </si>
  <si>
    <t>17</t>
  </si>
  <si>
    <t>（単位：千円）</t>
  </si>
  <si>
    <t>健康保険  印紙購入  通 帳 数</t>
  </si>
  <si>
    <t>保           険           給           付</t>
  </si>
  <si>
    <t>被        保        険        者</t>
  </si>
  <si>
    <t>療 養 費</t>
  </si>
  <si>
    <t>傷病手当金</t>
  </si>
  <si>
    <t>出産育児一時金</t>
  </si>
  <si>
    <t>金　額</t>
  </si>
  <si>
    <t>-</t>
  </si>
  <si>
    <t>-</t>
  </si>
  <si>
    <t>年　　　度</t>
  </si>
  <si>
    <t>被　保　険　者</t>
  </si>
  <si>
    <t>被      扶      養      者</t>
  </si>
  <si>
    <t>出産手当金</t>
  </si>
  <si>
    <t>家族出産育児一時金</t>
  </si>
  <si>
    <t>件数</t>
  </si>
  <si>
    <t>金額</t>
  </si>
  <si>
    <t>計</t>
  </si>
  <si>
    <r>
      <t>平成13年度</t>
    </r>
  </si>
  <si>
    <t>14</t>
  </si>
  <si>
    <t>15</t>
  </si>
  <si>
    <t>16</t>
  </si>
  <si>
    <t>17</t>
  </si>
  <si>
    <t>-</t>
  </si>
  <si>
    <r>
      <t>平成13年度</t>
    </r>
  </si>
  <si>
    <t>14</t>
  </si>
  <si>
    <t>15</t>
  </si>
  <si>
    <t>16</t>
  </si>
  <si>
    <t>17</t>
  </si>
  <si>
    <t>-</t>
  </si>
  <si>
    <t>年　　度</t>
  </si>
  <si>
    <t>船舶所有者数</t>
  </si>
  <si>
    <t>被保険者  数</t>
  </si>
  <si>
    <t>平均標準報酬月額（円）</t>
  </si>
  <si>
    <t>普　　　通　　　保　　　険  （疾　　病　　給　　付）</t>
  </si>
  <si>
    <t>被</t>
  </si>
  <si>
    <t>保</t>
  </si>
  <si>
    <t>険</t>
  </si>
  <si>
    <t>者</t>
  </si>
  <si>
    <t>葬  祭  料</t>
  </si>
  <si>
    <t>金 　額</t>
  </si>
  <si>
    <t>普  　　通  　　保  　　険  　（ 疾 病 給 付 ）</t>
  </si>
  <si>
    <t>失　　　業　　　保       険</t>
  </si>
  <si>
    <t>被  　　　　　扶　　  　　　養  　　　　　者</t>
  </si>
  <si>
    <t>給  　　付</t>
  </si>
  <si>
    <t>家族葬祭料</t>
  </si>
  <si>
    <t>件  数</t>
  </si>
  <si>
    <t>金　 額</t>
  </si>
  <si>
    <t>平成13年度</t>
  </si>
  <si>
    <t>14</t>
  </si>
  <si>
    <t>15</t>
  </si>
  <si>
    <t>16</t>
  </si>
  <si>
    <t>17</t>
  </si>
  <si>
    <t xml:space="preserve">     (単位：人)  </t>
  </si>
  <si>
    <t>年度末</t>
  </si>
  <si>
    <t>年　金　計</t>
  </si>
  <si>
    <t>老齢基礎</t>
  </si>
  <si>
    <t>障害基礎</t>
  </si>
  <si>
    <t>遺族基礎</t>
  </si>
  <si>
    <t>寡　婦</t>
  </si>
  <si>
    <t>死亡一時金</t>
  </si>
  <si>
    <t>年　　金</t>
  </si>
  <si>
    <t>年　金</t>
  </si>
  <si>
    <t>資料：高松市市民部保険年金課</t>
  </si>
  <si>
    <t>　　・老齢基礎年金には旧制度の老齢年金と通算老齢年金，障害基礎年金（20歳前，裁定替福</t>
  </si>
  <si>
    <t>　　　祉を除く）には旧制度の障害年金，また遺族基礎年金には旧制度の母子年金・準母子年</t>
  </si>
  <si>
    <t>　　　金・遺児年金の受給権者数を各々含む。</t>
  </si>
  <si>
    <t>平成 13 年度</t>
  </si>
  <si>
    <t>14</t>
  </si>
  <si>
    <t>15</t>
  </si>
  <si>
    <t>16</t>
  </si>
  <si>
    <t>17</t>
  </si>
  <si>
    <t>年度末・月末</t>
  </si>
  <si>
    <t>第 １ 号</t>
  </si>
  <si>
    <t>第 ３ 号</t>
  </si>
  <si>
    <t>任　意</t>
  </si>
  <si>
    <t>被保険者</t>
  </si>
  <si>
    <t>加入者</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</si>
  <si>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</si>
  <si>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</si>
  <si>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</si>
  <si>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</si>
  <si>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</si>
  <si>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</si>
  <si>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</si>
  <si>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</si>
  <si>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</si>
  <si>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</si>
  <si>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　　・第１号被保険者とは，日本国内に住んでいる20歳以上60歳未満の自営業者，農業者とその</t>
  </si>
  <si>
    <t>　　　家族などをいう。</t>
  </si>
  <si>
    <t>　　・第３号被保険者とは，厚生年金や共済組合に加入している人に扶養されている妻（夫）で</t>
  </si>
  <si>
    <t>　　　20歳以上60歳未満の人をいう。</t>
  </si>
  <si>
    <t>平成 13 年度</t>
  </si>
  <si>
    <t>14</t>
  </si>
  <si>
    <t>15</t>
  </si>
  <si>
    <t>16</t>
  </si>
  <si>
    <t>17</t>
  </si>
  <si>
    <t>17 年  4 月</t>
  </si>
  <si>
    <t>18 年  1 月</t>
  </si>
  <si>
    <t>(単位：人)</t>
  </si>
  <si>
    <t>総　　　　数</t>
  </si>
  <si>
    <t>老齢福祉年金</t>
  </si>
  <si>
    <t>障害基礎年金</t>
  </si>
  <si>
    <t>遺族基礎年金</t>
  </si>
  <si>
    <t>平成13年度</t>
  </si>
  <si>
    <t>14</t>
  </si>
  <si>
    <t>15</t>
  </si>
  <si>
    <t>16</t>
  </si>
  <si>
    <t>-</t>
  </si>
  <si>
    <t>17</t>
  </si>
  <si>
    <t>(単位：千円)</t>
  </si>
  <si>
    <t>年  　度</t>
  </si>
  <si>
    <t>被保険
者  数</t>
  </si>
  <si>
    <t>平均標準
報酬月額
（円）</t>
  </si>
  <si>
    <t>一　 　   　時   　 　　金</t>
  </si>
  <si>
    <t>脱退手当金</t>
  </si>
  <si>
    <t>障害手当金</t>
  </si>
  <si>
    <t>その他一時金</t>
  </si>
  <si>
    <t>金 額</t>
  </si>
  <si>
    <t>平成13年度</t>
  </si>
  <si>
    <t>-</t>
  </si>
  <si>
    <t>(1) 中  学  校</t>
  </si>
  <si>
    <t>（単位：人）</t>
  </si>
  <si>
    <t>年  　　　 次</t>
  </si>
  <si>
    <t>求　職　者　数</t>
  </si>
  <si>
    <t>求　　人　　数</t>
  </si>
  <si>
    <t>就　　職　　数</t>
  </si>
  <si>
    <t>男</t>
  </si>
  <si>
    <t>女</t>
  </si>
  <si>
    <t xml:space="preserve">     15</t>
  </si>
  <si>
    <t xml:space="preserve">     16</t>
  </si>
  <si>
    <t xml:space="preserve">     17</t>
  </si>
  <si>
    <t xml:space="preserve">     18</t>
  </si>
  <si>
    <t>(2) 高 等 学 校</t>
  </si>
  <si>
    <t>資料：高松公共職業安定所</t>
  </si>
  <si>
    <t>　　・平成18年6月末現在数値</t>
  </si>
  <si>
    <t xml:space="preserve"> 平成14年3月卒業</t>
  </si>
  <si>
    <t>（単位：件，人，千円）</t>
  </si>
  <si>
    <t>年  　　　度</t>
  </si>
  <si>
    <t>離 職 票</t>
  </si>
  <si>
    <t>受給資格</t>
  </si>
  <si>
    <t>初　　回</t>
  </si>
  <si>
    <t>受 給 者</t>
  </si>
  <si>
    <t>給付総額</t>
  </si>
  <si>
    <t>提出件数</t>
  </si>
  <si>
    <t>決定件数</t>
  </si>
  <si>
    <t>受給者数</t>
  </si>
  <si>
    <t>実 人 員</t>
  </si>
  <si>
    <t>総　　　　　数</t>
  </si>
  <si>
    <t>月 平 均(総数)</t>
  </si>
  <si>
    <r>
      <t>平成 13 年度</t>
    </r>
  </si>
  <si>
    <t>14</t>
  </si>
  <si>
    <t>15</t>
  </si>
  <si>
    <t>16</t>
  </si>
  <si>
    <t>17</t>
  </si>
  <si>
    <t>（単位：件）</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</si>
  <si>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</si>
  <si>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</si>
  <si>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</si>
  <si>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</si>
  <si>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</si>
  <si>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</si>
  <si>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</si>
  <si>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</si>
  <si>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</si>
  <si>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</si>
  <si>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</si>
  <si>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</si>
  <si>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</si>
  <si>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</si>
  <si>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</si>
  <si>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</si>
  <si>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</si>
  <si>
    <t>…</t>
  </si>
  <si>
    <t xml:space="preserve">  女</t>
  </si>
  <si>
    <t xml:space="preserve">  月　平　均</t>
  </si>
  <si>
    <t>（総  数）</t>
  </si>
  <si>
    <r>
      <t>平成 13 年度</t>
    </r>
  </si>
  <si>
    <t>14</t>
  </si>
  <si>
    <t>15</t>
  </si>
  <si>
    <t>16</t>
  </si>
  <si>
    <t>17</t>
  </si>
  <si>
    <t>…</t>
  </si>
  <si>
    <t>産業・
規模別</t>
  </si>
  <si>
    <t>総  数</t>
  </si>
  <si>
    <t>Ａ</t>
  </si>
  <si>
    <t>Ｄ</t>
  </si>
  <si>
    <t>Ｅ</t>
  </si>
  <si>
    <t>Ｆ</t>
  </si>
  <si>
    <t>農 業</t>
  </si>
  <si>
    <t>食料品
製造業</t>
  </si>
  <si>
    <t>飲料・
たばこ
・飼料
製造業</t>
  </si>
  <si>
    <t>繊維
工業</t>
  </si>
  <si>
    <t>衣服・
その他
の繊維
製品
製造業</t>
  </si>
  <si>
    <t>木材・
木製品
製造業</t>
  </si>
  <si>
    <t>家具・
装備品
製造業</t>
  </si>
  <si>
    <t>パルプ
・紙・
紙加工
品
製造業</t>
  </si>
  <si>
    <t>印刷・同関連業</t>
  </si>
  <si>
    <t>化学
工業</t>
  </si>
  <si>
    <t>石油
製品・
石炭
製品
製造業</t>
  </si>
  <si>
    <t>プラスチック製　品
製造業</t>
  </si>
  <si>
    <t>ゴ　ム
製　品
製造業</t>
  </si>
  <si>
    <t>窒業・土石製品
製造業</t>
  </si>
  <si>
    <t>一　般
機　械
器　具
製造業</t>
  </si>
  <si>
    <t>電　気
機　械
器　具
製造業</t>
  </si>
  <si>
    <t>ハード
ウェア
製　造
関　係</t>
  </si>
  <si>
    <t>Ｂ</t>
  </si>
  <si>
    <t>鉱 業</t>
  </si>
  <si>
    <t>建設業</t>
  </si>
  <si>
    <t>製造業</t>
  </si>
  <si>
    <t>非　鉄</t>
  </si>
  <si>
    <t>金　属</t>
  </si>
  <si>
    <t>林 業</t>
  </si>
  <si>
    <t>鉄鋼業</t>
  </si>
  <si>
    <t>製　品</t>
  </si>
  <si>
    <t>Ｃ</t>
  </si>
  <si>
    <t>製造業</t>
  </si>
  <si>
    <t>月別</t>
  </si>
  <si>
    <t>漁 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</si>
  <si>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</si>
  <si>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</si>
  <si>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</si>
  <si>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</si>
  <si>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</si>
  <si>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</si>
  <si>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</si>
  <si>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</si>
  <si>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</si>
  <si>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</si>
  <si>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 xml:space="preserve"> Ｇ</t>
  </si>
  <si>
    <t>Ｈ</t>
  </si>
  <si>
    <t>Ｍ</t>
  </si>
  <si>
    <t>規　　　　模　　　　別</t>
  </si>
  <si>
    <t>輸送用
機　械
器　具
製造業</t>
  </si>
  <si>
    <t>精　密
機　械
器　具
製造業</t>
  </si>
  <si>
    <t>電気・</t>
  </si>
  <si>
    <t>情報</t>
  </si>
  <si>
    <t>卸売・</t>
  </si>
  <si>
    <t>金融・</t>
  </si>
  <si>
    <t>不  動</t>
  </si>
  <si>
    <t>飲食店</t>
  </si>
  <si>
    <t>医療・</t>
  </si>
  <si>
    <t>教育・</t>
  </si>
  <si>
    <t>複合</t>
  </si>
  <si>
    <t>公務・</t>
  </si>
  <si>
    <t>そ  の</t>
  </si>
  <si>
    <t>ガス・</t>
  </si>
  <si>
    <t>通信業</t>
  </si>
  <si>
    <t>運輸業</t>
  </si>
  <si>
    <t>小売業</t>
  </si>
  <si>
    <t>保険業</t>
  </si>
  <si>
    <t>産  業</t>
  </si>
  <si>
    <t>福祉</t>
  </si>
  <si>
    <t xml:space="preserve"> 学習</t>
  </si>
  <si>
    <t>業（他に</t>
  </si>
  <si>
    <t>その他</t>
  </si>
  <si>
    <t>29人</t>
  </si>
  <si>
    <t>30 ～</t>
  </si>
  <si>
    <t>100～</t>
  </si>
  <si>
    <t>300～</t>
  </si>
  <si>
    <t>500～</t>
  </si>
  <si>
    <t>1,000</t>
  </si>
  <si>
    <t>他  の</t>
  </si>
  <si>
    <t>熱供給</t>
  </si>
  <si>
    <t>宿泊業</t>
  </si>
  <si>
    <t>支援業</t>
  </si>
  <si>
    <t>事業</t>
  </si>
  <si>
    <t>分類さ</t>
  </si>
  <si>
    <t>水道業</t>
  </si>
  <si>
    <t>れない</t>
  </si>
  <si>
    <t>以下</t>
  </si>
  <si>
    <t>99人</t>
  </si>
  <si>
    <t xml:space="preserve"> 299人</t>
  </si>
  <si>
    <t>499人</t>
  </si>
  <si>
    <t>999人</t>
  </si>
  <si>
    <t>人以上</t>
  </si>
  <si>
    <t>もの）</t>
  </si>
  <si>
    <t xml:space="preserve">    ・産業分類変更のため，平成14年度以前の内訳については掲載していない。</t>
  </si>
  <si>
    <t>平成13年度</t>
  </si>
  <si>
    <t>-</t>
  </si>
  <si>
    <t>14</t>
  </si>
  <si>
    <t>15</t>
  </si>
  <si>
    <t>16</t>
  </si>
  <si>
    <t>17</t>
  </si>
  <si>
    <t>17 年 4 月</t>
  </si>
  <si>
    <t>18 年 1 月</t>
  </si>
  <si>
    <t>I</t>
  </si>
  <si>
    <t>J</t>
  </si>
  <si>
    <t>Ｋ</t>
  </si>
  <si>
    <t>L</t>
  </si>
  <si>
    <t>N</t>
  </si>
  <si>
    <t>O</t>
  </si>
  <si>
    <t>P</t>
  </si>
  <si>
    <t>Q</t>
  </si>
  <si>
    <t>R・S</t>
  </si>
  <si>
    <t>サービス</t>
  </si>
  <si>
    <t>・</t>
  </si>
  <si>
    <t>サービス</t>
  </si>
  <si>
    <t>平成13年度</t>
  </si>
  <si>
    <t>-</t>
  </si>
  <si>
    <t>14</t>
  </si>
  <si>
    <t>15</t>
  </si>
  <si>
    <t>16</t>
  </si>
  <si>
    <t>17</t>
  </si>
  <si>
    <t>17 年 4 月</t>
  </si>
  <si>
    <t>18 年 1 月</t>
  </si>
  <si>
    <t>（現金給与総額）（事業所規模30人以上）（平成12年＝100）</t>
  </si>
  <si>
    <t>産業</t>
  </si>
  <si>
    <t>調　査
産業計</t>
  </si>
  <si>
    <t>ｻｰﾋﾞｽ業を</t>
  </si>
  <si>
    <t>電気・ｶﾞｽ</t>
  </si>
  <si>
    <t>運輸・
通信業</t>
  </si>
  <si>
    <t>卸 売・</t>
  </si>
  <si>
    <t>金融・
保険業</t>
  </si>
  <si>
    <t>サービス
業</t>
  </si>
  <si>
    <t>除く調査</t>
  </si>
  <si>
    <t>・熱供給</t>
  </si>
  <si>
    <t>小売業,</t>
  </si>
  <si>
    <t>年月</t>
  </si>
  <si>
    <t>産業計</t>
  </si>
  <si>
    <t>・水道業</t>
  </si>
  <si>
    <t>飲食店</t>
  </si>
  <si>
    <t xml:space="preserve">      14</t>
  </si>
  <si>
    <t xml:space="preserve">      15</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</si>
  <si>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</si>
  <si>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</si>
  <si>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</si>
  <si>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</si>
  <si>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</si>
  <si>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</si>
  <si>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</si>
  <si>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</si>
  <si>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</si>
  <si>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</si>
  <si>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資料:香川県総務部統計調査課</t>
  </si>
  <si>
    <t>毎月勤労統計調査地方調査結果</t>
  </si>
  <si>
    <t>（事業所規模30人以上）（平成12年＝100）</t>
  </si>
  <si>
    <t>産業</t>
  </si>
  <si>
    <t>金融・
保険業</t>
  </si>
  <si>
    <t>資料：香川県総務部統計調査課</t>
  </si>
  <si>
    <t>　　・指数については，調査事業所の抽出替え（最近では平成14年1月）に伴うギャップを修正済である。</t>
  </si>
  <si>
    <t>（事業所規模30人以上）（単位：時間）</t>
  </si>
  <si>
    <t>年　　　　　月</t>
  </si>
  <si>
    <t>総　　数</t>
  </si>
  <si>
    <t>　　・「実労働時間数」とは，調査期間中に労働者が実際に労働した時間数のことである。</t>
  </si>
  <si>
    <t>労   働   力   人   口</t>
  </si>
  <si>
    <t>非 労 働 力 人 口</t>
  </si>
  <si>
    <t>就　　　業　　　者</t>
  </si>
  <si>
    <t>完  全    失業者</t>
  </si>
  <si>
    <t>総  数</t>
  </si>
  <si>
    <t>主  に  仕  事</t>
  </si>
  <si>
    <t>家 事 のほか仕事</t>
  </si>
  <si>
    <t>通学のかたわら仕事</t>
  </si>
  <si>
    <t>休 業 者</t>
  </si>
  <si>
    <t>う ち</t>
  </si>
  <si>
    <t>家  事</t>
  </si>
  <si>
    <t>通  学</t>
  </si>
  <si>
    <t>資料：総務省統計局</t>
  </si>
  <si>
    <t>　　 ・総数（１）には，労働力状態「不詳」を含む。</t>
  </si>
  <si>
    <t xml:space="preserve"> 　　・完全失業者とは,調査期間中,収入になる仕事を少しもせず,また仕事をもっていなかった人のうち,</t>
  </si>
  <si>
    <t>　 　　仕事に就くことが可能であって,かつ職業安定所に申し込むなどして積極的に仕事を探していた人</t>
  </si>
  <si>
    <t>　 　　をいう。</t>
  </si>
  <si>
    <t>　 　・非労働力人口とは,調査期間中,収入になる仕事を少しもせず,また仕事をもっていなかった人のう</t>
  </si>
  <si>
    <t>　 　　ち,仕事に就くことが不可能であるか,または,仕事を積極的に探さなかった人をいう。</t>
  </si>
  <si>
    <t>国勢調査(各年10月1日)結果</t>
  </si>
  <si>
    <t>区   分</t>
  </si>
  <si>
    <t>総  数　（１）</t>
  </si>
  <si>
    <t>総  数</t>
  </si>
  <si>
    <t>産　　業　　分　　類</t>
  </si>
  <si>
    <t>15～19歳</t>
  </si>
  <si>
    <t>20～24</t>
  </si>
  <si>
    <t>25～29</t>
  </si>
  <si>
    <t>30～34</t>
  </si>
  <si>
    <t>35～39</t>
  </si>
  <si>
    <t>40～44</t>
  </si>
  <si>
    <t>45～49</t>
  </si>
  <si>
    <t>50～54</t>
  </si>
  <si>
    <t>55～59</t>
  </si>
  <si>
    <t>60～64</t>
  </si>
  <si>
    <t>65～69</t>
  </si>
  <si>
    <t>70～74</t>
  </si>
  <si>
    <t>75～79</t>
  </si>
  <si>
    <t>80～84</t>
  </si>
  <si>
    <t>85歳以上</t>
  </si>
  <si>
    <t>総数</t>
  </si>
  <si>
    <t>第１次産業</t>
  </si>
  <si>
    <t>農業</t>
  </si>
  <si>
    <t>林業</t>
  </si>
  <si>
    <t>漁業</t>
  </si>
  <si>
    <t>第２次産業</t>
  </si>
  <si>
    <t>鉱業</t>
  </si>
  <si>
    <t>建設業</t>
  </si>
  <si>
    <t>製造業</t>
  </si>
  <si>
    <t>第３次産業</t>
  </si>
  <si>
    <t xml:space="preserve">   従　　 業　　 上　　 の　　 地　　 位</t>
  </si>
  <si>
    <t>就　　　　　業　　　　　時　　　　　間</t>
  </si>
  <si>
    <t>平均週間就業時間（時間）</t>
  </si>
  <si>
    <t>雇 用 者</t>
  </si>
  <si>
    <t>雇人のあ</t>
  </si>
  <si>
    <t>雇人のな</t>
  </si>
  <si>
    <t>家  庭</t>
  </si>
  <si>
    <t>常　雇</t>
  </si>
  <si>
    <t>臨時雇</t>
  </si>
  <si>
    <t>る 業 主</t>
  </si>
  <si>
    <t>内職者</t>
  </si>
  <si>
    <t>時　間</t>
  </si>
  <si>
    <t>時　間</t>
  </si>
  <si>
    <t>以　上</t>
  </si>
  <si>
    <t>　　・総数には，休業者を含む。また，従業上の地位「不詳」および就業時間「不詳」を</t>
  </si>
  <si>
    <t>　　　含むため，それぞれの合計と一致しない。</t>
  </si>
  <si>
    <t>職    業 （大分類）</t>
  </si>
  <si>
    <t>生産工程・労務作業者</t>
  </si>
  <si>
    <t>Ｊ</t>
  </si>
  <si>
    <t>分類不能の職業</t>
  </si>
  <si>
    <t>１６１　　職業（大分類），年齢（５歳階級）別１５歳以上就業者数</t>
  </si>
  <si>
    <t>Ｇ</t>
  </si>
  <si>
    <t>Ｉ</t>
  </si>
  <si>
    <t>Ｊ</t>
  </si>
  <si>
    <t>Ｋ</t>
  </si>
  <si>
    <t>Ｌ</t>
  </si>
  <si>
    <t>Ｎ</t>
  </si>
  <si>
    <t>農  業</t>
  </si>
  <si>
    <t>林  業</t>
  </si>
  <si>
    <t>漁  業</t>
  </si>
  <si>
    <t>鉱  業</t>
  </si>
  <si>
    <t>電気・ｶﾞｽ・熱供給・水道業</t>
  </si>
  <si>
    <t>運輸・通信業</t>
  </si>
  <si>
    <t>卸 売・小売業・飲食店</t>
  </si>
  <si>
    <t>金融・保険業</t>
  </si>
  <si>
    <t>不動産業</t>
  </si>
  <si>
    <t>ｻｰﾋﾞｽ業</t>
  </si>
  <si>
    <t>公務（他に分類されないもの）</t>
  </si>
  <si>
    <t>分類不能の産業</t>
  </si>
  <si>
    <t xml:space="preserve">    （単位：人，件，千円）</t>
  </si>
  <si>
    <t>年度および</t>
  </si>
  <si>
    <t>保  　　　　　　　　　　　　　　険</t>
  </si>
  <si>
    <t>　　　　　給　　　　　　　　　　　　　　付</t>
  </si>
  <si>
    <t>（年度平均，月末）</t>
  </si>
  <si>
    <t>療　　　　　　　養　　　　　　　諸</t>
  </si>
  <si>
    <t>費</t>
  </si>
  <si>
    <t>高 額 療 養 費</t>
  </si>
  <si>
    <t>移   送   費</t>
  </si>
  <si>
    <t>出 産 育 児</t>
  </si>
  <si>
    <t>葬 　祭 　費</t>
  </si>
  <si>
    <t>月　　　末</t>
  </si>
  <si>
    <t>老人保健医療対象者以外のもの</t>
  </si>
  <si>
    <t>老人保健医療対象者</t>
  </si>
  <si>
    <t>総　　 　　　　数</t>
  </si>
  <si>
    <t xml:space="preserve"> 　　療　養　の　給　付</t>
  </si>
  <si>
    <t>療　 　養　 　費</t>
  </si>
  <si>
    <t>一  時  金</t>
  </si>
  <si>
    <t>費 用 額</t>
  </si>
  <si>
    <t xml:space="preserve"> 支　　払</t>
  </si>
  <si>
    <t>支　　払</t>
  </si>
  <si>
    <t>件   数</t>
  </si>
  <si>
    <t>給付額</t>
  </si>
  <si>
    <t xml:space="preserve"> 義 務 額</t>
  </si>
  <si>
    <t>義 務 額</t>
  </si>
  <si>
    <t xml:space="preserve">   4</t>
  </si>
  <si>
    <t>　　・　平成１４年度より，療養の給付費については，３月～２月ベースに変更になったため，</t>
  </si>
  <si>
    <t>　　　平成１７年２月診療分まで計上している。ただし，食事療養費については３月診療分まで計上している。</t>
  </si>
  <si>
    <t>１６３　国   民   健    康   保   険</t>
  </si>
  <si>
    <t>平成13年度</t>
  </si>
  <si>
    <t>16 年 3 月</t>
  </si>
  <si>
    <t>17 年 1 月</t>
  </si>
  <si>
    <t>17 年 3 月</t>
  </si>
  <si>
    <t>18 年 1 月</t>
  </si>
  <si>
    <t>（単位：人，件，千円）</t>
  </si>
  <si>
    <t>年 度 お よ び</t>
  </si>
  <si>
    <t xml:space="preserve"> 医療受給者数</t>
  </si>
  <si>
    <t>総</t>
  </si>
  <si>
    <t>数</t>
  </si>
  <si>
    <t>医  　療  　給  　付</t>
  </si>
  <si>
    <t>医   療   費   支   給</t>
  </si>
  <si>
    <t>（年度平均）</t>
  </si>
  <si>
    <t>件　　　数</t>
  </si>
  <si>
    <t>費　用　額</t>
  </si>
  <si>
    <t>給　付　額</t>
  </si>
  <si>
    <t>月 (診 療 月)</t>
  </si>
  <si>
    <t>月　　末</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</si>
  <si>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</si>
  <si>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</si>
  <si>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</si>
  <si>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</si>
  <si>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</si>
  <si>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</si>
  <si>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</si>
  <si>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</si>
  <si>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</si>
  <si>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2</t>
  </si>
  <si>
    <t>１６４　老  人  保  健   （  医  療  ）</t>
  </si>
  <si>
    <t>平 成 13 年 度</t>
  </si>
  <si>
    <t>14</t>
  </si>
  <si>
    <t>15</t>
  </si>
  <si>
    <t>16</t>
  </si>
  <si>
    <t>17</t>
  </si>
  <si>
    <t xml:space="preserve"> 16 年   3  月</t>
  </si>
  <si>
    <t>　17 年  1  月</t>
  </si>
  <si>
    <t>　17 年  3  月</t>
  </si>
  <si>
    <t>　18 年  1  月</t>
  </si>
  <si>
    <t>内　　　　訳</t>
  </si>
  <si>
    <t>国勢調査(12年10月1日)結果</t>
  </si>
  <si>
    <t>-</t>
  </si>
  <si>
    <t>Ａ</t>
  </si>
  <si>
    <t>専門的・技術的職業従事者</t>
  </si>
  <si>
    <t>Ｂ</t>
  </si>
  <si>
    <t>管理的職業従事者</t>
  </si>
  <si>
    <t>-</t>
  </si>
  <si>
    <t>Ｃ</t>
  </si>
  <si>
    <t>事務従事者</t>
  </si>
  <si>
    <t>Ｄ</t>
  </si>
  <si>
    <t>販売従事者</t>
  </si>
  <si>
    <t>Ｅ</t>
  </si>
  <si>
    <t>サービス職業従事者</t>
  </si>
  <si>
    <t>Ｆ</t>
  </si>
  <si>
    <t>保安職業従事者</t>
  </si>
  <si>
    <t>Ｇ</t>
  </si>
  <si>
    <t>農林漁業作業者</t>
  </si>
  <si>
    <t>Ｈ</t>
  </si>
  <si>
    <t>運輸・通信従事者</t>
  </si>
  <si>
    <t>Ｉ</t>
  </si>
  <si>
    <t>１６２　　産業（大分類），職業（大分類）別１５歳以上就業者数</t>
  </si>
  <si>
    <t>Ａ</t>
  </si>
  <si>
    <t>専門的・技術的職業従事者</t>
  </si>
  <si>
    <t>Ｂ</t>
  </si>
  <si>
    <t>管理的職業従事者</t>
  </si>
  <si>
    <t>-</t>
  </si>
  <si>
    <t>Ｃ</t>
  </si>
  <si>
    <t>事務従事者</t>
  </si>
  <si>
    <t>Ｄ</t>
  </si>
  <si>
    <t>販売従事者</t>
  </si>
  <si>
    <t>Ｅ</t>
  </si>
  <si>
    <t>サービス職業従事者</t>
  </si>
  <si>
    <t>Ｆ</t>
  </si>
  <si>
    <t>保安職業従事者</t>
  </si>
  <si>
    <t>Ｇ</t>
  </si>
  <si>
    <t>農林漁業作業者</t>
  </si>
  <si>
    <t>Ｈ</t>
  </si>
  <si>
    <t>運輸・通信従事者</t>
  </si>
  <si>
    <t>Ｉ</t>
  </si>
  <si>
    <t>国勢調査(12年10月1日)結果</t>
  </si>
  <si>
    <t>資料：総務省統計局　</t>
  </si>
  <si>
    <t>１４５　　名   目   賃   金   指   数  （  香  川  県  ）</t>
  </si>
  <si>
    <t>１４７　労働力状態（８区分），男女別１５歳以上人口</t>
  </si>
  <si>
    <t>１４８　健 康 保 険（ 一 般 被 保 険 者 ）</t>
  </si>
  <si>
    <t>１４９　健　康　保　険　（　日 雇 特 例 被 保 険 者 ）</t>
  </si>
  <si>
    <t>１５０　船　員　保　険　（ 香  川  県 ）</t>
  </si>
  <si>
    <t>１５１　国民年金受給権者数 （拠出制年金）</t>
  </si>
  <si>
    <t>１５２　国民年金被保険者数（拠出制年金）</t>
  </si>
  <si>
    <t>１５３　国 　民 　年 　金 （ 福 祉 年 金 ）</t>
  </si>
  <si>
    <t>１５４　厚  生  年  金  保  険</t>
  </si>
  <si>
    <t>１５５　一 般 雇 用 保 険 受 給 状 況</t>
  </si>
  <si>
    <t>１５６　新規学校卒業者の職業紹介状況</t>
  </si>
  <si>
    <t>１５７　一　般  職  業  紹  介  状  況</t>
  </si>
  <si>
    <t>１５８　産業別・ 規模別一般新規求人状況</t>
  </si>
  <si>
    <t>平成12年</t>
  </si>
  <si>
    <t>平成7年</t>
  </si>
  <si>
    <t>国勢調査(12年10月1日)結果</t>
  </si>
  <si>
    <t>総   数</t>
  </si>
  <si>
    <t>Ａ</t>
  </si>
  <si>
    <t>Ｄ</t>
  </si>
  <si>
    <t>Ｆ</t>
  </si>
  <si>
    <t>Ｇ</t>
  </si>
  <si>
    <t>電気・ガス・熱供給・水道業</t>
  </si>
  <si>
    <t>-</t>
  </si>
  <si>
    <t>Ｈ</t>
  </si>
  <si>
    <t>運輸・通信業</t>
  </si>
  <si>
    <t>Ｉ</t>
  </si>
  <si>
    <t>卸売・小売業，飲食店</t>
  </si>
  <si>
    <t>Ｊ</t>
  </si>
  <si>
    <t>金融・保険業</t>
  </si>
  <si>
    <t>Ｋ</t>
  </si>
  <si>
    <t>不動産業</t>
  </si>
  <si>
    <t>Ｌ</t>
  </si>
  <si>
    <t>サービス業</t>
  </si>
  <si>
    <t>Ｍ</t>
  </si>
  <si>
    <t>公務(他に分類されないもの)</t>
  </si>
  <si>
    <t>Ｎ</t>
  </si>
  <si>
    <t>分類不能の産業</t>
  </si>
  <si>
    <t>国勢調査(12年10月1日)結果</t>
  </si>
  <si>
    <t>区　      　　　　　分</t>
  </si>
  <si>
    <t>総   数</t>
  </si>
  <si>
    <t>役  員</t>
  </si>
  <si>
    <t>家  族</t>
  </si>
  <si>
    <t>1 ～ 4</t>
  </si>
  <si>
    <t>5 ～ 9</t>
  </si>
  <si>
    <t>10～14</t>
  </si>
  <si>
    <t>15～29</t>
  </si>
  <si>
    <t>30～34</t>
  </si>
  <si>
    <t>35～39</t>
  </si>
  <si>
    <t>40～48</t>
  </si>
  <si>
    <t>49～59</t>
  </si>
  <si>
    <t>60時間</t>
  </si>
  <si>
    <t>い 業 主</t>
  </si>
  <si>
    <t>従業者</t>
  </si>
  <si>
    <t>-</t>
  </si>
  <si>
    <t>…</t>
  </si>
  <si>
    <t>-</t>
  </si>
  <si>
    <t>Ｂ</t>
  </si>
  <si>
    <t>Ｃ</t>
  </si>
  <si>
    <t>Ｅ</t>
  </si>
  <si>
    <t>１５９　産業（大分類），年齢（５歳階級）別１５歳以上就業者数+A1</t>
  </si>
  <si>
    <t>平成12年平均</t>
  </si>
  <si>
    <t xml:space="preserve">      13</t>
  </si>
  <si>
    <t xml:space="preserve">     16</t>
  </si>
  <si>
    <t xml:space="preserve"> 16 年  1 月</t>
  </si>
  <si>
    <t xml:space="preserve">      2</t>
  </si>
  <si>
    <t>１４６　　　雇　用  指　数 （　香　川　県　）</t>
  </si>
  <si>
    <t xml:space="preserve"> 平成 12年平均</t>
  </si>
  <si>
    <t>13</t>
  </si>
  <si>
    <t>14</t>
  </si>
  <si>
    <t>15</t>
  </si>
  <si>
    <t>16</t>
  </si>
  <si>
    <t xml:space="preserve"> 16 年  1 月</t>
  </si>
  <si>
    <t xml:space="preserve">      2</t>
  </si>
  <si>
    <t>調　　査　　産　　業　　計</t>
  </si>
  <si>
    <t>建　　　　　設　　　　　業</t>
  </si>
  <si>
    <t>製　　　　　造　　　　　業</t>
  </si>
  <si>
    <t>電気・ガス・熱供給・水道業</t>
  </si>
  <si>
    <t>総実労働時間数</t>
  </si>
  <si>
    <t>平 成  15 年 平 均</t>
  </si>
  <si>
    <t xml:space="preserve">16  </t>
  </si>
  <si>
    <t>16  年  1 月</t>
  </si>
  <si>
    <t xml:space="preserve">      2</t>
  </si>
  <si>
    <t>所定内労働時間数</t>
  </si>
  <si>
    <t xml:space="preserve">16   </t>
  </si>
  <si>
    <t>運　輸　・　通　信　業</t>
  </si>
  <si>
    <t>卸売・小売業，飲食店</t>
  </si>
  <si>
    <t>金　融　・　保　険　業</t>
  </si>
  <si>
    <t>サ　 ー 　ビ 　ス 　業</t>
  </si>
  <si>
    <t>15  年  1 月</t>
  </si>
  <si>
    <t>資料：香川県総務部統計調査課</t>
  </si>
  <si>
    <t>・「所定内労働時間数」とは，事業所の就業規則で定められた正規の始業時刻と終業時刻との間の休憩時間</t>
  </si>
  <si>
    <t xml:space="preserve">      休憩時間は給与が支給されると否とにかかわらず除かれるが，運輸関係労働者等の手待時間は含まれる。</t>
  </si>
  <si>
    <t xml:space="preserve">１６５　常用労働者の１人平均月間実労働時間数（香川県）  </t>
  </si>
  <si>
    <t>毎月勤労統計調査地方調査結果</t>
  </si>
  <si>
    <t>　を除いた実際に労働した時間数のことである。</t>
  </si>
  <si>
    <t>１６０　　産業(大分類),従業上の地位,就業時間別15歳以上就業者数および平均週間就業時間</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</si>
</sst>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
    <numFmt numFmtId="179" formatCode="#,##0.0;[Red]\-#,##0.0"/>
    <numFmt numFmtId="180" formatCode="0.0_ "/>
    <numFmt numFmtId="181" formatCode="0.00_);[Red]\(0.00\)"/>
    <numFmt numFmtId="182" formatCode="#\ ?/10"/>
    <numFmt numFmtId="183" formatCode="0.00_ ;[Red]\-0.00\ "/>
    <numFmt numFmtId="184" formatCode="0_ "/>
    <numFmt numFmtId="185" formatCode="#,##0_);[Red]\(#,##0\)"/>
    <numFmt numFmtId="186" formatCode="#,##0.0000_);[Red]\(#,##0.0000\)"/>
    <numFmt numFmtId="187" formatCode="#,##0.00_);[Red]\(#,##0.00\)"/>
    <numFmt numFmtId="188" formatCode="0.00000_ ;[Red]\-0.00000\ "/>
    <numFmt numFmtId="189" formatCode="0.0000_ ;[Red]\-0.0000\ "/>
    <numFmt numFmtId="190" formatCode="#,##0.00_ "/>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 ###,###,##0;&quot;-&quot;###,###,##0"/>
    <numFmt numFmtId="197" formatCode="###,###,##0;&quot;-&quot;##,###,##0"/>
    <numFmt numFmtId="198" formatCode="#,###,##0;&quot; -&quot;###,##0"/>
    <numFmt numFmtId="199" formatCode="#,###,###,##0;&quot; -&quot;###,###,##0"/>
    <numFmt numFmtId="200" formatCode="##,###,##0;&quot;-&quot;#,###,##0"/>
    <numFmt numFmtId="201" formatCode="##0.0;&quot;-&quot;#0.0"/>
    <numFmt numFmtId="202" formatCode="\ ###,##0;&quot;-&quot;###,##0"/>
    <numFmt numFmtId="203" formatCode="0.00_ "/>
  </numFmts>
  <fonts count="25">
    <font>
      <sz val="11"/>
      <name val="明朝"/>
      <family val="1"/>
    </font>
    <font>
      <b/>
      <sz val="11"/>
      <name val="明朝"/>
      <family val="1"/>
    </font>
    <font>
      <i/>
      <sz val="11"/>
      <name val="明朝"/>
      <family val="1"/>
    </font>
    <font>
      <b/>
      <i/>
      <sz val="11"/>
      <name val="明朝"/>
      <family val="1"/>
    </font>
    <font>
      <sz val="6"/>
      <name val="ＭＳ Ｐ明朝"/>
      <family val="1"/>
    </font>
    <font>
      <sz val="18"/>
      <name val="ＭＳ ゴシック"/>
      <family val="3"/>
    </font>
    <font>
      <sz val="11"/>
      <name val="ＭＳ ゴシック"/>
      <family val="3"/>
    </font>
    <font>
      <sz val="14"/>
      <name val="ＭＳ ゴシック"/>
      <family val="3"/>
    </font>
    <font>
      <sz val="10"/>
      <name val="ＭＳ ゴシック"/>
      <family val="3"/>
    </font>
    <font>
      <sz val="9"/>
      <name val="ＭＳ ゴシック"/>
      <family val="3"/>
    </font>
    <font>
      <b/>
      <sz val="10"/>
      <name val="ＭＳ ゴシック"/>
      <family val="3"/>
    </font>
    <font>
      <b/>
      <sz val="9"/>
      <name val="ＭＳ ゴシック"/>
      <family val="3"/>
    </font>
    <font>
      <b/>
      <sz val="11"/>
      <name val="ＭＳ ゴシック"/>
      <family val="3"/>
    </font>
    <font>
      <sz val="18"/>
      <name val="ＭＳ Ｐゴシック"/>
      <family val="3"/>
    </font>
    <font>
      <sz val="12"/>
      <name val="明朝"/>
      <family val="1"/>
    </font>
    <font>
      <sz val="11"/>
      <name val="ＭＳ Ｐゴシック"/>
      <family val="3"/>
    </font>
    <font>
      <sz val="10"/>
      <name val="明朝"/>
      <family val="1"/>
    </font>
    <font>
      <sz val="9.5"/>
      <name val="ＭＳ ゴシック"/>
      <family val="3"/>
    </font>
    <font>
      <sz val="16"/>
      <name val="ＭＳ ゴシック"/>
      <family val="3"/>
    </font>
    <font>
      <sz val="14"/>
      <name val="ＭＳ Ｐゴシック"/>
      <family val="3"/>
    </font>
    <font>
      <b/>
      <sz val="11"/>
      <name val="ＭＳ Ｐゴシック"/>
      <family val="3"/>
    </font>
    <font>
      <u val="single"/>
      <sz val="8.25"/>
      <color indexed="12"/>
      <name val="明朝"/>
      <family val="1"/>
    </font>
    <font>
      <u val="single"/>
      <sz val="8.25"/>
      <color indexed="36"/>
      <name val="明朝"/>
      <family val="1"/>
    </font>
    <font>
      <sz val="10"/>
      <name val="ＭＳ Ｐゴシック"/>
      <family val="3"/>
    </font>
    <font>
      <sz val="20"/>
      <name val="ＭＳ Ｐゴシック"/>
      <family val="3"/>
    </font>
  </fonts>
  <fills count="2">
    <fill>
      <patternFill/>
    </fill>
    <fill>
      <patternFill patternType="gray125"/>
    </fill>
  </fills>
  <borders count="27">
    <border>
      <left/>
      <right/>
      <top/>
      <bottom/>
      <diagonal/>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0" borderId="0" applyNumberFormat="0" applyFill="0" applyBorder="0" applyAlignment="0" applyProtection="0"/>
  </cellStyleXfs>
  <cellXfs count="562">
    <xf numFmtId="0" fontId="0" fillId="0" borderId="0" xfId="0" applyAlignment="1">
      <alignment/>
    </xf>
    <xf numFmtId="0" fontId="5"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6" fillId="0" borderId="1" xfId="0" applyFont="1" applyAlignment="1">
      <alignment/>
    </xf>
    <xf numFmtId="0" fontId="6" fillId="0" borderId="1" xfId="0" applyFont="1" applyAlignment="1">
      <alignment horizontal="right"/>
    </xf>
    <xf numFmtId="0" fontId="9" fillId="0" borderId="2" xfId="0" applyFont="1" applyAlignment="1">
      <alignment vertical="center"/>
    </xf>
    <xf numFmtId="0" fontId="9" fillId="0" borderId="3" xfId="0" applyFont="1" applyAlignment="1">
      <alignment horizontal="center" vertical="center"/>
    </xf>
    <xf numFmtId="0" fontId="6" fillId="0" borderId="0" xfId="0" applyFont="1" applyAlignment="1">
      <alignment vertical="center"/>
    </xf>
    <xf numFmtId="0" fontId="8" fillId="0" borderId="4" xfId="0" applyFont="1" applyAlignment="1">
      <alignment horizontal="center" vertical="center"/>
    </xf>
    <xf numFmtId="0" fontId="9" fillId="0" borderId="5" xfId="0" applyFont="1" applyAlignment="1">
      <alignment vertical="center"/>
    </xf>
    <xf numFmtId="0" fontId="9" fillId="0" borderId="6" xfId="0" applyFont="1" applyAlignment="1">
      <alignment vertical="center"/>
    </xf>
    <xf numFmtId="0" fontId="9" fillId="0" borderId="6" xfId="0" applyFont="1" applyAlignment="1">
      <alignment horizontal="center" vertical="center"/>
    </xf>
    <xf numFmtId="0" fontId="9" fillId="0" borderId="5" xfId="0" applyFont="1" applyAlignment="1">
      <alignment horizontal="center" vertical="center"/>
    </xf>
    <xf numFmtId="0" fontId="8" fillId="0" borderId="7" xfId="0" applyFont="1" applyBorder="1" applyAlignment="1">
      <alignment horizontal="center" vertical="center"/>
    </xf>
    <xf numFmtId="0" fontId="9" fillId="0" borderId="8" xfId="0" applyFont="1" applyAlignment="1">
      <alignment horizontal="center" vertical="center"/>
    </xf>
    <xf numFmtId="0" fontId="8" fillId="0" borderId="9" xfId="0" applyFont="1" applyBorder="1" applyAlignment="1" quotePrefix="1">
      <alignment horizontal="center" vertical="center"/>
    </xf>
    <xf numFmtId="3" fontId="9" fillId="0" borderId="10" xfId="0" applyFont="1" applyAlignment="1">
      <alignment vertical="center"/>
    </xf>
    <xf numFmtId="3" fontId="9" fillId="0" borderId="0" xfId="0" applyFont="1" applyAlignment="1">
      <alignment vertical="center"/>
    </xf>
    <xf numFmtId="0" fontId="8" fillId="0" borderId="9" xfId="0" applyFont="1" applyAlignment="1" quotePrefix="1">
      <alignment horizontal="center" vertical="center"/>
    </xf>
    <xf numFmtId="38" fontId="9" fillId="0" borderId="10" xfId="17" applyFont="1" applyBorder="1" applyAlignment="1" applyProtection="1">
      <alignment vertical="center"/>
      <protection locked="0"/>
    </xf>
    <xf numFmtId="38" fontId="9" fillId="0" borderId="0" xfId="17" applyFont="1" applyBorder="1" applyAlignment="1" applyProtection="1">
      <alignment vertical="center"/>
      <protection locked="0"/>
    </xf>
    <xf numFmtId="3" fontId="9" fillId="0" borderId="0" xfId="0" applyFont="1" applyBorder="1" applyAlignment="1" applyProtection="1">
      <alignment vertical="center"/>
      <protection locked="0"/>
    </xf>
    <xf numFmtId="0" fontId="6" fillId="0" borderId="0" xfId="0" applyFont="1" applyBorder="1" applyAlignment="1">
      <alignment vertical="center"/>
    </xf>
    <xf numFmtId="0" fontId="6" fillId="0" borderId="0" xfId="0" applyFont="1" applyBorder="1" applyAlignment="1">
      <alignment/>
    </xf>
    <xf numFmtId="0" fontId="10" fillId="0" borderId="11" xfId="0" applyFont="1" applyBorder="1" applyAlignment="1" quotePrefix="1">
      <alignment horizontal="center" vertical="center"/>
    </xf>
    <xf numFmtId="38" fontId="11" fillId="0" borderId="12" xfId="17" applyFont="1" applyBorder="1" applyAlignment="1" applyProtection="1">
      <alignment vertical="center"/>
      <protection locked="0"/>
    </xf>
    <xf numFmtId="38" fontId="11" fillId="0" borderId="1" xfId="17" applyFont="1" applyBorder="1" applyAlignment="1" applyProtection="1">
      <alignment vertical="center"/>
      <protection locked="0"/>
    </xf>
    <xf numFmtId="3" fontId="11" fillId="0" borderId="1" xfId="0" applyFont="1" applyBorder="1" applyAlignment="1" applyProtection="1">
      <alignment vertical="center"/>
      <protection locked="0"/>
    </xf>
    <xf numFmtId="0" fontId="12" fillId="0" borderId="0" xfId="0" applyFont="1" applyAlignment="1">
      <alignment vertical="center"/>
    </xf>
    <xf numFmtId="0" fontId="12" fillId="0" borderId="0" xfId="0" applyFont="1" applyAlignment="1">
      <alignment/>
    </xf>
    <xf numFmtId="0" fontId="12" fillId="0" borderId="0" xfId="0" applyFont="1" applyBorder="1" applyAlignment="1">
      <alignment/>
    </xf>
    <xf numFmtId="0" fontId="9" fillId="0" borderId="0" xfId="0" applyFont="1" applyBorder="1" applyAlignment="1">
      <alignment horizontal="center" vertical="center"/>
    </xf>
    <xf numFmtId="0" fontId="6" fillId="0" borderId="13" xfId="0" applyFont="1" applyAlignment="1">
      <alignment/>
    </xf>
    <xf numFmtId="0" fontId="6" fillId="0" borderId="0" xfId="0" applyFont="1" applyBorder="1" applyAlignment="1">
      <alignment horizontal="center" vertical="center"/>
    </xf>
    <xf numFmtId="0" fontId="6" fillId="0" borderId="9" xfId="0" applyFont="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Alignment="1">
      <alignment horizontal="center" vertical="center"/>
    </xf>
    <xf numFmtId="0" fontId="6" fillId="0" borderId="5" xfId="0" applyFont="1" applyAlignment="1">
      <alignment horizontal="center" vertical="center"/>
    </xf>
    <xf numFmtId="0" fontId="6" fillId="0" borderId="9" xfId="0" applyFont="1" applyBorder="1" applyAlignment="1" quotePrefix="1">
      <alignment horizontal="center" vertical="center"/>
    </xf>
    <xf numFmtId="0" fontId="8" fillId="0" borderId="6" xfId="0" applyFont="1" applyAlignment="1">
      <alignment horizontal="center" vertical="center"/>
    </xf>
    <xf numFmtId="3" fontId="6" fillId="0" borderId="10" xfId="0" applyFont="1" applyAlignment="1">
      <alignment horizontal="right" vertical="center"/>
    </xf>
    <xf numFmtId="3" fontId="6" fillId="0" borderId="0" xfId="0" applyFont="1" applyAlignment="1">
      <alignment horizontal="right" vertical="center"/>
    </xf>
    <xf numFmtId="0" fontId="6" fillId="0" borderId="0" xfId="0" applyFont="1" applyAlignment="1">
      <alignment horizontal="right" vertical="center"/>
    </xf>
    <xf numFmtId="0" fontId="6" fillId="0" borderId="9" xfId="0" applyFont="1" applyAlignment="1" quotePrefix="1">
      <alignment horizontal="center" vertical="center"/>
    </xf>
    <xf numFmtId="0" fontId="6" fillId="0" borderId="1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12" fillId="0" borderId="11" xfId="0" applyFont="1" applyBorder="1" applyAlignment="1" quotePrefix="1">
      <alignment horizontal="center" vertical="center"/>
    </xf>
    <xf numFmtId="0" fontId="12" fillId="0" borderId="12" xfId="0" applyNumberFormat="1" applyFont="1" applyBorder="1" applyAlignment="1" applyProtection="1">
      <alignment horizontal="right" vertical="center"/>
      <protection locked="0"/>
    </xf>
    <xf numFmtId="0" fontId="6" fillId="0" borderId="1" xfId="0" applyFont="1" applyBorder="1" applyAlignment="1" applyProtection="1">
      <alignment horizontal="right" vertical="center"/>
      <protection locked="0"/>
    </xf>
    <xf numFmtId="0" fontId="6" fillId="0" borderId="10" xfId="0" applyFont="1" applyAlignment="1">
      <alignment horizontal="right" vertical="center"/>
    </xf>
    <xf numFmtId="0" fontId="12" fillId="0" borderId="10"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6" fillId="0" borderId="0" xfId="0" applyFont="1" applyAlignment="1">
      <alignment horizontal="right"/>
    </xf>
    <xf numFmtId="0" fontId="8" fillId="0" borderId="2" xfId="0" applyFont="1" applyAlignment="1">
      <alignment vertical="center"/>
    </xf>
    <xf numFmtId="0" fontId="8" fillId="0" borderId="3" xfId="0" applyFont="1" applyAlignment="1">
      <alignment horizontal="center" vertical="center"/>
    </xf>
    <xf numFmtId="0" fontId="8" fillId="0" borderId="3" xfId="0" applyFont="1" applyAlignment="1">
      <alignment vertical="center"/>
    </xf>
    <xf numFmtId="0" fontId="8" fillId="0" borderId="5" xfId="0" applyFont="1" applyAlignment="1">
      <alignment vertical="center"/>
    </xf>
    <xf numFmtId="0" fontId="8" fillId="0" borderId="6" xfId="0" applyFont="1" applyAlignment="1">
      <alignment vertical="center"/>
    </xf>
    <xf numFmtId="0" fontId="8" fillId="0" borderId="5" xfId="0" applyFont="1" applyAlignment="1">
      <alignment horizontal="center" vertical="center"/>
    </xf>
    <xf numFmtId="0" fontId="8" fillId="0" borderId="8" xfId="0" applyFont="1" applyAlignment="1">
      <alignment horizontal="center" vertical="center"/>
    </xf>
    <xf numFmtId="3" fontId="8" fillId="0" borderId="10" xfId="0" applyFont="1" applyAlignment="1">
      <alignment vertical="center"/>
    </xf>
    <xf numFmtId="3" fontId="8" fillId="0" borderId="0" xfId="0" applyFont="1" applyAlignment="1">
      <alignment vertical="center"/>
    </xf>
    <xf numFmtId="38" fontId="8" fillId="0" borderId="10" xfId="17" applyFont="1" applyBorder="1" applyAlignment="1" applyProtection="1">
      <alignment vertical="center"/>
      <protection locked="0"/>
    </xf>
    <xf numFmtId="38" fontId="8" fillId="0" borderId="0" xfId="17" applyFont="1" applyBorder="1" applyAlignment="1" applyProtection="1">
      <alignment vertical="center"/>
      <protection locked="0"/>
    </xf>
    <xf numFmtId="38" fontId="10" fillId="0" borderId="12" xfId="17" applyFont="1" applyBorder="1" applyAlignment="1" applyProtection="1">
      <alignment vertical="center"/>
      <protection locked="0"/>
    </xf>
    <xf numFmtId="38" fontId="10" fillId="0" borderId="1" xfId="17" applyFont="1" applyBorder="1" applyAlignment="1" applyProtection="1">
      <alignment vertical="center"/>
      <protection locked="0"/>
    </xf>
    <xf numFmtId="0" fontId="12" fillId="0" borderId="0" xfId="0" applyFont="1" applyBorder="1" applyAlignment="1">
      <alignment vertical="center"/>
    </xf>
    <xf numFmtId="0" fontId="8" fillId="0" borderId="16" xfId="0" applyFont="1" applyAlignment="1">
      <alignment horizontal="center" vertical="center"/>
    </xf>
    <xf numFmtId="38" fontId="10" fillId="0" borderId="10" xfId="17" applyFont="1" applyBorder="1" applyAlignment="1" applyProtection="1">
      <alignment vertical="center"/>
      <protection locked="0"/>
    </xf>
    <xf numFmtId="38" fontId="10" fillId="0" borderId="0" xfId="17" applyFont="1" applyBorder="1" applyAlignment="1" applyProtection="1">
      <alignment vertical="center"/>
      <protection locked="0"/>
    </xf>
    <xf numFmtId="0" fontId="6" fillId="0" borderId="18" xfId="0" applyFont="1" applyAlignment="1">
      <alignment horizontal="center" vertical="center"/>
    </xf>
    <xf numFmtId="0" fontId="6" fillId="0" borderId="7" xfId="0" applyFont="1" applyAlignment="1">
      <alignment horizontal="center" vertical="center"/>
    </xf>
    <xf numFmtId="0" fontId="6" fillId="0" borderId="9" xfId="0" applyFont="1" applyBorder="1" applyAlignment="1">
      <alignment horizontal="center" vertical="center"/>
    </xf>
    <xf numFmtId="3" fontId="6" fillId="0" borderId="0" xfId="0" applyFont="1" applyAlignment="1">
      <alignment vertical="center"/>
    </xf>
    <xf numFmtId="3" fontId="6" fillId="0" borderId="0" xfId="0" applyFont="1" applyBorder="1" applyAlignment="1">
      <alignment vertical="center"/>
    </xf>
    <xf numFmtId="3" fontId="6" fillId="0" borderId="0" xfId="0" applyFont="1" applyFill="1" applyBorder="1" applyAlignment="1">
      <alignment vertical="center"/>
    </xf>
    <xf numFmtId="3" fontId="6" fillId="0" borderId="0" xfId="0" applyFont="1" applyFill="1" applyBorder="1" applyAlignment="1" applyProtection="1">
      <alignment vertical="center"/>
      <protection locked="0"/>
    </xf>
    <xf numFmtId="0" fontId="12" fillId="0" borderId="9" xfId="0" applyFont="1" applyAlignment="1" quotePrefix="1">
      <alignment horizontal="center" vertical="center"/>
    </xf>
    <xf numFmtId="3" fontId="12" fillId="0" borderId="0" xfId="0" applyFont="1" applyFill="1" applyBorder="1" applyAlignment="1">
      <alignment vertical="center"/>
    </xf>
    <xf numFmtId="3" fontId="12" fillId="0" borderId="0" xfId="0" applyFont="1" applyFill="1" applyBorder="1" applyAlignment="1" applyProtection="1">
      <alignment vertical="center"/>
      <protection locked="0"/>
    </xf>
    <xf numFmtId="3" fontId="12" fillId="0" borderId="1" xfId="0" applyFont="1" applyFill="1" applyBorder="1" applyAlignment="1" applyProtection="1">
      <alignment vertical="center"/>
      <protection locked="0"/>
    </xf>
    <xf numFmtId="0" fontId="6" fillId="0" borderId="19" xfId="0" applyFont="1" applyBorder="1" applyAlignment="1">
      <alignment horizontal="center" vertical="center"/>
    </xf>
    <xf numFmtId="0" fontId="6" fillId="0" borderId="20" xfId="0" applyFont="1" applyBorder="1" applyAlignment="1">
      <alignment horizontal="center" vertical="center"/>
    </xf>
    <xf numFmtId="3" fontId="6" fillId="0" borderId="10" xfId="0" applyFont="1" applyBorder="1" applyAlignment="1">
      <alignment vertical="center"/>
    </xf>
    <xf numFmtId="3" fontId="6" fillId="0" borderId="10" xfId="0" applyFont="1" applyFill="1" applyBorder="1" applyAlignment="1">
      <alignment vertical="center"/>
    </xf>
    <xf numFmtId="3" fontId="12" fillId="0" borderId="10" xfId="0" applyFont="1" applyFill="1" applyBorder="1" applyAlignment="1">
      <alignment vertical="center"/>
    </xf>
    <xf numFmtId="3" fontId="6" fillId="0" borderId="0" xfId="0" applyFont="1" applyBorder="1" applyAlignment="1" applyProtection="1">
      <alignment vertical="center"/>
      <protection locked="0"/>
    </xf>
    <xf numFmtId="0" fontId="6" fillId="0" borderId="11" xfId="0" applyFont="1" applyBorder="1" applyAlignment="1" quotePrefix="1">
      <alignment horizontal="center" vertical="center"/>
    </xf>
    <xf numFmtId="3" fontId="6" fillId="0" borderId="1" xfId="0" applyFont="1" applyBorder="1" applyAlignment="1">
      <alignment vertical="center"/>
    </xf>
    <xf numFmtId="0" fontId="6" fillId="0" borderId="21" xfId="0" applyFont="1" applyAlignment="1">
      <alignment horizontal="center" vertical="center"/>
    </xf>
    <xf numFmtId="0" fontId="6" fillId="0" borderId="22" xfId="0" applyFont="1" applyAlignment="1">
      <alignment horizontal="center" vertical="center"/>
    </xf>
    <xf numFmtId="0" fontId="6" fillId="0" borderId="2" xfId="0" applyFont="1" applyAlignment="1">
      <alignment horizontal="center" vertical="center"/>
    </xf>
    <xf numFmtId="3" fontId="6" fillId="0" borderId="10" xfId="0" applyFont="1" applyAlignment="1">
      <alignment vertical="center"/>
    </xf>
    <xf numFmtId="3" fontId="6" fillId="0" borderId="0" xfId="0" applyNumberFormat="1" applyFont="1" applyAlignment="1">
      <alignment/>
    </xf>
    <xf numFmtId="0" fontId="6" fillId="0" borderId="0" xfId="0" applyFont="1" applyBorder="1" applyAlignment="1" applyProtection="1" quotePrefix="1">
      <alignment horizontal="right" vertical="center"/>
      <protection locked="0"/>
    </xf>
    <xf numFmtId="3" fontId="6" fillId="0" borderId="0" xfId="0" applyNumberFormat="1" applyFont="1" applyBorder="1" applyAlignment="1">
      <alignment/>
    </xf>
    <xf numFmtId="3" fontId="12" fillId="0" borderId="12" xfId="0" applyFont="1" applyBorder="1" applyAlignment="1">
      <alignment vertical="center"/>
    </xf>
    <xf numFmtId="3" fontId="12" fillId="0" borderId="1" xfId="0" applyFont="1" applyBorder="1" applyAlignment="1" applyProtection="1">
      <alignment vertical="center"/>
      <protection locked="0"/>
    </xf>
    <xf numFmtId="0" fontId="6" fillId="0" borderId="0" xfId="0" applyFont="1" applyAlignment="1">
      <alignment horizontal="center"/>
    </xf>
    <xf numFmtId="0" fontId="6" fillId="0" borderId="2" xfId="0" applyFont="1" applyAlignment="1">
      <alignment vertical="center"/>
    </xf>
    <xf numFmtId="0" fontId="6" fillId="0" borderId="3" xfId="0" applyFont="1" applyAlignment="1">
      <alignment horizontal="center" vertical="center"/>
    </xf>
    <xf numFmtId="0" fontId="6" fillId="0" borderId="3" xfId="0" applyFont="1" applyAlignment="1">
      <alignment vertical="center"/>
    </xf>
    <xf numFmtId="38" fontId="6" fillId="0" borderId="10" xfId="17" applyFont="1" applyBorder="1" applyAlignment="1">
      <alignment vertical="center"/>
    </xf>
    <xf numFmtId="38" fontId="6" fillId="0" borderId="0" xfId="17" applyFont="1" applyBorder="1" applyAlignment="1">
      <alignment vertical="center"/>
    </xf>
    <xf numFmtId="0" fontId="6" fillId="0" borderId="0" xfId="0" applyFont="1" applyBorder="1" applyAlignment="1">
      <alignment horizontal="right" vertical="center"/>
    </xf>
    <xf numFmtId="38" fontId="12" fillId="0" borderId="12" xfId="17" applyFont="1" applyBorder="1" applyAlignment="1">
      <alignment vertical="center"/>
    </xf>
    <xf numFmtId="38" fontId="12" fillId="0" borderId="1" xfId="17" applyFont="1" applyBorder="1" applyAlignment="1">
      <alignment vertical="center"/>
    </xf>
    <xf numFmtId="0" fontId="12" fillId="0" borderId="1" xfId="0" applyFont="1" applyBorder="1" applyAlignment="1">
      <alignment horizontal="right" vertical="center"/>
    </xf>
    <xf numFmtId="0" fontId="6" fillId="0" borderId="13" xfId="0" applyFont="1" applyBorder="1" applyAlignment="1">
      <alignment horizontal="center" vertical="center"/>
    </xf>
    <xf numFmtId="0" fontId="6" fillId="0" borderId="0" xfId="0" applyFont="1" applyBorder="1" applyAlignment="1" quotePrefix="1">
      <alignment horizontal="center" vertical="center"/>
    </xf>
    <xf numFmtId="0" fontId="6" fillId="0" borderId="0" xfId="0" applyFont="1" applyBorder="1" applyAlignment="1" quotePrefix="1">
      <alignment horizontal="right" vertical="center"/>
    </xf>
    <xf numFmtId="0" fontId="12" fillId="0" borderId="0" xfId="0" applyFont="1" applyBorder="1" applyAlignment="1" quotePrefix="1">
      <alignment horizontal="center" vertical="center"/>
    </xf>
    <xf numFmtId="0" fontId="12" fillId="0" borderId="1" xfId="0" applyFont="1" applyBorder="1" applyAlignment="1">
      <alignment vertical="center"/>
    </xf>
    <xf numFmtId="0" fontId="12" fillId="0" borderId="1" xfId="0" applyFont="1" applyBorder="1" applyAlignment="1" quotePrefix="1">
      <alignment horizontal="right" vertical="center"/>
    </xf>
    <xf numFmtId="0" fontId="12" fillId="0" borderId="0" xfId="0" applyFont="1" applyBorder="1" applyAlignment="1">
      <alignment horizontal="right" vertical="center"/>
    </xf>
    <xf numFmtId="0" fontId="6" fillId="0" borderId="13" xfId="0" applyFont="1" applyBorder="1" applyAlignment="1">
      <alignment/>
    </xf>
    <xf numFmtId="0" fontId="6" fillId="0" borderId="1" xfId="0" applyFont="1" applyBorder="1" applyAlignment="1">
      <alignment/>
    </xf>
    <xf numFmtId="38" fontId="6" fillId="0" borderId="0" xfId="17" applyFont="1" applyBorder="1" applyAlignment="1">
      <alignment horizontal="right" vertical="center"/>
    </xf>
    <xf numFmtId="38" fontId="12" fillId="0" borderId="10" xfId="17" applyFont="1" applyBorder="1" applyAlignment="1">
      <alignment vertical="center"/>
    </xf>
    <xf numFmtId="38" fontId="12" fillId="0" borderId="0" xfId="17" applyFont="1" applyBorder="1" applyAlignment="1">
      <alignment vertical="center"/>
    </xf>
    <xf numFmtId="38" fontId="12" fillId="0" borderId="0" xfId="17" applyFont="1" applyBorder="1" applyAlignment="1">
      <alignment horizontal="right" vertical="center"/>
    </xf>
    <xf numFmtId="0" fontId="6" fillId="0" borderId="23" xfId="0" applyFont="1" applyAlignment="1">
      <alignment horizontal="center" vertical="center"/>
    </xf>
    <xf numFmtId="0" fontId="6" fillId="0" borderId="17" xfId="0" applyFont="1" applyAlignment="1">
      <alignment horizontal="center" vertical="center"/>
    </xf>
    <xf numFmtId="0" fontId="6" fillId="0" borderId="16" xfId="0" applyFont="1" applyAlignment="1">
      <alignment horizontal="center" vertical="center"/>
    </xf>
    <xf numFmtId="0" fontId="8" fillId="0" borderId="0" xfId="0" applyFont="1" applyAlignment="1">
      <alignment/>
    </xf>
    <xf numFmtId="0" fontId="12" fillId="0" borderId="9" xfId="0" applyFont="1" applyBorder="1" applyAlignment="1" quotePrefix="1">
      <alignment horizontal="center" vertical="center"/>
    </xf>
    <xf numFmtId="0" fontId="10" fillId="0" borderId="0" xfId="0" applyFont="1" applyAlignment="1">
      <alignment/>
    </xf>
    <xf numFmtId="0" fontId="6" fillId="0" borderId="10" xfId="0" applyFont="1" applyBorder="1" applyAlignment="1">
      <alignment vertical="center"/>
    </xf>
    <xf numFmtId="38" fontId="10" fillId="0" borderId="1" xfId="17" applyFont="1" applyBorder="1" applyAlignment="1">
      <alignment vertical="center"/>
    </xf>
    <xf numFmtId="3" fontId="6" fillId="0" borderId="13" xfId="0" applyFont="1" applyAlignment="1">
      <alignment/>
    </xf>
    <xf numFmtId="3" fontId="6" fillId="0" borderId="14" xfId="0" applyFont="1" applyAlignment="1">
      <alignment horizontal="center" vertical="center"/>
    </xf>
    <xf numFmtId="0" fontId="6" fillId="0" borderId="9" xfId="0" applyFont="1" applyBorder="1" applyAlignment="1">
      <alignment vertical="center"/>
    </xf>
    <xf numFmtId="38" fontId="6" fillId="0" borderId="10" xfId="17" applyFont="1" applyBorder="1" applyAlignment="1" applyProtection="1">
      <alignment vertical="center"/>
      <protection locked="0"/>
    </xf>
    <xf numFmtId="38" fontId="6" fillId="0" borderId="0" xfId="17" applyFont="1" applyBorder="1" applyAlignment="1" applyProtection="1">
      <alignment vertical="center"/>
      <protection locked="0"/>
    </xf>
    <xf numFmtId="38" fontId="12" fillId="0" borderId="10" xfId="17" applyFont="1" applyBorder="1" applyAlignment="1" applyProtection="1">
      <alignment vertical="center"/>
      <protection locked="0"/>
    </xf>
    <xf numFmtId="38" fontId="12" fillId="0" borderId="0" xfId="17" applyFont="1" applyBorder="1" applyAlignment="1" applyProtection="1">
      <alignment vertical="center"/>
      <protection locked="0"/>
    </xf>
    <xf numFmtId="0" fontId="6" fillId="0" borderId="9" xfId="0" applyFont="1" applyAlignment="1">
      <alignment horizontal="left" vertical="center"/>
    </xf>
    <xf numFmtId="38" fontId="6" fillId="0" borderId="10" xfId="17" applyFont="1" applyBorder="1" applyAlignment="1">
      <alignment horizontal="right" vertical="center"/>
    </xf>
    <xf numFmtId="38" fontId="6" fillId="0" borderId="0" xfId="17" applyFont="1" applyBorder="1" applyAlignment="1" applyProtection="1">
      <alignment horizontal="right" vertical="center"/>
      <protection locked="0"/>
    </xf>
    <xf numFmtId="0" fontId="6" fillId="0" borderId="10" xfId="0" applyFont="1" applyAlignment="1">
      <alignment vertical="center"/>
    </xf>
    <xf numFmtId="3" fontId="12" fillId="0" borderId="10" xfId="0" applyFont="1" applyBorder="1" applyAlignment="1">
      <alignment vertical="center"/>
    </xf>
    <xf numFmtId="3" fontId="12" fillId="0" borderId="0" xfId="0" applyFont="1" applyBorder="1" applyAlignment="1">
      <alignment vertical="center"/>
    </xf>
    <xf numFmtId="0" fontId="12" fillId="0" borderId="11" xfId="0" applyFont="1" applyBorder="1" applyAlignment="1">
      <alignment horizontal="center" vertical="center"/>
    </xf>
    <xf numFmtId="3" fontId="10" fillId="0" borderId="1" xfId="0" applyFont="1" applyBorder="1" applyAlignment="1">
      <alignment vertical="center"/>
    </xf>
    <xf numFmtId="0" fontId="6" fillId="0" borderId="0" xfId="0" applyFont="1" applyAlignment="1">
      <alignment/>
    </xf>
    <xf numFmtId="0" fontId="6" fillId="0" borderId="1" xfId="0" applyFont="1" applyAlignment="1">
      <alignment/>
    </xf>
    <xf numFmtId="0" fontId="7" fillId="0" borderId="1" xfId="0" applyFont="1" applyAlignment="1">
      <alignment horizontal="right"/>
    </xf>
    <xf numFmtId="0" fontId="6" fillId="0" borderId="23" xfId="0" applyFont="1" applyAlignment="1">
      <alignment vertical="center"/>
    </xf>
    <xf numFmtId="0" fontId="6" fillId="0" borderId="4" xfId="0" applyFont="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0" borderId="4" xfId="0" applyFont="1" applyAlignment="1">
      <alignment vertical="center"/>
    </xf>
    <xf numFmtId="0" fontId="0" fillId="0" borderId="10" xfId="0" applyBorder="1" applyAlignment="1">
      <alignment horizontal="left"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left" vertical="center"/>
    </xf>
    <xf numFmtId="0" fontId="6" fillId="0" borderId="17" xfId="0" applyFont="1" applyAlignment="1">
      <alignment vertical="center"/>
    </xf>
    <xf numFmtId="0" fontId="0" fillId="0" borderId="16" xfId="0" applyBorder="1" applyAlignment="1">
      <alignment horizontal="left" vertical="center"/>
    </xf>
    <xf numFmtId="0" fontId="6" fillId="0" borderId="15" xfId="0" applyFont="1" applyAlignment="1">
      <alignment horizontal="center" vertical="center"/>
    </xf>
    <xf numFmtId="3" fontId="6" fillId="0" borderId="14" xfId="0" applyFont="1" applyAlignment="1">
      <alignment vertical="center"/>
    </xf>
    <xf numFmtId="3" fontId="6" fillId="0" borderId="20" xfId="0" applyFont="1" applyAlignment="1">
      <alignment vertical="center"/>
    </xf>
    <xf numFmtId="3" fontId="6" fillId="0" borderId="0" xfId="0" applyFont="1" applyFill="1" applyBorder="1" applyAlignment="1">
      <alignment horizontal="right" vertical="center"/>
    </xf>
    <xf numFmtId="3" fontId="12" fillId="0" borderId="0" xfId="0" applyNumberFormat="1"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Border="1" applyAlignment="1" applyProtection="1">
      <alignment vertical="center"/>
      <protection locked="0"/>
    </xf>
    <xf numFmtId="3" fontId="6"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38" fontId="6" fillId="0" borderId="0" xfId="0" applyNumberFormat="1" applyFont="1" applyFill="1" applyBorder="1" applyAlignment="1" applyProtection="1">
      <alignment vertical="center"/>
      <protection locked="0"/>
    </xf>
    <xf numFmtId="38" fontId="6" fillId="0" borderId="0" xfId="0" applyNumberFormat="1" applyFont="1" applyFill="1" applyBorder="1" applyAlignment="1" applyProtection="1">
      <alignment horizontal="right" vertical="center"/>
      <protection locked="0"/>
    </xf>
    <xf numFmtId="38" fontId="6" fillId="0" borderId="0" xfId="17" applyFont="1" applyFill="1" applyBorder="1" applyAlignment="1" applyProtection="1">
      <alignment horizontal="right" vertical="center"/>
      <protection locked="0"/>
    </xf>
    <xf numFmtId="0" fontId="6" fillId="0" borderId="11" xfId="0" applyFont="1" applyAlignment="1">
      <alignment horizontal="center" vertical="center"/>
    </xf>
    <xf numFmtId="3" fontId="6" fillId="0" borderId="12" xfId="0" applyFont="1" applyAlignment="1">
      <alignment vertical="center"/>
    </xf>
    <xf numFmtId="0" fontId="6" fillId="0" borderId="1" xfId="0" applyFont="1" applyAlignment="1">
      <alignment vertical="center"/>
    </xf>
    <xf numFmtId="0" fontId="6" fillId="0" borderId="14" xfId="0" applyFont="1" applyAlignment="1">
      <alignment horizontal="center" vertical="center"/>
    </xf>
    <xf numFmtId="0" fontId="6" fillId="0" borderId="10" xfId="0" applyFont="1" applyAlignment="1">
      <alignment horizontal="center" vertical="center"/>
    </xf>
    <xf numFmtId="0" fontId="6" fillId="0" borderId="11" xfId="0" applyFont="1" applyAlignment="1">
      <alignment vertical="center"/>
    </xf>
    <xf numFmtId="0" fontId="6" fillId="0" borderId="24" xfId="0" applyFont="1" applyAlignment="1">
      <alignment horizontal="right"/>
    </xf>
    <xf numFmtId="0" fontId="8" fillId="0" borderId="23" xfId="0" applyFont="1" applyAlignment="1">
      <alignment horizontal="center"/>
    </xf>
    <xf numFmtId="0" fontId="9" fillId="0" borderId="23" xfId="0" applyFont="1" applyAlignment="1">
      <alignment horizontal="center"/>
    </xf>
    <xf numFmtId="0" fontId="6" fillId="0" borderId="9" xfId="0" applyFont="1" applyBorder="1" applyAlignment="1">
      <alignment/>
    </xf>
    <xf numFmtId="0" fontId="8" fillId="0" borderId="4" xfId="0" applyFont="1" applyAlignment="1">
      <alignment horizontal="center"/>
    </xf>
    <xf numFmtId="0" fontId="9" fillId="0" borderId="4" xfId="0" applyFont="1" applyAlignment="1">
      <alignment horizontal="center"/>
    </xf>
    <xf numFmtId="0" fontId="6" fillId="0" borderId="17" xfId="0" applyFont="1" applyAlignment="1">
      <alignment/>
    </xf>
    <xf numFmtId="0" fontId="8" fillId="0" borderId="7" xfId="0" applyFont="1" applyAlignment="1">
      <alignment horizontal="center"/>
    </xf>
    <xf numFmtId="0" fontId="9" fillId="0" borderId="7" xfId="0" applyFont="1" applyAlignment="1">
      <alignment horizontal="center"/>
    </xf>
    <xf numFmtId="177" fontId="6" fillId="0" borderId="10" xfId="0" applyFont="1" applyAlignment="1">
      <alignment/>
    </xf>
    <xf numFmtId="177" fontId="6" fillId="0" borderId="0" xfId="0" applyFont="1" applyAlignment="1">
      <alignment/>
    </xf>
    <xf numFmtId="177" fontId="6" fillId="0" borderId="10" xfId="0" applyFont="1" applyBorder="1" applyAlignment="1">
      <alignment/>
    </xf>
    <xf numFmtId="177" fontId="6" fillId="0" borderId="0" xfId="0" applyFont="1" applyBorder="1" applyAlignment="1">
      <alignment/>
    </xf>
    <xf numFmtId="177" fontId="12" fillId="0" borderId="10" xfId="0" applyFont="1" applyBorder="1" applyAlignment="1">
      <alignment/>
    </xf>
    <xf numFmtId="177" fontId="12" fillId="0" borderId="0" xfId="0" applyFont="1" applyBorder="1" applyAlignment="1">
      <alignment/>
    </xf>
    <xf numFmtId="178" fontId="6" fillId="0" borderId="10" xfId="0" applyFont="1" applyBorder="1" applyAlignment="1">
      <alignment/>
    </xf>
    <xf numFmtId="0" fontId="6" fillId="0" borderId="9" xfId="0" applyFont="1" applyBorder="1" applyAlignment="1" quotePrefix="1">
      <alignment horizontal="center"/>
    </xf>
    <xf numFmtId="0" fontId="12" fillId="0" borderId="9" xfId="0" applyFont="1" applyAlignment="1" quotePrefix="1">
      <alignment horizontal="center"/>
    </xf>
    <xf numFmtId="177" fontId="6" fillId="0" borderId="0" xfId="0" applyFont="1" applyFill="1" applyBorder="1" applyAlignment="1">
      <alignment/>
    </xf>
    <xf numFmtId="177" fontId="6" fillId="0" borderId="12" xfId="0" applyFont="1" applyBorder="1" applyAlignment="1">
      <alignment/>
    </xf>
    <xf numFmtId="177" fontId="6" fillId="0" borderId="1" xfId="0" applyFont="1" applyBorder="1" applyAlignment="1">
      <alignment/>
    </xf>
    <xf numFmtId="0" fontId="13" fillId="0" borderId="0" xfId="0" applyFont="1" applyAlignment="1">
      <alignment/>
    </xf>
    <xf numFmtId="0" fontId="0" fillId="0" borderId="0" xfId="0" applyAlignment="1">
      <alignment horizontal="right"/>
    </xf>
    <xf numFmtId="0" fontId="14" fillId="0" borderId="1" xfId="0" applyFont="1" applyAlignment="1">
      <alignment/>
    </xf>
    <xf numFmtId="0" fontId="0" fillId="0" borderId="0" xfId="0" applyBorder="1" applyAlignment="1">
      <alignment/>
    </xf>
    <xf numFmtId="0" fontId="14" fillId="0" borderId="1" xfId="0" applyFont="1" applyAlignment="1">
      <alignment horizontal="right"/>
    </xf>
    <xf numFmtId="0" fontId="0" fillId="0" borderId="0" xfId="0" applyAlignment="1">
      <alignment vertical="center"/>
    </xf>
    <xf numFmtId="0" fontId="15" fillId="0" borderId="20" xfId="0" applyFont="1" applyBorder="1" applyAlignment="1">
      <alignment horizontal="left" vertical="center"/>
    </xf>
    <xf numFmtId="0" fontId="16" fillId="0" borderId="0" xfId="0" applyFont="1" applyAlignment="1">
      <alignment/>
    </xf>
    <xf numFmtId="0" fontId="0" fillId="0" borderId="0" xfId="0" applyBorder="1" applyAlignment="1">
      <alignment horizontal="center" vertical="center"/>
    </xf>
    <xf numFmtId="0" fontId="0" fillId="0" borderId="0" xfId="0" applyBorder="1" applyAlignment="1">
      <alignment vertical="center"/>
    </xf>
    <xf numFmtId="0" fontId="16" fillId="0" borderId="0" xfId="0" applyFont="1" applyAlignment="1">
      <alignment horizontal="center"/>
    </xf>
    <xf numFmtId="0" fontId="14" fillId="0" borderId="0" xfId="0" applyFont="1" applyAlignment="1">
      <alignment/>
    </xf>
    <xf numFmtId="0" fontId="8" fillId="0" borderId="2" xfId="0" applyFont="1" applyAlignment="1">
      <alignment horizontal="center" vertical="center"/>
    </xf>
    <xf numFmtId="0" fontId="8" fillId="0" borderId="21" xfId="0" applyFont="1" applyAlignment="1">
      <alignment horizontal="center" vertical="center"/>
    </xf>
    <xf numFmtId="0" fontId="8" fillId="0" borderId="18" xfId="0" applyFont="1" applyBorder="1" applyAlignment="1">
      <alignment horizontal="center" vertical="center"/>
    </xf>
    <xf numFmtId="0" fontId="8" fillId="0" borderId="25" xfId="0" applyFont="1" applyAlignment="1">
      <alignment horizontal="center" vertical="center"/>
    </xf>
    <xf numFmtId="0" fontId="8" fillId="0" borderId="18" xfId="0" applyFont="1" applyAlignment="1">
      <alignment horizontal="center" vertical="center"/>
    </xf>
    <xf numFmtId="0" fontId="8" fillId="0" borderId="14" xfId="0" applyFont="1" applyAlignment="1">
      <alignment horizontal="center" vertical="center"/>
    </xf>
    <xf numFmtId="0" fontId="8" fillId="0" borderId="4" xfId="0" applyFont="1" applyAlignment="1">
      <alignment vertical="center"/>
    </xf>
    <xf numFmtId="0" fontId="8" fillId="0" borderId="10" xfId="0" applyFont="1" applyAlignment="1">
      <alignment vertical="center"/>
    </xf>
    <xf numFmtId="0" fontId="8" fillId="0" borderId="10" xfId="0" applyFont="1" applyAlignment="1">
      <alignment horizontal="center" vertical="center"/>
    </xf>
    <xf numFmtId="0" fontId="8" fillId="0" borderId="7" xfId="0" applyFont="1" applyAlignment="1">
      <alignment horizontal="center" vertical="center"/>
    </xf>
    <xf numFmtId="0" fontId="8" fillId="0" borderId="15" xfId="0" applyFont="1" applyAlignment="1">
      <alignment horizontal="center" vertical="center"/>
    </xf>
    <xf numFmtId="0" fontId="17" fillId="0" borderId="0" xfId="0" applyFont="1" applyAlignment="1">
      <alignment vertical="center"/>
    </xf>
    <xf numFmtId="0" fontId="8" fillId="0" borderId="11" xfId="0" applyFont="1" applyAlignment="1">
      <alignment vertical="center"/>
    </xf>
    <xf numFmtId="0" fontId="6" fillId="0" borderId="12" xfId="0" applyFont="1" applyAlignment="1">
      <alignmen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vertical="center"/>
    </xf>
    <xf numFmtId="0" fontId="20" fillId="0" borderId="9" xfId="0" applyFont="1" applyAlignment="1">
      <alignment vertical="center"/>
    </xf>
    <xf numFmtId="0" fontId="20" fillId="0" borderId="0" xfId="0" applyFont="1" applyAlignment="1">
      <alignment/>
    </xf>
    <xf numFmtId="0" fontId="0" fillId="0" borderId="9" xfId="0" applyAlignment="1">
      <alignment vertical="center"/>
    </xf>
    <xf numFmtId="0" fontId="16" fillId="0" borderId="0" xfId="0" applyFont="1" applyAlignment="1">
      <alignment horizontal="center" vertical="center"/>
    </xf>
    <xf numFmtId="0" fontId="16" fillId="0" borderId="0" xfId="0" applyFont="1" applyAlignment="1">
      <alignment vertical="center"/>
    </xf>
    <xf numFmtId="3" fontId="0" fillId="0" borderId="12" xfId="0" applyBorder="1" applyAlignment="1">
      <alignment horizontal="right" vertical="center"/>
    </xf>
    <xf numFmtId="0" fontId="0" fillId="0" borderId="1" xfId="0" applyBorder="1" applyAlignment="1">
      <alignment horizontal="right" vertical="center"/>
    </xf>
    <xf numFmtId="0" fontId="0" fillId="0" borderId="0" xfId="0" applyAlignment="1">
      <alignment horizontal="right" vertical="center"/>
    </xf>
    <xf numFmtId="0" fontId="0" fillId="0" borderId="13" xfId="0" applyAlignment="1">
      <alignment/>
    </xf>
    <xf numFmtId="0" fontId="19" fillId="0" borderId="0" xfId="0" applyFont="1" applyAlignment="1">
      <alignment horizontal="left"/>
    </xf>
    <xf numFmtId="0" fontId="0" fillId="0" borderId="0" xfId="0" applyAlignment="1">
      <alignment horizontal="left"/>
    </xf>
    <xf numFmtId="0" fontId="0" fillId="0" borderId="23" xfId="0" applyAlignment="1">
      <alignment vertical="center"/>
    </xf>
    <xf numFmtId="0" fontId="0" fillId="0" borderId="19" xfId="0" applyAlignment="1">
      <alignment vertical="center"/>
    </xf>
    <xf numFmtId="0" fontId="0" fillId="0" borderId="4" xfId="0" applyAlignment="1">
      <alignment horizontal="center" vertical="center"/>
    </xf>
    <xf numFmtId="0" fontId="0" fillId="0" borderId="10" xfId="0" applyAlignment="1">
      <alignment horizontal="center" vertical="center"/>
    </xf>
    <xf numFmtId="0" fontId="0" fillId="0" borderId="7" xfId="0" applyAlignment="1">
      <alignment vertical="center"/>
    </xf>
    <xf numFmtId="0" fontId="0" fillId="0" borderId="16" xfId="0" applyAlignment="1">
      <alignment vertical="center"/>
    </xf>
    <xf numFmtId="0" fontId="0" fillId="0" borderId="10" xfId="0" applyAlignment="1">
      <alignment vertical="center"/>
    </xf>
    <xf numFmtId="3" fontId="12" fillId="0" borderId="10" xfId="0" applyFont="1" applyAlignment="1">
      <alignment vertical="center"/>
    </xf>
    <xf numFmtId="3" fontId="12" fillId="0" borderId="0" xfId="0" applyFont="1" applyAlignment="1">
      <alignment vertical="center"/>
    </xf>
    <xf numFmtId="3" fontId="0" fillId="0" borderId="10" xfId="0" applyAlignment="1">
      <alignment vertical="center"/>
    </xf>
    <xf numFmtId="3" fontId="0" fillId="0" borderId="0" xfId="0" applyAlignment="1">
      <alignment vertical="center"/>
    </xf>
    <xf numFmtId="0" fontId="0" fillId="0" borderId="12" xfId="0" applyBorder="1" applyAlignment="1">
      <alignment vertical="center"/>
    </xf>
    <xf numFmtId="0" fontId="0" fillId="0" borderId="1" xfId="0" applyBorder="1" applyAlignment="1">
      <alignment vertical="center"/>
    </xf>
    <xf numFmtId="0" fontId="7" fillId="0" borderId="0" xfId="0" applyFont="1" applyAlignment="1">
      <alignment horizontal="left"/>
    </xf>
    <xf numFmtId="0" fontId="0" fillId="0" borderId="23" xfId="0" applyAlignment="1">
      <alignment vertical="center" wrapText="1"/>
    </xf>
    <xf numFmtId="0" fontId="14" fillId="0" borderId="23" xfId="0" applyFont="1" applyAlignment="1">
      <alignment vertical="center" wrapText="1"/>
    </xf>
    <xf numFmtId="0" fontId="14" fillId="0" borderId="19" xfId="0" applyFont="1" applyAlignment="1">
      <alignment vertical="center" wrapText="1"/>
    </xf>
    <xf numFmtId="0" fontId="0" fillId="0" borderId="10" xfId="0" applyAlignment="1">
      <alignment/>
    </xf>
    <xf numFmtId="3" fontId="12" fillId="0" borderId="10" xfId="0" applyFont="1" applyAlignment="1">
      <alignment horizontal="right" vertical="center"/>
    </xf>
    <xf numFmtId="3" fontId="12" fillId="0" borderId="0" xfId="0" applyFont="1" applyAlignment="1">
      <alignment horizontal="right" vertical="center"/>
    </xf>
    <xf numFmtId="0" fontId="20" fillId="0" borderId="0" xfId="0" applyFont="1" applyBorder="1" applyAlignment="1">
      <alignment/>
    </xf>
    <xf numFmtId="3" fontId="0" fillId="0" borderId="10" xfId="0" applyAlignment="1">
      <alignment horizontal="right" vertical="center"/>
    </xf>
    <xf numFmtId="3" fontId="0" fillId="0" borderId="0" xfId="0" applyAlignment="1">
      <alignment horizontal="right" vertical="center"/>
    </xf>
    <xf numFmtId="38" fontId="0" fillId="0" borderId="0" xfId="17" applyAlignment="1">
      <alignment vertical="center"/>
    </xf>
    <xf numFmtId="0" fontId="7" fillId="0" borderId="0" xfId="0" applyFont="1" applyBorder="1" applyAlignment="1">
      <alignment horizontal="right"/>
    </xf>
    <xf numFmtId="0" fontId="7" fillId="0" borderId="0" xfId="0" applyFont="1" applyAlignment="1">
      <alignment/>
    </xf>
    <xf numFmtId="0" fontId="7" fillId="0" borderId="0" xfId="0" applyFont="1" applyAlignment="1">
      <alignment horizontal="right"/>
    </xf>
    <xf numFmtId="0" fontId="8" fillId="0" borderId="1" xfId="0" applyFont="1" applyAlignment="1">
      <alignment/>
    </xf>
    <xf numFmtId="0" fontId="8" fillId="0" borderId="0" xfId="0" applyFont="1" applyBorder="1" applyAlignment="1">
      <alignment/>
    </xf>
    <xf numFmtId="0" fontId="8" fillId="0" borderId="1" xfId="0" applyFont="1" applyAlignment="1">
      <alignment horizontal="right"/>
    </xf>
    <xf numFmtId="0" fontId="8" fillId="0" borderId="2"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25" xfId="0" applyFont="1" applyBorder="1" applyAlignment="1">
      <alignment vertical="center"/>
    </xf>
    <xf numFmtId="0" fontId="8" fillId="0" borderId="18" xfId="0" applyFont="1" applyBorder="1" applyAlignment="1">
      <alignment vertical="center"/>
    </xf>
    <xf numFmtId="0" fontId="8" fillId="0" borderId="14" xfId="0" applyFont="1" applyBorder="1" applyAlignment="1">
      <alignment vertical="center"/>
    </xf>
    <xf numFmtId="0" fontId="8" fillId="0" borderId="7" xfId="0" applyFont="1" applyBorder="1" applyAlignment="1">
      <alignment vertical="center"/>
    </xf>
    <xf numFmtId="0" fontId="8" fillId="0" borderId="16" xfId="0" applyFont="1" applyBorder="1" applyAlignment="1">
      <alignment vertical="center"/>
    </xf>
    <xf numFmtId="3" fontId="8" fillId="0" borderId="10" xfId="0" applyFont="1" applyBorder="1" applyAlignment="1">
      <alignment vertical="center"/>
    </xf>
    <xf numFmtId="3" fontId="8" fillId="0" borderId="0" xfId="0" applyFont="1" applyBorder="1" applyAlignment="1">
      <alignment vertical="center"/>
    </xf>
    <xf numFmtId="41" fontId="8" fillId="0" borderId="0" xfId="0" applyNumberFormat="1" applyFont="1" applyFill="1" applyBorder="1" applyAlignment="1">
      <alignment vertical="center"/>
    </xf>
    <xf numFmtId="3" fontId="8" fillId="0" borderId="10" xfId="0" applyFont="1" applyFill="1" applyBorder="1" applyAlignment="1">
      <alignment vertical="center"/>
    </xf>
    <xf numFmtId="3" fontId="8" fillId="0" borderId="0" xfId="0" applyFont="1" applyFill="1" applyBorder="1" applyAlignment="1">
      <alignment vertical="center"/>
    </xf>
    <xf numFmtId="3" fontId="8" fillId="0" borderId="0" xfId="0" applyFont="1" applyFill="1" applyBorder="1" applyAlignment="1">
      <alignment horizontal="right" vertical="center"/>
    </xf>
    <xf numFmtId="0" fontId="8" fillId="0" borderId="9" xfId="0" applyFont="1" applyFill="1" applyBorder="1" applyAlignment="1" quotePrefix="1">
      <alignment horizontal="center" vertical="center"/>
    </xf>
    <xf numFmtId="0" fontId="8" fillId="0" borderId="0" xfId="0" applyFont="1" applyFill="1" applyBorder="1" applyAlignment="1">
      <alignment/>
    </xf>
    <xf numFmtId="0" fontId="8" fillId="0" borderId="0" xfId="0" applyFont="1" applyFill="1" applyAlignment="1">
      <alignment/>
    </xf>
    <xf numFmtId="0" fontId="10" fillId="0" borderId="9" xfId="0" applyFont="1" applyFill="1" applyBorder="1" applyAlignment="1" quotePrefix="1">
      <alignment horizontal="center" vertical="center"/>
    </xf>
    <xf numFmtId="3" fontId="10" fillId="0" borderId="10" xfId="0" applyFont="1" applyFill="1" applyBorder="1" applyAlignment="1">
      <alignment vertical="center"/>
    </xf>
    <xf numFmtId="3" fontId="10" fillId="0" borderId="0" xfId="0" applyFont="1" applyFill="1" applyBorder="1" applyAlignment="1">
      <alignment vertical="center"/>
    </xf>
    <xf numFmtId="0" fontId="10" fillId="0" borderId="0" xfId="0" applyFont="1" applyFill="1" applyBorder="1" applyAlignment="1">
      <alignment/>
    </xf>
    <xf numFmtId="0" fontId="10" fillId="0" borderId="0" xfId="0" applyFont="1" applyFill="1" applyAlignment="1">
      <alignment/>
    </xf>
    <xf numFmtId="41" fontId="8" fillId="0" borderId="0" xfId="0" applyNumberFormat="1" applyFont="1" applyBorder="1" applyAlignment="1" applyProtection="1">
      <alignment horizontal="right" vertical="center"/>
      <protection locked="0"/>
    </xf>
    <xf numFmtId="3" fontId="8" fillId="0" borderId="0" xfId="0" applyFont="1" applyBorder="1" applyAlignment="1" applyProtection="1">
      <alignment horizontal="right" vertical="center"/>
      <protection locked="0"/>
    </xf>
    <xf numFmtId="3" fontId="8" fillId="0" borderId="10" xfId="0" applyFont="1" applyBorder="1" applyAlignment="1" applyProtection="1">
      <alignment vertical="center"/>
      <protection locked="0"/>
    </xf>
    <xf numFmtId="3" fontId="8" fillId="0" borderId="0" xfId="0" applyFont="1" applyBorder="1" applyAlignment="1" applyProtection="1">
      <alignment vertical="center"/>
      <protection locked="0"/>
    </xf>
    <xf numFmtId="0" fontId="8" fillId="0" borderId="0" xfId="0" applyFont="1" applyBorder="1" applyAlignment="1">
      <alignment horizontal="right" vertical="center"/>
    </xf>
    <xf numFmtId="0" fontId="8" fillId="0" borderId="11" xfId="0" applyFont="1" applyBorder="1" applyAlignment="1" quotePrefix="1">
      <alignment horizontal="center" vertical="center"/>
    </xf>
    <xf numFmtId="3" fontId="8" fillId="0" borderId="12" xfId="0" applyFont="1" applyBorder="1" applyAlignment="1" applyProtection="1">
      <alignment vertical="center"/>
      <protection locked="0"/>
    </xf>
    <xf numFmtId="3" fontId="8" fillId="0" borderId="1" xfId="0" applyFont="1" applyBorder="1" applyAlignment="1" applyProtection="1">
      <alignment vertical="center"/>
      <protection locked="0"/>
    </xf>
    <xf numFmtId="3" fontId="8" fillId="0" borderId="1" xfId="0" applyFont="1" applyBorder="1" applyAlignment="1">
      <alignment vertical="center"/>
    </xf>
    <xf numFmtId="41" fontId="8" fillId="0" borderId="1" xfId="0" applyNumberFormat="1" applyFont="1" applyBorder="1" applyAlignment="1" applyProtection="1">
      <alignment horizontal="right" vertical="center"/>
      <protection locked="0"/>
    </xf>
    <xf numFmtId="41" fontId="8" fillId="0" borderId="1" xfId="0" applyNumberFormat="1" applyFont="1" applyFill="1" applyBorder="1" applyAlignment="1">
      <alignment vertical="center"/>
    </xf>
    <xf numFmtId="3" fontId="8" fillId="0" borderId="1" xfId="0" applyFont="1" applyBorder="1" applyAlignment="1" applyProtection="1">
      <alignment horizontal="right" vertical="center"/>
      <protection locked="0"/>
    </xf>
    <xf numFmtId="3" fontId="8" fillId="0" borderId="0" xfId="0" applyNumberFormat="1" applyFont="1" applyAlignment="1">
      <alignment/>
    </xf>
    <xf numFmtId="0" fontId="5" fillId="0" borderId="0" xfId="0" applyFont="1" applyAlignment="1">
      <alignment horizontal="left"/>
    </xf>
    <xf numFmtId="0" fontId="6" fillId="0" borderId="24" xfId="0" applyFont="1" applyAlignment="1">
      <alignment horizontal="center" vertical="center"/>
    </xf>
    <xf numFmtId="0" fontId="6" fillId="0" borderId="2" xfId="0" applyFont="1" applyAlignment="1">
      <alignment horizontal="right" vertical="center"/>
    </xf>
    <xf numFmtId="3" fontId="12" fillId="0" borderId="0" xfId="0" applyNumberFormat="1" applyFont="1" applyAlignment="1">
      <alignment/>
    </xf>
    <xf numFmtId="3" fontId="6" fillId="0" borderId="0" xfId="0" applyNumberFormat="1" applyFont="1" applyAlignment="1">
      <alignment vertical="center"/>
    </xf>
    <xf numFmtId="3" fontId="6" fillId="0" borderId="10" xfId="0" applyFont="1" applyBorder="1" applyAlignment="1" applyProtection="1">
      <alignment vertical="center"/>
      <protection locked="0"/>
    </xf>
    <xf numFmtId="3" fontId="6" fillId="0" borderId="0" xfId="0" applyNumberFormat="1" applyFont="1" applyBorder="1" applyAlignment="1">
      <alignment vertical="center"/>
    </xf>
    <xf numFmtId="0" fontId="6" fillId="0" borderId="11" xfId="0" applyFont="1" applyAlignment="1" quotePrefix="1">
      <alignment horizontal="center" vertical="center"/>
    </xf>
    <xf numFmtId="3" fontId="6" fillId="0" borderId="12" xfId="0" applyFont="1" applyBorder="1" applyAlignment="1" applyProtection="1">
      <alignment vertical="center"/>
      <protection locked="0"/>
    </xf>
    <xf numFmtId="3" fontId="6" fillId="0" borderId="1" xfId="0" applyFont="1" applyBorder="1" applyAlignment="1" applyProtection="1">
      <alignment vertical="center"/>
      <protection locked="0"/>
    </xf>
    <xf numFmtId="0" fontId="6" fillId="0" borderId="26" xfId="0" applyFont="1" applyBorder="1" applyAlignment="1">
      <alignment horizontal="center" vertical="center"/>
    </xf>
    <xf numFmtId="0" fontId="6" fillId="0" borderId="0" xfId="0" applyFont="1" applyBorder="1" applyAlignment="1">
      <alignment/>
    </xf>
    <xf numFmtId="3" fontId="6" fillId="0" borderId="0" xfId="0" applyFont="1" applyBorder="1" applyAlignment="1">
      <alignment horizontal="right" vertical="center"/>
    </xf>
    <xf numFmtId="0" fontId="6" fillId="0" borderId="3" xfId="0" applyFont="1" applyBorder="1" applyAlignment="1">
      <alignment horizontal="center" vertical="center"/>
    </xf>
    <xf numFmtId="0" fontId="6" fillId="0" borderId="13" xfId="0" applyFont="1" applyBorder="1" applyAlignment="1">
      <alignment vertical="center"/>
    </xf>
    <xf numFmtId="0" fontId="0" fillId="0" borderId="0" xfId="0"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7" xfId="0" applyFont="1" applyBorder="1" applyAlignment="1">
      <alignment horizontal="center" vertical="center"/>
    </xf>
    <xf numFmtId="0" fontId="0" fillId="0" borderId="9" xfId="0" applyBorder="1" applyAlignment="1">
      <alignment horizontal="center" vertical="center"/>
    </xf>
    <xf numFmtId="3" fontId="6" fillId="0" borderId="20" xfId="0" applyFont="1" applyBorder="1" applyAlignment="1">
      <alignment vertical="center"/>
    </xf>
    <xf numFmtId="0" fontId="6" fillId="0" borderId="24" xfId="0" applyFont="1" applyBorder="1" applyAlignment="1">
      <alignment vertical="center"/>
    </xf>
    <xf numFmtId="0" fontId="0" fillId="0" borderId="0" xfId="0" applyBorder="1" applyAlignment="1">
      <alignment horizontal="right" vertical="center"/>
    </xf>
    <xf numFmtId="0" fontId="14" fillId="0" borderId="24" xfId="0" applyFont="1" applyBorder="1" applyAlignment="1">
      <alignment vertical="center" wrapText="1"/>
    </xf>
    <xf numFmtId="0" fontId="14" fillId="0" borderId="0" xfId="0" applyFont="1" applyBorder="1" applyAlignment="1">
      <alignment vertical="center" wrapText="1"/>
    </xf>
    <xf numFmtId="0" fontId="0" fillId="0" borderId="0" xfId="0" applyBorder="1" applyAlignment="1">
      <alignment horizontal="center" vertical="center" wrapText="1"/>
    </xf>
    <xf numFmtId="3" fontId="12" fillId="0" borderId="0" xfId="0" applyFont="1" applyBorder="1" applyAlignment="1">
      <alignment horizontal="right" vertical="center"/>
    </xf>
    <xf numFmtId="3" fontId="0" fillId="0" borderId="0" xfId="0" applyBorder="1" applyAlignment="1">
      <alignment horizontal="right" vertical="center"/>
    </xf>
    <xf numFmtId="0" fontId="1" fillId="0" borderId="0" xfId="0" applyFont="1" applyAlignment="1">
      <alignment/>
    </xf>
    <xf numFmtId="0" fontId="0" fillId="0" borderId="24" xfId="0" applyBorder="1" applyAlignment="1">
      <alignment vertical="center"/>
    </xf>
    <xf numFmtId="0" fontId="0" fillId="0" borderId="17" xfId="0" applyBorder="1" applyAlignment="1">
      <alignment vertical="center"/>
    </xf>
    <xf numFmtId="3" fontId="0" fillId="0" borderId="0" xfId="0" applyBorder="1" applyAlignment="1">
      <alignment vertical="center"/>
    </xf>
    <xf numFmtId="0" fontId="6" fillId="0" borderId="23" xfId="0" applyFont="1" applyBorder="1" applyAlignment="1">
      <alignment vertical="center"/>
    </xf>
    <xf numFmtId="0" fontId="6" fillId="0" borderId="0" xfId="0" applyFont="1" applyFill="1" applyBorder="1" applyAlignment="1">
      <alignment horizontal="left" vertical="center"/>
    </xf>
    <xf numFmtId="0" fontId="8" fillId="0" borderId="9" xfId="0" applyFont="1" applyAlignment="1">
      <alignment horizontal="center" vertical="center"/>
    </xf>
    <xf numFmtId="3" fontId="17" fillId="0" borderId="10" xfId="0" applyFont="1" applyAlignment="1">
      <alignment vertical="center"/>
    </xf>
    <xf numFmtId="3" fontId="17" fillId="0" borderId="0" xfId="0" applyFont="1" applyAlignment="1">
      <alignment vertical="center"/>
    </xf>
    <xf numFmtId="0" fontId="17" fillId="0" borderId="10" xfId="0" applyFont="1" applyAlignment="1">
      <alignment vertical="center"/>
    </xf>
    <xf numFmtId="0" fontId="6" fillId="0" borderId="19" xfId="0" applyFont="1" applyAlignment="1">
      <alignment vertical="center"/>
    </xf>
    <xf numFmtId="0" fontId="6" fillId="0" borderId="7" xfId="0" applyFont="1" applyAlignment="1">
      <alignment vertical="center"/>
    </xf>
    <xf numFmtId="0" fontId="6" fillId="0" borderId="16" xfId="0" applyFont="1" applyAlignment="1">
      <alignment vertical="center"/>
    </xf>
    <xf numFmtId="0" fontId="6" fillId="0" borderId="7" xfId="0" applyFont="1" applyBorder="1" applyAlignment="1">
      <alignment vertical="center"/>
    </xf>
    <xf numFmtId="0" fontId="8" fillId="0" borderId="0" xfId="0" applyFont="1" applyBorder="1" applyAlignment="1">
      <alignment horizontal="distributed" vertical="center"/>
    </xf>
    <xf numFmtId="0" fontId="10" fillId="0" borderId="9" xfId="0" applyFont="1" applyAlignment="1">
      <alignment vertical="center"/>
    </xf>
    <xf numFmtId="3" fontId="10" fillId="0" borderId="10" xfId="0" applyFont="1" applyAlignment="1">
      <alignment vertical="center"/>
    </xf>
    <xf numFmtId="3" fontId="10" fillId="0" borderId="0" xfId="0" applyFont="1" applyAlignment="1">
      <alignment vertical="center"/>
    </xf>
    <xf numFmtId="0" fontId="8" fillId="0" borderId="9" xfId="0" applyFont="1" applyAlignment="1">
      <alignment vertical="center"/>
    </xf>
    <xf numFmtId="0" fontId="8" fillId="0" borderId="0" xfId="0" applyFont="1" applyAlignment="1">
      <alignment vertical="center"/>
    </xf>
    <xf numFmtId="3" fontId="8"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6" fillId="0" borderId="1" xfId="0" applyFont="1" applyBorder="1" applyAlignment="1">
      <alignment vertical="center"/>
    </xf>
    <xf numFmtId="0" fontId="6" fillId="0" borderId="1" xfId="0" applyFont="1" applyAlignment="1">
      <alignment horizontal="right" vertical="center"/>
    </xf>
    <xf numFmtId="0" fontId="19" fillId="0" borderId="0" xfId="0" applyFont="1" applyAlignment="1">
      <alignment/>
    </xf>
    <xf numFmtId="0" fontId="0" fillId="0" borderId="1" xfId="0" applyAlignment="1">
      <alignment/>
    </xf>
    <xf numFmtId="0" fontId="0" fillId="0" borderId="1" xfId="0" applyAlignment="1">
      <alignment horizontal="right"/>
    </xf>
    <xf numFmtId="0" fontId="16" fillId="0" borderId="3" xfId="0" applyFont="1" applyBorder="1" applyAlignment="1">
      <alignment horizontal="center" vertical="center"/>
    </xf>
    <xf numFmtId="0" fontId="16" fillId="0" borderId="3" xfId="0" applyFont="1" applyAlignment="1">
      <alignment horizontal="center"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14" xfId="0" applyFont="1" applyBorder="1" applyAlignment="1">
      <alignment horizontal="center" vertical="center"/>
    </xf>
    <xf numFmtId="0" fontId="16" fillId="0" borderId="6" xfId="0" applyFont="1" applyBorder="1" applyAlignment="1">
      <alignment horizontal="center" vertical="center"/>
    </xf>
    <xf numFmtId="0" fontId="16" fillId="0" borderId="20" xfId="0" applyFont="1" applyBorder="1" applyAlignment="1">
      <alignment horizontal="center" vertical="center"/>
    </xf>
    <xf numFmtId="0" fontId="16" fillId="0" borderId="18" xfId="0" applyFont="1" applyAlignment="1">
      <alignment horizontal="center" vertical="center"/>
    </xf>
    <xf numFmtId="0" fontId="16" fillId="0" borderId="18"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Alignment="1">
      <alignment horizontal="center" vertical="center"/>
    </xf>
    <xf numFmtId="0" fontId="16" fillId="0" borderId="16" xfId="0" applyFont="1" applyBorder="1" applyAlignment="1">
      <alignment horizontal="center" vertical="center"/>
    </xf>
    <xf numFmtId="3" fontId="10" fillId="0" borderId="10" xfId="0" applyFont="1" applyAlignment="1">
      <alignment horizontal="right" vertical="center"/>
    </xf>
    <xf numFmtId="3" fontId="10" fillId="0" borderId="0" xfId="0" applyFont="1" applyAlignment="1">
      <alignment horizontal="right" vertical="center"/>
    </xf>
    <xf numFmtId="177" fontId="10" fillId="0" borderId="0" xfId="0" applyNumberFormat="1" applyFont="1" applyAlignment="1">
      <alignment horizontal="right" vertical="center"/>
    </xf>
    <xf numFmtId="0" fontId="16" fillId="0" borderId="0" xfId="0" applyFont="1" applyBorder="1" applyAlignment="1">
      <alignment vertical="center"/>
    </xf>
    <xf numFmtId="3" fontId="16" fillId="0" borderId="10" xfId="0" applyFont="1" applyAlignment="1">
      <alignment horizontal="right" vertical="center"/>
    </xf>
    <xf numFmtId="0" fontId="16" fillId="0" borderId="0" xfId="0" applyFont="1" applyAlignment="1">
      <alignment horizontal="right" vertical="center"/>
    </xf>
    <xf numFmtId="177" fontId="16" fillId="0" borderId="0" xfId="0" applyNumberFormat="1" applyFont="1" applyAlignment="1">
      <alignment horizontal="right" vertical="center"/>
    </xf>
    <xf numFmtId="3" fontId="16" fillId="0" borderId="0" xfId="0" applyFont="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distributed" vertical="center"/>
    </xf>
    <xf numFmtId="0" fontId="8" fillId="0" borderId="20" xfId="0" applyFont="1" applyBorder="1" applyAlignment="1">
      <alignment horizontal="center" vertical="center"/>
    </xf>
    <xf numFmtId="0" fontId="8" fillId="0" borderId="16" xfId="0" applyFont="1" applyAlignment="1">
      <alignment horizontal="center" vertical="center"/>
    </xf>
    <xf numFmtId="0" fontId="8" fillId="0" borderId="26"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Alignment="1">
      <alignment horizontal="center" vertical="center"/>
    </xf>
    <xf numFmtId="0" fontId="6" fillId="0" borderId="18" xfId="0" applyFont="1" applyBorder="1" applyAlignment="1">
      <alignment horizontal="center" vertical="center"/>
    </xf>
    <xf numFmtId="0" fontId="6" fillId="0" borderId="7" xfId="0" applyFont="1" applyAlignment="1">
      <alignment horizontal="center" vertical="center"/>
    </xf>
    <xf numFmtId="0" fontId="6" fillId="0" borderId="19" xfId="0" applyFont="1" applyAlignment="1">
      <alignment horizontal="center" vertical="center"/>
    </xf>
    <xf numFmtId="0" fontId="6" fillId="0" borderId="7" xfId="0" applyFont="1" applyBorder="1" applyAlignment="1">
      <alignment horizontal="center" vertical="center" wrapText="1"/>
    </xf>
    <xf numFmtId="0" fontId="6" fillId="0" borderId="6" xfId="0" applyFont="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Alignment="1">
      <alignment horizontal="center" vertical="center"/>
    </xf>
    <xf numFmtId="0" fontId="8" fillId="0" borderId="25" xfId="0" applyFont="1" applyBorder="1" applyAlignment="1">
      <alignment horizontal="center" vertical="center"/>
    </xf>
    <xf numFmtId="0" fontId="9" fillId="0" borderId="18" xfId="0" applyFont="1" applyBorder="1" applyAlignment="1">
      <alignment horizontal="center" vertical="center" wrapText="1"/>
    </xf>
    <xf numFmtId="0" fontId="9" fillId="0" borderId="25" xfId="0" applyFont="1" applyBorder="1" applyAlignment="1">
      <alignment horizontal="center" vertical="center"/>
    </xf>
    <xf numFmtId="0" fontId="6" fillId="0" borderId="24" xfId="0" applyFont="1" applyBorder="1" applyAlignment="1">
      <alignment horizontal="center" vertical="center"/>
    </xf>
    <xf numFmtId="0" fontId="6" fillId="0" borderId="9" xfId="0" applyFont="1" applyAlignment="1">
      <alignment horizontal="center" vertical="center"/>
    </xf>
    <xf numFmtId="0" fontId="6" fillId="0" borderId="17" xfId="0" applyFont="1" applyBorder="1" applyAlignment="1">
      <alignment horizontal="center" vertical="center"/>
    </xf>
    <xf numFmtId="0" fontId="6" fillId="0" borderId="5" xfId="0" applyFont="1" applyAlignment="1">
      <alignment horizontal="center" vertical="center" shrinkToFit="1"/>
    </xf>
    <xf numFmtId="0" fontId="6" fillId="0" borderId="25" xfId="0" applyFont="1" applyBorder="1" applyAlignment="1">
      <alignment horizontal="center" vertical="center" shrinkToFit="1"/>
    </xf>
    <xf numFmtId="0" fontId="6" fillId="0" borderId="2" xfId="0" applyFont="1" applyBorder="1" applyAlignment="1">
      <alignment horizontal="center" vertical="center"/>
    </xf>
    <xf numFmtId="0" fontId="6" fillId="0" borderId="5" xfId="0" applyFont="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shrinkToFit="1"/>
    </xf>
    <xf numFmtId="0" fontId="6" fillId="0" borderId="2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5" xfId="0" applyFont="1" applyAlignment="1">
      <alignment horizontal="center" vertical="center"/>
    </xf>
    <xf numFmtId="0" fontId="9" fillId="0" borderId="6"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9" fillId="0" borderId="2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8" fillId="0" borderId="2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Alignment="1">
      <alignment horizontal="center" vertical="center"/>
    </xf>
    <xf numFmtId="0" fontId="9" fillId="0" borderId="17" xfId="0" applyFont="1" applyBorder="1" applyAlignment="1">
      <alignment horizontal="center" vertical="center"/>
    </xf>
    <xf numFmtId="0" fontId="6" fillId="0" borderId="9" xfId="0" applyFont="1" applyAlignment="1">
      <alignment horizontal="center"/>
    </xf>
    <xf numFmtId="0" fontId="6" fillId="0" borderId="9" xfId="0" applyFont="1" applyAlignment="1" quotePrefix="1">
      <alignment/>
    </xf>
    <xf numFmtId="0" fontId="12" fillId="0" borderId="9" xfId="0" applyFont="1" applyAlignment="1" quotePrefix="1">
      <alignment/>
    </xf>
    <xf numFmtId="0" fontId="6" fillId="0" borderId="9" xfId="0" applyFont="1" applyAlignment="1">
      <alignment/>
    </xf>
    <xf numFmtId="0" fontId="6" fillId="0" borderId="9" xfId="0" applyFont="1" applyAlignment="1" quotePrefix="1">
      <alignment horizontal="center"/>
    </xf>
    <xf numFmtId="0" fontId="6" fillId="0" borderId="15" xfId="0" applyFont="1" applyAlignment="1">
      <alignment horizontal="center"/>
    </xf>
    <xf numFmtId="0" fontId="6" fillId="0" borderId="0" xfId="0" applyFont="1" applyBorder="1" applyAlignment="1" quotePrefix="1">
      <alignment horizontal="center"/>
    </xf>
    <xf numFmtId="0" fontId="24" fillId="0" borderId="0" xfId="0" applyFont="1" applyAlignment="1">
      <alignment horizontal="left"/>
    </xf>
    <xf numFmtId="0" fontId="0" fillId="0" borderId="8" xfId="0" applyAlignment="1">
      <alignment horizontal="center" vertical="center"/>
    </xf>
    <xf numFmtId="0" fontId="0" fillId="0" borderId="5" xfId="0" applyAlignment="1">
      <alignment horizontal="center" vertical="center"/>
    </xf>
    <xf numFmtId="0" fontId="0" fillId="0" borderId="25" xfId="0" applyAlignment="1">
      <alignment horizontal="center" vertical="center"/>
    </xf>
    <xf numFmtId="0" fontId="0" fillId="0" borderId="14" xfId="0" applyBorder="1" applyAlignment="1">
      <alignment vertical="center"/>
    </xf>
    <xf numFmtId="0" fontId="0" fillId="0" borderId="20" xfId="0" applyAlignment="1">
      <alignment vertical="center"/>
    </xf>
    <xf numFmtId="178" fontId="16" fillId="0" borderId="10" xfId="0" applyFont="1" applyBorder="1" applyAlignment="1">
      <alignment horizontal="center" vertical="center"/>
    </xf>
    <xf numFmtId="178" fontId="16" fillId="0" borderId="0" xfId="0" applyFont="1" applyBorder="1" applyAlignment="1">
      <alignment horizontal="center" vertical="center"/>
    </xf>
    <xf numFmtId="0" fontId="16" fillId="0" borderId="0" xfId="0" applyFont="1" applyBorder="1" applyAlignment="1" quotePrefix="1">
      <alignment horizontal="center" vertical="center"/>
    </xf>
    <xf numFmtId="179" fontId="16" fillId="0" borderId="0" xfId="17" applyNumberFormat="1" applyFont="1" applyBorder="1" applyAlignment="1">
      <alignment horizontal="center" vertical="center"/>
    </xf>
    <xf numFmtId="0" fontId="16" fillId="0" borderId="10" xfId="0" applyFont="1" applyBorder="1" applyAlignment="1">
      <alignment/>
    </xf>
    <xf numFmtId="0" fontId="15" fillId="0" borderId="0" xfId="0" applyFont="1" applyBorder="1" applyAlignment="1">
      <alignment vertical="center"/>
    </xf>
    <xf numFmtId="178" fontId="0" fillId="0" borderId="10"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Alignment="1">
      <alignment vertical="center"/>
    </xf>
    <xf numFmtId="0" fontId="0" fillId="0" borderId="14" xfId="0" applyBorder="1" applyAlignment="1">
      <alignment horizontal="center" vertical="center"/>
    </xf>
    <xf numFmtId="0" fontId="0" fillId="0" borderId="20" xfId="0" applyAlignment="1">
      <alignment horizontal="center" vertical="center"/>
    </xf>
    <xf numFmtId="180" fontId="16" fillId="0" borderId="0" xfId="0" applyNumberFormat="1" applyFont="1" applyBorder="1" applyAlignment="1">
      <alignment horizontal="center" vertical="center"/>
    </xf>
    <xf numFmtId="178" fontId="16" fillId="0" borderId="0" xfId="0" applyFont="1" applyBorder="1" applyAlignment="1" quotePrefix="1">
      <alignment horizontal="center" vertical="center"/>
    </xf>
    <xf numFmtId="0" fontId="16" fillId="0" borderId="12" xfId="0" applyFont="1" applyBorder="1" applyAlignment="1">
      <alignment horizontal="center"/>
    </xf>
    <xf numFmtId="0" fontId="16" fillId="0" borderId="1" xfId="0" applyFont="1" applyBorder="1" applyAlignment="1">
      <alignment horizontal="center"/>
    </xf>
    <xf numFmtId="0" fontId="14" fillId="0" borderId="13" xfId="0" applyFont="1" applyAlignment="1">
      <alignment/>
    </xf>
    <xf numFmtId="0" fontId="7" fillId="0" borderId="0" xfId="0" applyFont="1" applyAlignment="1">
      <alignment horizontal="center"/>
    </xf>
    <xf numFmtId="0" fontId="8" fillId="0" borderId="23" xfId="0" applyFont="1" applyAlignment="1">
      <alignment horizontal="center"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Alignment="1">
      <alignment horizontal="center" vertical="center" wrapText="1"/>
    </xf>
    <xf numFmtId="0" fontId="8" fillId="0" borderId="24" xfId="0" applyFont="1" applyBorder="1" applyAlignment="1">
      <alignment horizontal="center" vertical="center"/>
    </xf>
    <xf numFmtId="0" fontId="8" fillId="0" borderId="9" xfId="0" applyFont="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center" vertical="center" wrapText="1"/>
    </xf>
    <xf numFmtId="0" fontId="8" fillId="0" borderId="4" xfId="0" applyFont="1" applyAlignment="1">
      <alignment horizontal="center" vertical="center" wrapText="1"/>
    </xf>
    <xf numFmtId="0" fontId="8" fillId="0" borderId="18" xfId="0" applyFont="1" applyBorder="1" applyAlignment="1">
      <alignment horizontal="center" vertical="center"/>
    </xf>
    <xf numFmtId="0" fontId="8" fillId="0" borderId="4" xfId="0" applyFont="1" applyAlignment="1">
      <alignment horizontal="center" vertical="center"/>
    </xf>
    <xf numFmtId="0" fontId="5" fillId="0" borderId="0" xfId="0" applyFont="1" applyAlignment="1">
      <alignment horizontal="center"/>
    </xf>
    <xf numFmtId="0" fontId="8" fillId="0" borderId="18" xfId="0" applyFont="1" applyBorder="1" applyAlignment="1">
      <alignment horizontal="center" vertical="center" wrapText="1"/>
    </xf>
    <xf numFmtId="0" fontId="8" fillId="0" borderId="3" xfId="0" applyFont="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Alignment="1">
      <alignment horizontal="center" vertical="center"/>
    </xf>
    <xf numFmtId="0" fontId="9" fillId="0" borderId="5" xfId="0" applyFont="1" applyBorder="1" applyAlignment="1">
      <alignment horizontal="center" vertical="center"/>
    </xf>
    <xf numFmtId="0" fontId="9" fillId="0" borderId="6" xfId="0" applyFont="1" applyAlignment="1">
      <alignment horizontal="center" vertical="center"/>
    </xf>
    <xf numFmtId="0" fontId="6" fillId="0" borderId="3" xfId="0" applyFont="1" applyAlignment="1">
      <alignment horizontal="center" vertical="center"/>
    </xf>
    <xf numFmtId="0" fontId="6" fillId="0" borderId="23" xfId="0" applyFont="1" applyAlignment="1">
      <alignment horizontal="center" vertical="center" wrapText="1"/>
    </xf>
    <xf numFmtId="0" fontId="6" fillId="0" borderId="17" xfId="0" applyFont="1" applyAlignment="1">
      <alignment horizontal="center" vertical="center"/>
    </xf>
    <xf numFmtId="0" fontId="6" fillId="0" borderId="19" xfId="0" applyFont="1" applyBorder="1" applyAlignment="1">
      <alignment horizontal="center" vertical="center"/>
    </xf>
    <xf numFmtId="0" fontId="6" fillId="0" borderId="16" xfId="0" applyFont="1" applyAlignment="1">
      <alignment horizontal="center" vertical="center"/>
    </xf>
    <xf numFmtId="0" fontId="6" fillId="0" borderId="0" xfId="0" applyFont="1" applyBorder="1" applyAlignment="1">
      <alignment horizontal="distributed" vertical="center"/>
    </xf>
    <xf numFmtId="0" fontId="6" fillId="0" borderId="2" xfId="0" applyFont="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xf>
    <xf numFmtId="0" fontId="6" fillId="0" borderId="18" xfId="0" applyFont="1" applyBorder="1" applyAlignment="1">
      <alignment horizontal="left" vertical="center" wrapText="1"/>
    </xf>
    <xf numFmtId="0" fontId="0" fillId="0" borderId="4" xfId="0" applyBorder="1" applyAlignment="1">
      <alignment horizontal="left" vertical="center"/>
    </xf>
    <xf numFmtId="0" fontId="0" fillId="0" borderId="7" xfId="0" applyBorder="1" applyAlignment="1">
      <alignment horizontal="left" vertical="center"/>
    </xf>
    <xf numFmtId="0" fontId="6" fillId="0" borderId="18" xfId="0" applyFont="1"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wrapText="1"/>
    </xf>
    <xf numFmtId="0" fontId="6" fillId="0" borderId="10" xfId="0" applyFont="1" applyBorder="1" applyAlignment="1">
      <alignment horizontal="center" vertical="center"/>
    </xf>
    <xf numFmtId="0" fontId="6" fillId="0" borderId="14" xfId="0" applyFont="1" applyBorder="1" applyAlignment="1">
      <alignment horizontal="left" vertical="center" wrapText="1"/>
    </xf>
    <xf numFmtId="0" fontId="0" fillId="0" borderId="10" xfId="0" applyBorder="1" applyAlignment="1">
      <alignment horizontal="left" vertical="center"/>
    </xf>
    <xf numFmtId="0" fontId="0" fillId="0" borderId="16" xfId="0" applyBorder="1" applyAlignment="1">
      <alignment horizontal="left" vertical="center"/>
    </xf>
    <xf numFmtId="0" fontId="6" fillId="0" borderId="15" xfId="0" applyFont="1" applyBorder="1" applyAlignment="1">
      <alignment horizontal="left" vertical="center" wrapText="1"/>
    </xf>
    <xf numFmtId="0" fontId="0" fillId="0" borderId="9"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6" fillId="0" borderId="23" xfId="0" applyFont="1" applyBorder="1" applyAlignment="1">
      <alignment horizontal="center" vertical="center"/>
    </xf>
    <xf numFmtId="0" fontId="6" fillId="0" borderId="4" xfId="0" applyFont="1" applyAlignment="1">
      <alignment horizontal="center" vertical="center"/>
    </xf>
    <xf numFmtId="0" fontId="6" fillId="0" borderId="24" xfId="0" applyFont="1" applyAlignment="1">
      <alignment horizontal="right" vertical="top" wrapText="1"/>
    </xf>
    <xf numFmtId="0" fontId="6" fillId="0" borderId="9" xfId="0" applyFont="1" applyBorder="1" applyAlignment="1">
      <alignment horizontal="right" vertical="top" wrapText="1"/>
    </xf>
    <xf numFmtId="0" fontId="18" fillId="0" borderId="0" xfId="0" applyFont="1" applyAlignment="1">
      <alignment horizont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distributed" vertical="center"/>
    </xf>
    <xf numFmtId="0" fontId="16"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6" fillId="0" borderId="23"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18" xfId="0" applyFont="1" applyAlignment="1">
      <alignment horizontal="center" vertical="center"/>
    </xf>
    <xf numFmtId="0" fontId="23" fillId="0" borderId="0" xfId="0" applyFont="1" applyBorder="1" applyAlignment="1">
      <alignment horizontal="distributed" vertical="center"/>
    </xf>
    <xf numFmtId="0" fontId="16" fillId="0" borderId="0" xfId="0" applyFont="1" applyBorder="1" applyAlignment="1">
      <alignment vertical="center"/>
    </xf>
    <xf numFmtId="0" fontId="15" fillId="0" borderId="0" xfId="0" applyFont="1" applyBorder="1" applyAlignment="1">
      <alignment horizontal="distributed" vertical="center"/>
    </xf>
    <xf numFmtId="0" fontId="0" fillId="0" borderId="4" xfId="0" applyAlignment="1">
      <alignment horizontal="center" vertical="center" wrapText="1"/>
    </xf>
    <xf numFmtId="0" fontId="0" fillId="0" borderId="7" xfId="0" applyBorder="1" applyAlignment="1">
      <alignment horizontal="center" vertical="center" wrapText="1"/>
    </xf>
    <xf numFmtId="0" fontId="0" fillId="0" borderId="10" xfId="0"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16" fillId="0" borderId="4" xfId="0" applyFont="1" applyAlignment="1">
      <alignment horizontal="center" vertical="center" wrapText="1"/>
    </xf>
    <xf numFmtId="0" fontId="16" fillId="0" borderId="7" xfId="0" applyFont="1" applyBorder="1" applyAlignment="1">
      <alignment horizontal="center" vertical="center" wrapText="1"/>
    </xf>
    <xf numFmtId="0" fontId="8" fillId="0" borderId="19" xfId="0" applyFont="1" applyBorder="1" applyAlignment="1">
      <alignment horizontal="center" vertical="center"/>
    </xf>
    <xf numFmtId="0" fontId="0" fillId="0" borderId="17" xfId="0" applyAlignment="1">
      <alignment horizontal="center" vertical="center"/>
    </xf>
    <xf numFmtId="0" fontId="0" fillId="0" borderId="3" xfId="0" applyAlignment="1">
      <alignment horizontal="center" vertical="center"/>
    </xf>
    <xf numFmtId="0" fontId="0" fillId="0" borderId="2" xfId="0" applyBorder="1" applyAlignment="1">
      <alignment horizontal="center" vertical="center"/>
    </xf>
    <xf numFmtId="0" fontId="0" fillId="0" borderId="2" xfId="0"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1</xdr:col>
      <xdr:colOff>0</xdr:colOff>
      <xdr:row>6</xdr:row>
      <xdr:rowOff>0</xdr:rowOff>
    </xdr:to>
    <xdr:sp>
      <xdr:nvSpPr>
        <xdr:cNvPr id="1" name="Line 1"/>
        <xdr:cNvSpPr>
          <a:spLocks/>
        </xdr:cNvSpPr>
      </xdr:nvSpPr>
      <xdr:spPr>
        <a:xfrm>
          <a:off x="28575" y="590550"/>
          <a:ext cx="14382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9525</xdr:colOff>
      <xdr:row>6</xdr:row>
      <xdr:rowOff>0</xdr:rowOff>
    </xdr:to>
    <xdr:sp>
      <xdr:nvSpPr>
        <xdr:cNvPr id="1" name="Line 1"/>
        <xdr:cNvSpPr>
          <a:spLocks/>
        </xdr:cNvSpPr>
      </xdr:nvSpPr>
      <xdr:spPr>
        <a:xfrm>
          <a:off x="9525" y="590550"/>
          <a:ext cx="14668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xdr:col>
      <xdr:colOff>0</xdr:colOff>
      <xdr:row>36</xdr:row>
      <xdr:rowOff>38100</xdr:rowOff>
    </xdr:to>
    <xdr:sp>
      <xdr:nvSpPr>
        <xdr:cNvPr id="1" name="Line 1"/>
        <xdr:cNvSpPr>
          <a:spLocks/>
        </xdr:cNvSpPr>
      </xdr:nvSpPr>
      <xdr:spPr>
        <a:xfrm>
          <a:off x="0" y="6162675"/>
          <a:ext cx="1247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3</xdr:row>
      <xdr:rowOff>28575</xdr:rowOff>
    </xdr:from>
    <xdr:to>
      <xdr:col>1</xdr:col>
      <xdr:colOff>0</xdr:colOff>
      <xdr:row>9</xdr:row>
      <xdr:rowOff>38100</xdr:rowOff>
    </xdr:to>
    <xdr:sp>
      <xdr:nvSpPr>
        <xdr:cNvPr id="2" name="Line 2"/>
        <xdr:cNvSpPr>
          <a:spLocks/>
        </xdr:cNvSpPr>
      </xdr:nvSpPr>
      <xdr:spPr>
        <a:xfrm>
          <a:off x="0" y="800100"/>
          <a:ext cx="1247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K25"/>
  <sheetViews>
    <sheetView showGridLines="0" workbookViewId="0" topLeftCell="A1">
      <pane xSplit="1" ySplit="6" topLeftCell="B7" activePane="bottomRight" state="frozen"/>
      <selection pane="topLeft" activeCell="C24" sqref="C24"/>
      <selection pane="topRight" activeCell="C24" sqref="C24"/>
      <selection pane="bottomLeft" activeCell="C24" sqref="C24"/>
      <selection pane="bottomRight" activeCell="C24" sqref="C24"/>
    </sheetView>
  </sheetViews>
  <sheetFormatPr defaultColWidth="8.796875" defaultRowHeight="14.25"/>
  <cols>
    <col min="1" max="1" width="15.3984375" style="2" customWidth="1"/>
    <col min="2" max="10" width="8.69921875" style="2" customWidth="1"/>
    <col min="11" max="11" width="11.3984375" style="2" customWidth="1"/>
    <col min="12" max="19" width="9" style="2" customWidth="1"/>
    <col min="20" max="20" width="7.3984375" style="2" customWidth="1"/>
    <col min="21" max="21" width="11.3984375" style="2" customWidth="1"/>
    <col min="22" max="23" width="10.3984375" style="2" customWidth="1"/>
    <col min="24" max="25" width="9" style="2" customWidth="1"/>
    <col min="26" max="26" width="10.3984375" style="2" customWidth="1"/>
    <col min="27" max="29" width="6.3984375" style="2" customWidth="1"/>
    <col min="30" max="31" width="7.3984375" style="2" customWidth="1"/>
    <col min="32" max="32" width="31.3984375" style="2" customWidth="1"/>
    <col min="33" max="33" width="11.3984375" style="2" customWidth="1"/>
    <col min="34" max="34" width="31.3984375" style="2" customWidth="1"/>
    <col min="35" max="35" width="11.3984375" style="2" customWidth="1"/>
    <col min="36" max="36" width="8.3984375" style="2" customWidth="1"/>
    <col min="37" max="37" width="13.3984375" style="2" customWidth="1"/>
    <col min="38" max="40" width="9" style="2" customWidth="1"/>
    <col min="41" max="41" width="13.3984375" style="2" customWidth="1"/>
    <col min="42" max="44" width="9" style="2" customWidth="1"/>
    <col min="45" max="46" width="11.3984375" style="2" customWidth="1"/>
    <col min="47" max="47" width="6.3984375" style="2" customWidth="1"/>
    <col min="48" max="48" width="8.3984375" style="2" customWidth="1"/>
    <col min="49" max="49" width="6.3984375" style="2" customWidth="1"/>
    <col min="50" max="50" width="8.3984375" style="2" customWidth="1"/>
    <col min="51" max="51" width="6.3984375" style="2" customWidth="1"/>
    <col min="52" max="52" width="8.3984375" style="2" customWidth="1"/>
    <col min="53" max="53" width="6.3984375" style="2" customWidth="1"/>
    <col min="54" max="54" width="8.3984375" style="2" customWidth="1"/>
    <col min="55" max="55" width="6.3984375" style="2" customWidth="1"/>
    <col min="56" max="56" width="8.3984375" style="2" customWidth="1"/>
    <col min="57" max="57" width="11.3984375" style="2" customWidth="1"/>
    <col min="58" max="58" width="24.3984375" style="2" customWidth="1"/>
    <col min="59" max="61" width="19.3984375" style="2" customWidth="1"/>
    <col min="62" max="62" width="11.3984375" style="2" customWidth="1"/>
    <col min="63" max="63" width="15.3984375" style="2" customWidth="1"/>
    <col min="64" max="64" width="6.3984375" style="2" customWidth="1"/>
    <col min="65" max="66" width="7.3984375" style="2" customWidth="1"/>
    <col min="67" max="69" width="4.3984375" style="2" customWidth="1"/>
    <col min="70" max="73" width="5.3984375" style="2" customWidth="1"/>
    <col min="74" max="75" width="7.3984375" style="2" customWidth="1"/>
    <col min="76" max="76" width="8.3984375" style="2" customWidth="1"/>
    <col min="77" max="77" width="15.3984375" style="2" customWidth="1"/>
    <col min="78" max="80" width="22.3984375" style="2" customWidth="1"/>
    <col min="81" max="81" width="11.3984375" style="2" customWidth="1"/>
    <col min="82" max="82" width="15.3984375" style="2" customWidth="1"/>
    <col min="83" max="91" width="7.3984375" style="2" customWidth="1"/>
    <col min="92" max="92" width="15.3984375" style="2" customWidth="1"/>
    <col min="93" max="100" width="7.3984375" style="2" customWidth="1"/>
    <col min="101" max="101" width="11.3984375" style="2" customWidth="1"/>
    <col min="102" max="102" width="13.3984375" style="2" customWidth="1"/>
    <col min="103" max="106" width="7.3984375" style="2" customWidth="1"/>
    <col min="107" max="108" width="6.3984375" style="2" customWidth="1"/>
    <col min="109" max="112" width="7.3984375" style="2" customWidth="1"/>
    <col min="113" max="113" width="6.3984375" style="2" customWidth="1"/>
    <col min="114" max="115" width="7.3984375" style="2" customWidth="1"/>
    <col min="116" max="122" width="6.3984375" style="2" customWidth="1"/>
    <col min="123" max="125" width="7.3984375" style="2" customWidth="1"/>
    <col min="126" max="126" width="8.3984375" style="2" customWidth="1"/>
    <col min="127" max="127" width="6.3984375" style="2" customWidth="1"/>
    <col min="128" max="128" width="11.3984375" style="2" customWidth="1"/>
    <col min="129" max="129" width="13.3984375" style="2" customWidth="1"/>
    <col min="130" max="131" width="6.3984375" style="2" customWidth="1"/>
    <col min="132" max="132" width="7.3984375" style="2" customWidth="1"/>
    <col min="133" max="147" width="6.3984375" style="2" customWidth="1"/>
    <col min="148" max="148" width="7.3984375" style="2" customWidth="1"/>
    <col min="149" max="155" width="6.3984375" style="2" customWidth="1"/>
    <col min="156" max="156" width="11.3984375" style="2" customWidth="1"/>
    <col min="157" max="157" width="13.3984375" style="2" customWidth="1"/>
    <col min="158" max="183" width="6.3984375" style="2" customWidth="1"/>
    <col min="184" max="184" width="11.3984375" style="2" customWidth="1"/>
    <col min="185" max="185" width="13.3984375" style="2" customWidth="1"/>
    <col min="186" max="211" width="6.3984375" style="2" customWidth="1"/>
    <col min="212" max="212" width="11.3984375" style="2" customWidth="1"/>
    <col min="213" max="16384" width="13.3984375" style="2" customWidth="1"/>
  </cols>
  <sheetData>
    <row r="1" spans="1:10" ht="17.25">
      <c r="A1" s="466" t="s">
        <v>577</v>
      </c>
      <c r="B1" s="466"/>
      <c r="C1" s="466"/>
      <c r="D1" s="466"/>
      <c r="E1" s="466"/>
      <c r="F1" s="466"/>
      <c r="G1" s="466"/>
      <c r="H1" s="466"/>
      <c r="I1" s="466"/>
      <c r="J1" s="466"/>
    </row>
    <row r="3" spans="1:10" ht="14.25" thickBot="1">
      <c r="A3" s="4" t="s">
        <v>370</v>
      </c>
      <c r="B3" s="4"/>
      <c r="C3" s="4"/>
      <c r="D3" s="4"/>
      <c r="E3" s="4"/>
      <c r="F3" s="4"/>
      <c r="G3" s="4"/>
      <c r="H3" s="4"/>
      <c r="I3" s="4"/>
      <c r="J3" s="5" t="s">
        <v>341</v>
      </c>
    </row>
    <row r="4" spans="1:10" ht="13.5" customHeight="1">
      <c r="A4" s="183" t="s">
        <v>342</v>
      </c>
      <c r="B4" s="467" t="s">
        <v>343</v>
      </c>
      <c r="C4" s="184" t="s">
        <v>344</v>
      </c>
      <c r="D4" s="184"/>
      <c r="E4" s="184"/>
      <c r="F4" s="185" t="s">
        <v>345</v>
      </c>
      <c r="G4" s="467" t="s">
        <v>346</v>
      </c>
      <c r="H4" s="184" t="s">
        <v>347</v>
      </c>
      <c r="I4" s="467" t="s">
        <v>348</v>
      </c>
      <c r="J4" s="472" t="s">
        <v>349</v>
      </c>
    </row>
    <row r="5" spans="1:11" ht="13.5">
      <c r="A5" s="186"/>
      <c r="B5" s="468"/>
      <c r="C5" s="187" t="s">
        <v>350</v>
      </c>
      <c r="D5" s="187" t="s">
        <v>243</v>
      </c>
      <c r="E5" s="187" t="s">
        <v>244</v>
      </c>
      <c r="F5" s="188" t="s">
        <v>351</v>
      </c>
      <c r="G5" s="470"/>
      <c r="H5" s="187" t="s">
        <v>352</v>
      </c>
      <c r="I5" s="470"/>
      <c r="J5" s="473"/>
      <c r="K5" s="24"/>
    </row>
    <row r="6" spans="1:10" ht="13.5">
      <c r="A6" s="189" t="s">
        <v>353</v>
      </c>
      <c r="B6" s="469"/>
      <c r="C6" s="190" t="s">
        <v>354</v>
      </c>
      <c r="D6" s="190"/>
      <c r="E6" s="190"/>
      <c r="F6" s="191" t="s">
        <v>355</v>
      </c>
      <c r="G6" s="471"/>
      <c r="H6" s="190" t="s">
        <v>356</v>
      </c>
      <c r="I6" s="471"/>
      <c r="J6" s="474"/>
    </row>
    <row r="7" spans="1:10" ht="13.5">
      <c r="A7" s="436" t="s">
        <v>637</v>
      </c>
      <c r="B7" s="192">
        <v>100</v>
      </c>
      <c r="C7" s="193">
        <v>100</v>
      </c>
      <c r="D7" s="193">
        <v>100</v>
      </c>
      <c r="E7" s="193">
        <v>100</v>
      </c>
      <c r="F7" s="193">
        <v>100</v>
      </c>
      <c r="G7" s="193">
        <v>100</v>
      </c>
      <c r="H7" s="193">
        <v>100</v>
      </c>
      <c r="I7" s="193">
        <v>100</v>
      </c>
      <c r="J7" s="193">
        <v>100</v>
      </c>
    </row>
    <row r="8" spans="1:10" ht="13.5">
      <c r="A8" s="437" t="s">
        <v>638</v>
      </c>
      <c r="B8" s="192">
        <v>99.6</v>
      </c>
      <c r="C8" s="193">
        <v>100.5</v>
      </c>
      <c r="D8" s="193">
        <v>95.7</v>
      </c>
      <c r="E8" s="193">
        <v>100.1</v>
      </c>
      <c r="F8" s="193">
        <v>102</v>
      </c>
      <c r="G8" s="193">
        <v>100.3</v>
      </c>
      <c r="H8" s="193">
        <v>104.5</v>
      </c>
      <c r="I8" s="193">
        <v>105.5</v>
      </c>
      <c r="J8" s="193">
        <v>97.3</v>
      </c>
    </row>
    <row r="9" spans="1:10" ht="13.5">
      <c r="A9" s="437" t="s">
        <v>357</v>
      </c>
      <c r="B9" s="194">
        <v>95.5</v>
      </c>
      <c r="C9" s="195">
        <v>98.7</v>
      </c>
      <c r="D9" s="195">
        <v>91.8</v>
      </c>
      <c r="E9" s="195">
        <v>97.8</v>
      </c>
      <c r="F9" s="195">
        <v>101.3</v>
      </c>
      <c r="G9" s="195">
        <v>98.6</v>
      </c>
      <c r="H9" s="195">
        <v>104.7</v>
      </c>
      <c r="I9" s="195">
        <v>110.9</v>
      </c>
      <c r="J9" s="195">
        <v>87.9</v>
      </c>
    </row>
    <row r="10" spans="1:10" ht="13.5" customHeight="1">
      <c r="A10" s="437" t="s">
        <v>358</v>
      </c>
      <c r="B10" s="194">
        <v>93.5</v>
      </c>
      <c r="C10" s="195">
        <v>96</v>
      </c>
      <c r="D10" s="195">
        <v>104.1</v>
      </c>
      <c r="E10" s="195">
        <v>94.2</v>
      </c>
      <c r="F10" s="195">
        <v>97.3</v>
      </c>
      <c r="G10" s="195">
        <v>92</v>
      </c>
      <c r="H10" s="195">
        <v>104.3</v>
      </c>
      <c r="I10" s="195">
        <v>112.5</v>
      </c>
      <c r="J10" s="195">
        <v>87.2</v>
      </c>
    </row>
    <row r="11" spans="1:10" ht="13.5" customHeight="1">
      <c r="A11" s="438" t="s">
        <v>639</v>
      </c>
      <c r="B11" s="196">
        <v>98.3</v>
      </c>
      <c r="C11" s="197">
        <v>98.6</v>
      </c>
      <c r="D11" s="197">
        <v>115.4</v>
      </c>
      <c r="E11" s="197">
        <v>99</v>
      </c>
      <c r="F11" s="197">
        <v>96.5</v>
      </c>
      <c r="G11" s="197">
        <v>85.7</v>
      </c>
      <c r="H11" s="197">
        <v>109.4</v>
      </c>
      <c r="I11" s="197">
        <v>121.7</v>
      </c>
      <c r="J11" s="197">
        <v>95</v>
      </c>
    </row>
    <row r="12" spans="1:10" ht="8.25" customHeight="1">
      <c r="A12" s="439"/>
      <c r="B12" s="198"/>
      <c r="C12" s="24"/>
      <c r="D12" s="24"/>
      <c r="E12" s="24"/>
      <c r="F12" s="24"/>
      <c r="G12" s="24"/>
      <c r="H12" s="24"/>
      <c r="I12" s="24"/>
      <c r="J12" s="24"/>
    </row>
    <row r="13" spans="1:10" ht="13.5" customHeight="1">
      <c r="A13" s="436" t="s">
        <v>640</v>
      </c>
      <c r="B13" s="194">
        <v>80.2</v>
      </c>
      <c r="C13" s="195">
        <v>82.7</v>
      </c>
      <c r="D13" s="195">
        <v>96.5</v>
      </c>
      <c r="E13" s="195">
        <v>82.2</v>
      </c>
      <c r="F13" s="195">
        <v>72.8</v>
      </c>
      <c r="G13" s="195">
        <v>73.4</v>
      </c>
      <c r="H13" s="195">
        <v>97.2</v>
      </c>
      <c r="I13" s="195">
        <v>88.5</v>
      </c>
      <c r="J13" s="195">
        <v>74</v>
      </c>
    </row>
    <row r="14" spans="1:10" ht="13.5" customHeight="1">
      <c r="A14" s="440" t="s">
        <v>641</v>
      </c>
      <c r="B14" s="194">
        <v>78.9</v>
      </c>
      <c r="C14" s="195">
        <v>79.5</v>
      </c>
      <c r="D14" s="195">
        <v>71.4</v>
      </c>
      <c r="E14" s="195">
        <v>82.2</v>
      </c>
      <c r="F14" s="195">
        <v>76</v>
      </c>
      <c r="G14" s="195">
        <v>75.7</v>
      </c>
      <c r="H14" s="195">
        <v>91.9</v>
      </c>
      <c r="I14" s="195">
        <v>89</v>
      </c>
      <c r="J14" s="195">
        <v>75.8</v>
      </c>
    </row>
    <row r="15" spans="1:10" ht="13.5" customHeight="1">
      <c r="A15" s="440" t="s">
        <v>359</v>
      </c>
      <c r="B15" s="194">
        <v>78.6</v>
      </c>
      <c r="C15" s="195">
        <v>77.3</v>
      </c>
      <c r="D15" s="195">
        <v>79.2</v>
      </c>
      <c r="E15" s="195">
        <v>79.1</v>
      </c>
      <c r="F15" s="195">
        <v>71.3</v>
      </c>
      <c r="G15" s="195">
        <v>73.7</v>
      </c>
      <c r="H15" s="195">
        <v>83.6</v>
      </c>
      <c r="I15" s="195">
        <v>96.6</v>
      </c>
      <c r="J15" s="195">
        <v>78.4</v>
      </c>
    </row>
    <row r="16" spans="1:10" ht="13.5" customHeight="1">
      <c r="A16" s="440" t="s">
        <v>360</v>
      </c>
      <c r="B16" s="194">
        <v>79.5</v>
      </c>
      <c r="C16" s="195">
        <v>79.6</v>
      </c>
      <c r="D16" s="195">
        <v>94.9</v>
      </c>
      <c r="E16" s="195">
        <v>82.4</v>
      </c>
      <c r="F16" s="195">
        <v>71.2</v>
      </c>
      <c r="G16" s="195">
        <v>73.1</v>
      </c>
      <c r="H16" s="195">
        <v>82.2</v>
      </c>
      <c r="I16" s="195">
        <v>89.7</v>
      </c>
      <c r="J16" s="195">
        <v>77</v>
      </c>
    </row>
    <row r="17" spans="1:10" ht="13.5" customHeight="1">
      <c r="A17" s="440" t="s">
        <v>361</v>
      </c>
      <c r="B17" s="194">
        <v>82.3</v>
      </c>
      <c r="C17" s="195">
        <v>84.5</v>
      </c>
      <c r="D17" s="195">
        <v>99.4</v>
      </c>
      <c r="E17" s="195">
        <v>83.7</v>
      </c>
      <c r="F17" s="195">
        <v>71.8</v>
      </c>
      <c r="G17" s="195">
        <v>68.9</v>
      </c>
      <c r="H17" s="195">
        <v>95.2</v>
      </c>
      <c r="I17" s="195">
        <v>126.8</v>
      </c>
      <c r="J17" s="195">
        <v>76.6</v>
      </c>
    </row>
    <row r="18" spans="1:10" ht="13.5" customHeight="1">
      <c r="A18" s="440" t="s">
        <v>362</v>
      </c>
      <c r="B18" s="194">
        <v>149.2</v>
      </c>
      <c r="C18" s="195">
        <v>128.2</v>
      </c>
      <c r="D18" s="195">
        <v>132.2</v>
      </c>
      <c r="E18" s="195">
        <v>136.5</v>
      </c>
      <c r="F18" s="195">
        <v>214.9</v>
      </c>
      <c r="G18" s="195">
        <v>110</v>
      </c>
      <c r="H18" s="195">
        <v>103.6</v>
      </c>
      <c r="I18" s="195">
        <v>232.6</v>
      </c>
      <c r="J18" s="195">
        <v>177.9</v>
      </c>
    </row>
    <row r="19" spans="1:10" ht="13.5" customHeight="1">
      <c r="A19" s="440" t="s">
        <v>363</v>
      </c>
      <c r="B19" s="194">
        <v>111.7</v>
      </c>
      <c r="C19" s="195">
        <v>126.3</v>
      </c>
      <c r="D19" s="195">
        <v>197</v>
      </c>
      <c r="E19" s="195">
        <v>121.6</v>
      </c>
      <c r="F19" s="195">
        <v>71.6</v>
      </c>
      <c r="G19" s="195">
        <v>99.2</v>
      </c>
      <c r="H19" s="195">
        <v>156.6</v>
      </c>
      <c r="I19" s="195">
        <v>91.9</v>
      </c>
      <c r="J19" s="195">
        <v>85.3</v>
      </c>
    </row>
    <row r="20" spans="1:10" ht="13.5" customHeight="1">
      <c r="A20" s="440" t="s">
        <v>364</v>
      </c>
      <c r="B20" s="194">
        <v>84.7</v>
      </c>
      <c r="C20" s="195">
        <v>86.5</v>
      </c>
      <c r="D20" s="195">
        <v>97.8</v>
      </c>
      <c r="E20" s="195">
        <v>83.4</v>
      </c>
      <c r="F20" s="195">
        <v>75</v>
      </c>
      <c r="G20" s="195">
        <v>94.7</v>
      </c>
      <c r="H20" s="195">
        <v>95.4</v>
      </c>
      <c r="I20" s="195">
        <v>89.5</v>
      </c>
      <c r="J20" s="195">
        <v>79.7</v>
      </c>
    </row>
    <row r="21" spans="1:10" ht="13.5" customHeight="1">
      <c r="A21" s="440" t="s">
        <v>365</v>
      </c>
      <c r="B21" s="194">
        <v>78.3</v>
      </c>
      <c r="C21" s="195">
        <v>79.5</v>
      </c>
      <c r="D21" s="195">
        <v>94.5</v>
      </c>
      <c r="E21" s="195">
        <v>79.9</v>
      </c>
      <c r="F21" s="195">
        <v>73</v>
      </c>
      <c r="G21" s="195">
        <v>68.3</v>
      </c>
      <c r="H21" s="195">
        <v>90.9</v>
      </c>
      <c r="I21" s="195">
        <v>88.3</v>
      </c>
      <c r="J21" s="195">
        <v>74.1</v>
      </c>
    </row>
    <row r="22" spans="1:10" ht="13.5" customHeight="1">
      <c r="A22" s="440" t="s">
        <v>366</v>
      </c>
      <c r="B22" s="194">
        <v>79.8</v>
      </c>
      <c r="C22" s="24">
        <v>81.6</v>
      </c>
      <c r="D22" s="195">
        <v>96.7</v>
      </c>
      <c r="E22" s="195">
        <v>81.6</v>
      </c>
      <c r="F22" s="195">
        <v>72</v>
      </c>
      <c r="G22" s="195">
        <v>70.6</v>
      </c>
      <c r="H22" s="195">
        <v>93.8</v>
      </c>
      <c r="I22" s="195">
        <v>93</v>
      </c>
      <c r="J22" s="195">
        <v>74.6</v>
      </c>
    </row>
    <row r="23" spans="1:10" ht="13.5" customHeight="1">
      <c r="A23" s="440" t="s">
        <v>367</v>
      </c>
      <c r="B23" s="194">
        <v>86.6</v>
      </c>
      <c r="C23" s="195">
        <v>87.8</v>
      </c>
      <c r="D23" s="195">
        <v>95.6</v>
      </c>
      <c r="E23" s="195">
        <v>86.9</v>
      </c>
      <c r="F23" s="195">
        <v>73.1</v>
      </c>
      <c r="G23" s="195">
        <v>85.6</v>
      </c>
      <c r="H23" s="195">
        <v>93.2</v>
      </c>
      <c r="I23" s="195">
        <v>128.3</v>
      </c>
      <c r="J23" s="195">
        <v>82.2</v>
      </c>
    </row>
    <row r="24" spans="1:10" ht="13.5" customHeight="1" thickBot="1">
      <c r="A24" s="199" t="s">
        <v>368</v>
      </c>
      <c r="B24" s="194">
        <v>190.2</v>
      </c>
      <c r="C24" s="195">
        <v>190.2</v>
      </c>
      <c r="D24" s="195">
        <v>230.1</v>
      </c>
      <c r="E24" s="195">
        <v>187.9</v>
      </c>
      <c r="F24" s="195">
        <v>214.7</v>
      </c>
      <c r="G24" s="195">
        <v>134.8</v>
      </c>
      <c r="H24" s="195">
        <v>228.6</v>
      </c>
      <c r="I24" s="195">
        <v>246.6</v>
      </c>
      <c r="J24" s="195">
        <v>184.4</v>
      </c>
    </row>
    <row r="25" spans="1:10" ht="13.5">
      <c r="A25" s="33" t="s">
        <v>369</v>
      </c>
      <c r="B25" s="33"/>
      <c r="C25" s="33"/>
      <c r="D25" s="33"/>
      <c r="E25" s="33"/>
      <c r="F25" s="33"/>
      <c r="G25" s="33"/>
      <c r="H25" s="33"/>
      <c r="I25" s="33"/>
      <c r="J25" s="33"/>
    </row>
  </sheetData>
  <mergeCells count="5">
    <mergeCell ref="A1:J1"/>
    <mergeCell ref="B4:B6"/>
    <mergeCell ref="G4:G6"/>
    <mergeCell ref="I4:I6"/>
    <mergeCell ref="J4:J6"/>
  </mergeCells>
  <printOptions/>
  <pageMargins left="0.5118110236220472" right="0" top="0.984251968503937" bottom="0.984251968503937" header="0.5118110236220472" footer="0.5118110236220472"/>
  <pageSetup horizontalDpi="400" verticalDpi="400" orientation="portrait" paperSize="9" r:id="rId2"/>
  <ignoredErrors>
    <ignoredError sqref="A14:A24" numberStoredAsText="1"/>
  </ignoredErrors>
  <drawing r:id="rId1"/>
</worksheet>
</file>

<file path=xl/worksheets/sheet10.xml><?xml version="1.0" encoding="utf-8"?>
<worksheet xmlns="http://schemas.openxmlformats.org/spreadsheetml/2006/main" xmlns:r="http://schemas.openxmlformats.org/officeDocument/2006/relationships">
  <sheetPr>
    <tabColor indexed="48"/>
  </sheetPr>
  <dimension ref="A1:L13"/>
  <sheetViews>
    <sheetView showGridLines="0" showZeros="0" workbookViewId="0" topLeftCell="A1">
      <selection activeCell="A2" sqref="A2"/>
    </sheetView>
  </sheetViews>
  <sheetFormatPr defaultColWidth="8.796875" defaultRowHeight="14.25"/>
  <cols>
    <col min="1" max="1" width="13.3984375" style="2" customWidth="1"/>
    <col min="2" max="2" width="9.09765625" style="2" customWidth="1"/>
    <col min="3" max="3" width="9.5" style="2" customWidth="1"/>
    <col min="4" max="4" width="9.69921875" style="2" customWidth="1"/>
    <col min="5" max="5" width="5.3984375" style="2" customWidth="1"/>
    <col min="6" max="6" width="8.59765625" style="2" customWidth="1"/>
    <col min="7" max="7" width="5.3984375" style="2" customWidth="1"/>
    <col min="8" max="8" width="8.59765625" style="2" customWidth="1"/>
    <col min="9" max="9" width="5.3984375" style="2" customWidth="1"/>
    <col min="10" max="10" width="7.69921875" style="2" customWidth="1"/>
    <col min="11" max="11" width="5.3984375" style="2" customWidth="1"/>
    <col min="12" max="12" width="7.69921875" style="2" customWidth="1"/>
    <col min="13" max="13" width="15.3984375" style="2" customWidth="1"/>
    <col min="14" max="14" width="7.3984375" style="2" customWidth="1"/>
    <col min="15" max="15" width="9" style="2" customWidth="1"/>
    <col min="16" max="17" width="7.3984375" style="2" customWidth="1"/>
    <col min="18" max="18" width="10.3984375" style="2" customWidth="1"/>
    <col min="19" max="19" width="7.3984375" style="2" customWidth="1"/>
    <col min="20" max="20" width="8.3984375" style="2" customWidth="1"/>
    <col min="21" max="22" width="7.3984375" style="2" customWidth="1"/>
    <col min="23" max="23" width="5.3984375" style="2" customWidth="1"/>
    <col min="24" max="24" width="15.3984375" style="2" customWidth="1"/>
    <col min="25" max="25" width="7.3984375" style="2" customWidth="1"/>
    <col min="26" max="26" width="9" style="2" customWidth="1"/>
    <col min="27" max="28" width="7.3984375" style="2" customWidth="1"/>
    <col min="29" max="29" width="10.3984375" style="2" customWidth="1"/>
    <col min="30" max="30" width="7.3984375" style="2" customWidth="1"/>
    <col min="31" max="31" width="8.3984375" style="2" customWidth="1"/>
    <col min="32" max="33" width="7.3984375" style="2" customWidth="1"/>
    <col min="34" max="34" width="11.3984375" style="2" customWidth="1"/>
    <col min="35" max="35" width="19.3984375" style="2" customWidth="1"/>
    <col min="36" max="48" width="11.3984375" style="2" customWidth="1"/>
    <col min="49" max="49" width="19.3984375" style="2" customWidth="1"/>
    <col min="50" max="63" width="11.3984375" style="2" customWidth="1"/>
    <col min="64" max="71" width="9" style="2" customWidth="1"/>
    <col min="72" max="72" width="7.3984375" style="2" customWidth="1"/>
    <col min="73" max="73" width="11.3984375" style="2" customWidth="1"/>
    <col min="74" max="75" width="10.3984375" style="2" customWidth="1"/>
    <col min="76" max="77" width="9" style="2" customWidth="1"/>
    <col min="78" max="78" width="10.3984375" style="2" customWidth="1"/>
    <col min="79" max="81" width="6.3984375" style="2" customWidth="1"/>
    <col min="82" max="83" width="7.3984375" style="2" customWidth="1"/>
    <col min="84" max="84" width="31.3984375" style="2" customWidth="1"/>
    <col min="85" max="85" width="11.3984375" style="2" customWidth="1"/>
    <col min="86" max="86" width="31.3984375" style="2" customWidth="1"/>
    <col min="87" max="87" width="11.3984375" style="2" customWidth="1"/>
    <col min="88" max="88" width="8.3984375" style="2" customWidth="1"/>
    <col min="89" max="89" width="13.3984375" style="2" customWidth="1"/>
    <col min="90" max="92" width="9" style="2" customWidth="1"/>
    <col min="93" max="93" width="13.3984375" style="2" customWidth="1"/>
    <col min="94" max="96" width="9" style="2" customWidth="1"/>
    <col min="97" max="98" width="11.3984375" style="2" customWidth="1"/>
    <col min="99" max="99" width="6.3984375" style="2" customWidth="1"/>
    <col min="100" max="100" width="8.3984375" style="2" customWidth="1"/>
    <col min="101" max="101" width="6.3984375" style="2" customWidth="1"/>
    <col min="102" max="102" width="8.3984375" style="2" customWidth="1"/>
    <col min="103" max="103" width="6.3984375" style="2" customWidth="1"/>
    <col min="104" max="104" width="8.3984375" style="2" customWidth="1"/>
    <col min="105" max="105" width="6.3984375" style="2" customWidth="1"/>
    <col min="106" max="106" width="8.3984375" style="2" customWidth="1"/>
    <col min="107" max="107" width="6.3984375" style="2" customWidth="1"/>
    <col min="108" max="108" width="8.3984375" style="2" customWidth="1"/>
    <col min="109" max="109" width="11.3984375" style="2" customWidth="1"/>
    <col min="110" max="110" width="24.3984375" style="2" customWidth="1"/>
    <col min="111" max="113" width="19.3984375" style="2" customWidth="1"/>
    <col min="114" max="114" width="11.3984375" style="2" customWidth="1"/>
    <col min="115" max="115" width="15.3984375" style="2" customWidth="1"/>
    <col min="116" max="116" width="6.3984375" style="2" customWidth="1"/>
    <col min="117" max="118" width="7.3984375" style="2" customWidth="1"/>
    <col min="119" max="121" width="4.3984375" style="2" customWidth="1"/>
    <col min="122" max="125" width="5.3984375" style="2" customWidth="1"/>
    <col min="126" max="127" width="7.3984375" style="2" customWidth="1"/>
    <col min="128" max="128" width="8.3984375" style="2" customWidth="1"/>
    <col min="129" max="129" width="15.3984375" style="2" customWidth="1"/>
    <col min="130" max="132" width="22.3984375" style="2" customWidth="1"/>
    <col min="133" max="133" width="11.3984375" style="2" customWidth="1"/>
    <col min="134" max="134" width="15.3984375" style="2" customWidth="1"/>
    <col min="135" max="143" width="7.3984375" style="2" customWidth="1"/>
    <col min="144" max="16384" width="15.3984375" style="2" customWidth="1"/>
  </cols>
  <sheetData>
    <row r="1" spans="1:12" ht="21">
      <c r="A1" s="483" t="s">
        <v>585</v>
      </c>
      <c r="B1" s="483"/>
      <c r="C1" s="483"/>
      <c r="D1" s="483"/>
      <c r="E1" s="483"/>
      <c r="F1" s="483"/>
      <c r="G1" s="483"/>
      <c r="H1" s="483"/>
      <c r="I1" s="483"/>
      <c r="J1" s="483"/>
      <c r="K1" s="483"/>
      <c r="L1" s="483"/>
    </row>
    <row r="3" spans="1:12" ht="14.25" thickBot="1">
      <c r="A3" s="4"/>
      <c r="B3" s="4"/>
      <c r="C3" s="4"/>
      <c r="D3" s="4"/>
      <c r="E3" s="4"/>
      <c r="F3" s="4"/>
      <c r="G3" s="4"/>
      <c r="H3" s="4"/>
      <c r="I3" s="4"/>
      <c r="J3" s="4"/>
      <c r="K3" s="4"/>
      <c r="L3" s="5" t="s">
        <v>145</v>
      </c>
    </row>
    <row r="4" spans="1:12" ht="15.75" customHeight="1">
      <c r="A4" s="409" t="s">
        <v>146</v>
      </c>
      <c r="B4" s="492" t="s">
        <v>2</v>
      </c>
      <c r="C4" s="492" t="s">
        <v>147</v>
      </c>
      <c r="D4" s="492" t="s">
        <v>148</v>
      </c>
      <c r="E4" s="104"/>
      <c r="F4" s="491" t="s">
        <v>149</v>
      </c>
      <c r="G4" s="491"/>
      <c r="H4" s="491"/>
      <c r="I4" s="491"/>
      <c r="J4" s="491"/>
      <c r="K4" s="491"/>
      <c r="L4" s="106"/>
    </row>
    <row r="5" spans="1:12" ht="15.75" customHeight="1">
      <c r="A5" s="410"/>
      <c r="B5" s="423"/>
      <c r="C5" s="423"/>
      <c r="D5" s="423"/>
      <c r="E5" s="415" t="s">
        <v>6</v>
      </c>
      <c r="F5" s="416"/>
      <c r="G5" s="415" t="s">
        <v>150</v>
      </c>
      <c r="H5" s="416"/>
      <c r="I5" s="415" t="s">
        <v>151</v>
      </c>
      <c r="J5" s="416"/>
      <c r="K5" s="415" t="s">
        <v>152</v>
      </c>
      <c r="L5" s="427"/>
    </row>
    <row r="6" spans="1:12" ht="15.75" customHeight="1">
      <c r="A6" s="411"/>
      <c r="B6" s="400"/>
      <c r="C6" s="400"/>
      <c r="D6" s="400"/>
      <c r="E6" s="40" t="s">
        <v>50</v>
      </c>
      <c r="F6" s="40" t="s">
        <v>153</v>
      </c>
      <c r="G6" s="40" t="s">
        <v>50</v>
      </c>
      <c r="H6" s="40" t="s">
        <v>153</v>
      </c>
      <c r="I6" s="40" t="s">
        <v>50</v>
      </c>
      <c r="J6" s="40" t="s">
        <v>153</v>
      </c>
      <c r="K6" s="40" t="s">
        <v>50</v>
      </c>
      <c r="L6" s="41" t="s">
        <v>153</v>
      </c>
    </row>
    <row r="7" spans="1:12" ht="18" customHeight="1">
      <c r="A7" s="42" t="s">
        <v>154</v>
      </c>
      <c r="B7" s="97">
        <v>11546</v>
      </c>
      <c r="C7" s="78">
        <v>197646</v>
      </c>
      <c r="D7" s="78">
        <v>296224</v>
      </c>
      <c r="E7" s="78">
        <v>71</v>
      </c>
      <c r="F7" s="78">
        <v>17639</v>
      </c>
      <c r="G7" s="78">
        <v>71</v>
      </c>
      <c r="H7" s="78">
        <v>17638</v>
      </c>
      <c r="I7" s="46" t="s">
        <v>43</v>
      </c>
      <c r="J7" s="46" t="s">
        <v>43</v>
      </c>
      <c r="K7" s="46" t="s">
        <v>43</v>
      </c>
      <c r="L7" s="46" t="s">
        <v>43</v>
      </c>
    </row>
    <row r="8" spans="1:12" ht="18" customHeight="1">
      <c r="A8" s="47" t="s">
        <v>103</v>
      </c>
      <c r="B8" s="107">
        <v>11354</v>
      </c>
      <c r="C8" s="108">
        <v>195973</v>
      </c>
      <c r="D8" s="108">
        <v>289400</v>
      </c>
      <c r="E8" s="108">
        <v>58</v>
      </c>
      <c r="F8" s="108">
        <v>12012</v>
      </c>
      <c r="G8" s="108">
        <v>58</v>
      </c>
      <c r="H8" s="108">
        <v>12012</v>
      </c>
      <c r="I8" s="46" t="s">
        <v>43</v>
      </c>
      <c r="J8" s="46" t="s">
        <v>43</v>
      </c>
      <c r="K8" s="46" t="s">
        <v>43</v>
      </c>
      <c r="L8" s="46" t="s">
        <v>43</v>
      </c>
    </row>
    <row r="9" spans="1:12" s="24" customFormat="1" ht="18" customHeight="1">
      <c r="A9" s="47" t="s">
        <v>104</v>
      </c>
      <c r="B9" s="107">
        <v>11399</v>
      </c>
      <c r="C9" s="108">
        <v>198472</v>
      </c>
      <c r="D9" s="108">
        <v>288134</v>
      </c>
      <c r="E9" s="108">
        <v>43</v>
      </c>
      <c r="F9" s="108">
        <v>8999</v>
      </c>
      <c r="G9" s="108">
        <v>43</v>
      </c>
      <c r="H9" s="108">
        <v>8999</v>
      </c>
      <c r="I9" s="109" t="s">
        <v>43</v>
      </c>
      <c r="J9" s="109" t="s">
        <v>43</v>
      </c>
      <c r="K9" s="109" t="s">
        <v>43</v>
      </c>
      <c r="L9" s="109" t="s">
        <v>43</v>
      </c>
    </row>
    <row r="10" spans="1:12" s="24" customFormat="1" ht="18" customHeight="1">
      <c r="A10" s="42" t="s">
        <v>105</v>
      </c>
      <c r="B10" s="107">
        <v>11143</v>
      </c>
      <c r="C10" s="108">
        <v>194295</v>
      </c>
      <c r="D10" s="108">
        <v>288577</v>
      </c>
      <c r="E10" s="108">
        <v>37</v>
      </c>
      <c r="F10" s="108">
        <v>6114</v>
      </c>
      <c r="G10" s="108">
        <v>37</v>
      </c>
      <c r="H10" s="108">
        <v>6114</v>
      </c>
      <c r="I10" s="109" t="s">
        <v>155</v>
      </c>
      <c r="J10" s="109" t="s">
        <v>155</v>
      </c>
      <c r="K10" s="109" t="s">
        <v>155</v>
      </c>
      <c r="L10" s="109" t="s">
        <v>155</v>
      </c>
    </row>
    <row r="11" spans="1:12" s="30" customFormat="1" ht="18" customHeight="1" thickBot="1">
      <c r="A11" s="82" t="s">
        <v>106</v>
      </c>
      <c r="B11" s="110">
        <v>11288</v>
      </c>
      <c r="C11" s="111">
        <v>195883</v>
      </c>
      <c r="D11" s="111">
        <v>287577</v>
      </c>
      <c r="E11" s="111">
        <v>29</v>
      </c>
      <c r="F11" s="111">
        <v>8625</v>
      </c>
      <c r="G11" s="111">
        <v>29</v>
      </c>
      <c r="H11" s="111">
        <v>8625</v>
      </c>
      <c r="I11" s="112" t="s">
        <v>155</v>
      </c>
      <c r="J11" s="112" t="s">
        <v>155</v>
      </c>
      <c r="K11" s="112" t="s">
        <v>155</v>
      </c>
      <c r="L11" s="112" t="s">
        <v>155</v>
      </c>
    </row>
    <row r="12" spans="1:12" ht="13.5">
      <c r="A12" s="33" t="s">
        <v>27</v>
      </c>
      <c r="B12" s="33"/>
      <c r="C12" s="33"/>
      <c r="D12" s="33"/>
      <c r="E12" s="33"/>
      <c r="F12" s="33"/>
      <c r="G12" s="33"/>
      <c r="H12" s="33"/>
      <c r="I12" s="33"/>
      <c r="J12" s="33"/>
      <c r="K12" s="33"/>
      <c r="L12" s="33"/>
    </row>
    <row r="13" ht="13.5">
      <c r="A13" s="2" t="s">
        <v>28</v>
      </c>
    </row>
  </sheetData>
  <mergeCells count="10">
    <mergeCell ref="A1:L1"/>
    <mergeCell ref="F4:K4"/>
    <mergeCell ref="E5:F5"/>
    <mergeCell ref="G5:H5"/>
    <mergeCell ref="I5:J5"/>
    <mergeCell ref="K5:L5"/>
    <mergeCell ref="A4:A6"/>
    <mergeCell ref="B4:B6"/>
    <mergeCell ref="C4:C6"/>
    <mergeCell ref="D4:D6"/>
  </mergeCells>
  <printOptions/>
  <pageMargins left="0.5118110236220472" right="0.5118110236220472" top="0.984251968503937" bottom="0.984251968503937" header="0.5118110236220472" footer="0.5118110236220472"/>
  <pageSetup horizontalDpi="400" verticalDpi="400" orientation="portrait" paperSize="9" scale="95" r:id="rId1"/>
</worksheet>
</file>

<file path=xl/worksheets/sheet11.xml><?xml version="1.0" encoding="utf-8"?>
<worksheet xmlns="http://schemas.openxmlformats.org/spreadsheetml/2006/main" xmlns:r="http://schemas.openxmlformats.org/officeDocument/2006/relationships">
  <sheetPr>
    <tabColor indexed="48"/>
  </sheetPr>
  <dimension ref="A1:I35"/>
  <sheetViews>
    <sheetView showGridLines="0" showZeros="0" workbookViewId="0" topLeftCell="A1">
      <pane ySplit="5" topLeftCell="BM24" activePane="bottomLeft" state="frozen"/>
      <selection pane="topLeft" activeCell="A1" sqref="A1"/>
      <selection pane="bottomLeft" activeCell="A2" sqref="A2"/>
    </sheetView>
  </sheetViews>
  <sheetFormatPr defaultColWidth="8.796875" defaultRowHeight="14.25"/>
  <cols>
    <col min="1" max="1" width="16.8984375" style="2" customWidth="1"/>
    <col min="2" max="5" width="15.19921875" style="2" customWidth="1"/>
    <col min="6" max="6" width="15.5" style="2" customWidth="1"/>
    <col min="7" max="7" width="7.3984375" style="2" customWidth="1"/>
    <col min="8" max="8" width="9" style="2" customWidth="1"/>
    <col min="9" max="10" width="7.3984375" style="2" customWidth="1"/>
    <col min="11" max="11" width="10.3984375" style="2" customWidth="1"/>
    <col min="12" max="12" width="7.3984375" style="2" customWidth="1"/>
    <col min="13" max="13" width="8.3984375" style="2" customWidth="1"/>
    <col min="14" max="15" width="7.3984375" style="2" customWidth="1"/>
    <col min="16" max="16" width="5.3984375" style="2" customWidth="1"/>
    <col min="17" max="17" width="15.3984375" style="2" customWidth="1"/>
    <col min="18" max="18" width="7.3984375" style="2" customWidth="1"/>
    <col min="19" max="19" width="9" style="2" customWidth="1"/>
    <col min="20" max="21" width="7.3984375" style="2" customWidth="1"/>
    <col min="22" max="22" width="10.3984375" style="2" customWidth="1"/>
    <col min="23" max="23" width="7.3984375" style="2" customWidth="1"/>
    <col min="24" max="24" width="8.3984375" style="2" customWidth="1"/>
    <col min="25" max="26" width="7.3984375" style="2" customWidth="1"/>
    <col min="27" max="27" width="11.3984375" style="2" customWidth="1"/>
    <col min="28" max="28" width="19.3984375" style="2" customWidth="1"/>
    <col min="29" max="41" width="11.3984375" style="2" customWidth="1"/>
    <col min="42" max="42" width="19.3984375" style="2" customWidth="1"/>
    <col min="43" max="56" width="11.3984375" style="2" customWidth="1"/>
    <col min="57" max="64" width="9" style="2" customWidth="1"/>
    <col min="65" max="65" width="7.3984375" style="2" customWidth="1"/>
    <col min="66" max="66" width="11.3984375" style="2" customWidth="1"/>
    <col min="67" max="68" width="10.3984375" style="2" customWidth="1"/>
    <col min="69" max="70" width="9" style="2" customWidth="1"/>
    <col min="71" max="71" width="10.3984375" style="2" customWidth="1"/>
    <col min="72" max="74" width="6.3984375" style="2" customWidth="1"/>
    <col min="75" max="76" width="7.3984375" style="2" customWidth="1"/>
    <col min="77" max="77" width="31.3984375" style="2" customWidth="1"/>
    <col min="78" max="78" width="11.3984375" style="2" customWidth="1"/>
    <col min="79" max="79" width="31.3984375" style="2" customWidth="1"/>
    <col min="80" max="80" width="11.3984375" style="2" customWidth="1"/>
    <col min="81" max="81" width="8.3984375" style="2" customWidth="1"/>
    <col min="82" max="82" width="13.3984375" style="2" customWidth="1"/>
    <col min="83" max="85" width="9" style="2" customWidth="1"/>
    <col min="86" max="86" width="13.3984375" style="2" customWidth="1"/>
    <col min="87" max="89" width="9" style="2" customWidth="1"/>
    <col min="90" max="91" width="11.3984375" style="2" customWidth="1"/>
    <col min="92" max="92" width="6.3984375" style="2" customWidth="1"/>
    <col min="93" max="93" width="8.3984375" style="2" customWidth="1"/>
    <col min="94" max="94" width="6.3984375" style="2" customWidth="1"/>
    <col min="95" max="95" width="8.3984375" style="2" customWidth="1"/>
    <col min="96" max="96" width="6.3984375" style="2" customWidth="1"/>
    <col min="97" max="97" width="8.3984375" style="2" customWidth="1"/>
    <col min="98" max="98" width="6.3984375" style="2" customWidth="1"/>
    <col min="99" max="99" width="8.3984375" style="2" customWidth="1"/>
    <col min="100" max="100" width="6.3984375" style="2" customWidth="1"/>
    <col min="101" max="101" width="8.3984375" style="2" customWidth="1"/>
    <col min="102" max="102" width="11.3984375" style="2" customWidth="1"/>
    <col min="103" max="103" width="24.3984375" style="2" customWidth="1"/>
    <col min="104" max="106" width="19.3984375" style="2" customWidth="1"/>
    <col min="107" max="107" width="11.3984375" style="2" customWidth="1"/>
    <col min="108" max="108" width="15.3984375" style="2" customWidth="1"/>
    <col min="109" max="109" width="6.3984375" style="2" customWidth="1"/>
    <col min="110" max="111" width="7.3984375" style="2" customWidth="1"/>
    <col min="112" max="114" width="4.3984375" style="2" customWidth="1"/>
    <col min="115" max="118" width="5.3984375" style="2" customWidth="1"/>
    <col min="119" max="120" width="7.3984375" style="2" customWidth="1"/>
    <col min="121" max="121" width="8.3984375" style="2" customWidth="1"/>
    <col min="122" max="122" width="15.3984375" style="2" customWidth="1"/>
    <col min="123" max="125" width="22.3984375" style="2" customWidth="1"/>
    <col min="126" max="126" width="11.3984375" style="2" customWidth="1"/>
    <col min="127" max="127" width="15.3984375" style="2" customWidth="1"/>
    <col min="128" max="136" width="7.3984375" style="2" customWidth="1"/>
    <col min="137" max="16384" width="15.3984375" style="2" customWidth="1"/>
  </cols>
  <sheetData>
    <row r="1" spans="1:9" ht="21">
      <c r="A1" s="483" t="s">
        <v>586</v>
      </c>
      <c r="B1" s="483"/>
      <c r="C1" s="483"/>
      <c r="D1" s="483"/>
      <c r="E1" s="483"/>
      <c r="F1" s="483"/>
      <c r="G1" s="1"/>
      <c r="H1" s="1"/>
      <c r="I1" s="1"/>
    </row>
    <row r="3" spans="1:6" ht="18" customHeight="1" thickBot="1">
      <c r="A3" s="4"/>
      <c r="B3" s="4"/>
      <c r="C3" s="4"/>
      <c r="D3" s="4"/>
      <c r="E3" s="4"/>
      <c r="F3" s="5" t="s">
        <v>172</v>
      </c>
    </row>
    <row r="4" spans="1:6" ht="16.5" customHeight="1">
      <c r="A4" s="409" t="s">
        <v>173</v>
      </c>
      <c r="B4" s="126" t="s">
        <v>174</v>
      </c>
      <c r="C4" s="126" t="s">
        <v>175</v>
      </c>
      <c r="D4" s="126" t="s">
        <v>176</v>
      </c>
      <c r="E4" s="126" t="s">
        <v>177</v>
      </c>
      <c r="F4" s="494" t="s">
        <v>178</v>
      </c>
    </row>
    <row r="5" spans="1:6" ht="16.5" customHeight="1">
      <c r="A5" s="493"/>
      <c r="B5" s="76" t="s">
        <v>179</v>
      </c>
      <c r="C5" s="76" t="s">
        <v>180</v>
      </c>
      <c r="D5" s="76" t="s">
        <v>181</v>
      </c>
      <c r="E5" s="76" t="s">
        <v>182</v>
      </c>
      <c r="F5" s="495"/>
    </row>
    <row r="6" spans="1:6" s="24" customFormat="1" ht="8.25" customHeight="1">
      <c r="A6" s="37"/>
      <c r="B6" s="36"/>
      <c r="C6" s="87"/>
      <c r="D6" s="87"/>
      <c r="E6" s="87"/>
      <c r="F6" s="87"/>
    </row>
    <row r="7" spans="1:6" ht="15" customHeight="1">
      <c r="A7" s="77" t="s">
        <v>183</v>
      </c>
      <c r="B7" s="88"/>
      <c r="C7" s="79"/>
      <c r="D7" s="79"/>
      <c r="E7" s="79"/>
      <c r="F7" s="79"/>
    </row>
    <row r="8" spans="1:6" s="129" customFormat="1" ht="15" customHeight="1">
      <c r="A8" s="47" t="s">
        <v>185</v>
      </c>
      <c r="B8" s="107">
        <v>11801</v>
      </c>
      <c r="C8" s="108">
        <v>10531</v>
      </c>
      <c r="D8" s="108">
        <v>9116</v>
      </c>
      <c r="E8" s="108">
        <v>53713</v>
      </c>
      <c r="F8" s="108">
        <v>7809550</v>
      </c>
    </row>
    <row r="9" spans="1:6" s="129" customFormat="1" ht="15" customHeight="1">
      <c r="A9" s="47" t="s">
        <v>186</v>
      </c>
      <c r="B9" s="107">
        <v>10908</v>
      </c>
      <c r="C9" s="108">
        <v>9639</v>
      </c>
      <c r="D9" s="108">
        <v>8381</v>
      </c>
      <c r="E9" s="108">
        <v>47978</v>
      </c>
      <c r="F9" s="108">
        <v>7231254</v>
      </c>
    </row>
    <row r="10" spans="1:6" s="129" customFormat="1" ht="15" customHeight="1">
      <c r="A10" s="47" t="s">
        <v>187</v>
      </c>
      <c r="B10" s="107">
        <v>10079</v>
      </c>
      <c r="C10" s="108">
        <v>8874</v>
      </c>
      <c r="D10" s="108">
        <v>7368</v>
      </c>
      <c r="E10" s="108">
        <v>38453</v>
      </c>
      <c r="F10" s="108">
        <v>5430817</v>
      </c>
    </row>
    <row r="11" spans="1:6" s="129" customFormat="1" ht="15" customHeight="1">
      <c r="A11" s="47" t="s">
        <v>188</v>
      </c>
      <c r="B11" s="107">
        <v>9808</v>
      </c>
      <c r="C11" s="108">
        <v>8990</v>
      </c>
      <c r="D11" s="108">
        <v>7444</v>
      </c>
      <c r="E11" s="108">
        <v>35143</v>
      </c>
      <c r="F11" s="108">
        <v>4624816</v>
      </c>
    </row>
    <row r="12" spans="1:6" s="131" customFormat="1" ht="15" customHeight="1">
      <c r="A12" s="130" t="s">
        <v>189</v>
      </c>
      <c r="B12" s="123">
        <v>9027</v>
      </c>
      <c r="C12" s="124">
        <v>8344</v>
      </c>
      <c r="D12" s="124">
        <v>6935</v>
      </c>
      <c r="E12" s="124">
        <v>32994</v>
      </c>
      <c r="F12" s="124">
        <v>4227860</v>
      </c>
    </row>
    <row r="13" spans="1:6" ht="9" customHeight="1">
      <c r="A13" s="77"/>
      <c r="B13" s="132"/>
      <c r="C13" s="23"/>
      <c r="D13" s="23"/>
      <c r="E13" s="23"/>
      <c r="F13" s="23"/>
    </row>
    <row r="14" spans="1:6" ht="15" customHeight="1">
      <c r="A14" s="77" t="s">
        <v>162</v>
      </c>
      <c r="B14" s="132"/>
      <c r="C14" s="23"/>
      <c r="D14" s="23"/>
      <c r="E14" s="23"/>
      <c r="F14" s="23"/>
    </row>
    <row r="15" spans="1:6" s="129" customFormat="1" ht="15" customHeight="1">
      <c r="A15" s="47" t="s">
        <v>185</v>
      </c>
      <c r="B15" s="88">
        <v>5434</v>
      </c>
      <c r="C15" s="79">
        <v>4937</v>
      </c>
      <c r="D15" s="79">
        <v>4060</v>
      </c>
      <c r="E15" s="79">
        <v>25745</v>
      </c>
      <c r="F15" s="79">
        <v>4435689</v>
      </c>
    </row>
    <row r="16" spans="1:6" s="129" customFormat="1" ht="15" customHeight="1">
      <c r="A16" s="47" t="s">
        <v>186</v>
      </c>
      <c r="B16" s="107">
        <v>5212</v>
      </c>
      <c r="C16" s="108">
        <v>4764</v>
      </c>
      <c r="D16" s="108">
        <v>4044</v>
      </c>
      <c r="E16" s="108">
        <v>25170</v>
      </c>
      <c r="F16" s="108">
        <v>4483025</v>
      </c>
    </row>
    <row r="17" spans="1:6" s="129" customFormat="1" ht="15" customHeight="1">
      <c r="A17" s="47" t="s">
        <v>187</v>
      </c>
      <c r="B17" s="107">
        <v>4327</v>
      </c>
      <c r="C17" s="108">
        <v>3889</v>
      </c>
      <c r="D17" s="108">
        <v>3141</v>
      </c>
      <c r="E17" s="108">
        <v>18215</v>
      </c>
      <c r="F17" s="108">
        <v>3015412</v>
      </c>
    </row>
    <row r="18" spans="1:6" s="129" customFormat="1" ht="15" customHeight="1">
      <c r="A18" s="47" t="s">
        <v>188</v>
      </c>
      <c r="B18" s="107">
        <v>4058</v>
      </c>
      <c r="C18" s="108">
        <v>3970</v>
      </c>
      <c r="D18" s="108">
        <v>3163</v>
      </c>
      <c r="E18" s="108">
        <v>16277</v>
      </c>
      <c r="F18" s="108">
        <v>2478038</v>
      </c>
    </row>
    <row r="19" spans="1:6" s="131" customFormat="1" ht="15" customHeight="1">
      <c r="A19" s="130" t="s">
        <v>189</v>
      </c>
      <c r="B19" s="123">
        <v>3479</v>
      </c>
      <c r="C19" s="124">
        <v>3408</v>
      </c>
      <c r="D19" s="124">
        <v>2629</v>
      </c>
      <c r="E19" s="124">
        <v>13993</v>
      </c>
      <c r="F19" s="124">
        <v>2113342</v>
      </c>
    </row>
    <row r="20" spans="1:6" ht="9" customHeight="1">
      <c r="A20" s="34"/>
      <c r="B20" s="132"/>
      <c r="C20" s="23"/>
      <c r="D20" s="23"/>
      <c r="E20" s="23"/>
      <c r="F20" s="23"/>
    </row>
    <row r="21" spans="1:6" ht="15" customHeight="1">
      <c r="A21" s="77" t="s">
        <v>163</v>
      </c>
      <c r="B21" s="132"/>
      <c r="C21" s="23"/>
      <c r="D21" s="23"/>
      <c r="E21" s="23"/>
      <c r="F21" s="23"/>
    </row>
    <row r="22" spans="1:6" s="129" customFormat="1" ht="15" customHeight="1">
      <c r="A22" s="47" t="s">
        <v>185</v>
      </c>
      <c r="B22" s="88">
        <v>6367</v>
      </c>
      <c r="C22" s="79">
        <v>5594</v>
      </c>
      <c r="D22" s="79">
        <v>5056</v>
      </c>
      <c r="E22" s="79">
        <v>27968</v>
      </c>
      <c r="F22" s="79">
        <v>3373861</v>
      </c>
    </row>
    <row r="23" spans="1:6" s="129" customFormat="1" ht="15" customHeight="1">
      <c r="A23" s="47" t="s">
        <v>186</v>
      </c>
      <c r="B23" s="107">
        <v>5696</v>
      </c>
      <c r="C23" s="108">
        <v>4875</v>
      </c>
      <c r="D23" s="108">
        <v>4337</v>
      </c>
      <c r="E23" s="108">
        <v>22808</v>
      </c>
      <c r="F23" s="108">
        <v>2748229</v>
      </c>
    </row>
    <row r="24" spans="1:6" s="129" customFormat="1" ht="15" customHeight="1">
      <c r="A24" s="47" t="s">
        <v>187</v>
      </c>
      <c r="B24" s="107">
        <v>5752</v>
      </c>
      <c r="C24" s="108">
        <v>4985</v>
      </c>
      <c r="D24" s="108">
        <v>4227</v>
      </c>
      <c r="E24" s="108">
        <v>20238</v>
      </c>
      <c r="F24" s="108">
        <v>2415405</v>
      </c>
    </row>
    <row r="25" spans="1:6" s="129" customFormat="1" ht="15" customHeight="1">
      <c r="A25" s="47" t="s">
        <v>188</v>
      </c>
      <c r="B25" s="107">
        <v>5750</v>
      </c>
      <c r="C25" s="108">
        <v>5020</v>
      </c>
      <c r="D25" s="108">
        <v>4281</v>
      </c>
      <c r="E25" s="108">
        <v>18866</v>
      </c>
      <c r="F25" s="108">
        <v>2146778</v>
      </c>
    </row>
    <row r="26" spans="1:6" s="131" customFormat="1" ht="15" customHeight="1">
      <c r="A26" s="130" t="s">
        <v>189</v>
      </c>
      <c r="B26" s="123">
        <v>5548</v>
      </c>
      <c r="C26" s="124">
        <v>4936</v>
      </c>
      <c r="D26" s="124">
        <v>4306</v>
      </c>
      <c r="E26" s="124">
        <v>19001</v>
      </c>
      <c r="F26" s="124">
        <v>2114518</v>
      </c>
    </row>
    <row r="27" spans="1:6" ht="9" customHeight="1">
      <c r="A27" s="77"/>
      <c r="B27" s="132"/>
      <c r="C27" s="23"/>
      <c r="D27" s="23"/>
      <c r="E27" s="23"/>
      <c r="F27" s="23"/>
    </row>
    <row r="28" spans="1:6" ht="15" customHeight="1">
      <c r="A28" s="77" t="s">
        <v>184</v>
      </c>
      <c r="B28" s="132"/>
      <c r="C28" s="23"/>
      <c r="D28" s="23"/>
      <c r="E28" s="23"/>
      <c r="F28" s="23"/>
    </row>
    <row r="29" spans="1:6" s="129" customFormat="1" ht="15" customHeight="1">
      <c r="A29" s="47" t="s">
        <v>185</v>
      </c>
      <c r="B29" s="88">
        <v>983</v>
      </c>
      <c r="C29" s="79">
        <v>878</v>
      </c>
      <c r="D29" s="79">
        <v>760</v>
      </c>
      <c r="E29" s="79">
        <v>4476</v>
      </c>
      <c r="F29" s="79">
        <v>650796</v>
      </c>
    </row>
    <row r="30" spans="1:6" s="129" customFormat="1" ht="15" customHeight="1">
      <c r="A30" s="47" t="s">
        <v>186</v>
      </c>
      <c r="B30" s="107">
        <v>909</v>
      </c>
      <c r="C30" s="108">
        <v>803</v>
      </c>
      <c r="D30" s="108">
        <v>698</v>
      </c>
      <c r="E30" s="108">
        <v>3998</v>
      </c>
      <c r="F30" s="108">
        <v>602605</v>
      </c>
    </row>
    <row r="31" spans="1:6" s="129" customFormat="1" ht="15" customHeight="1">
      <c r="A31" s="47" t="s">
        <v>187</v>
      </c>
      <c r="B31" s="107">
        <v>840</v>
      </c>
      <c r="C31" s="108">
        <v>740</v>
      </c>
      <c r="D31" s="108">
        <v>614</v>
      </c>
      <c r="E31" s="108">
        <v>3204</v>
      </c>
      <c r="F31" s="108">
        <v>452568</v>
      </c>
    </row>
    <row r="32" spans="1:6" s="129" customFormat="1" ht="15" customHeight="1">
      <c r="A32" s="47" t="s">
        <v>188</v>
      </c>
      <c r="B32" s="107">
        <v>817</v>
      </c>
      <c r="C32" s="108">
        <v>749</v>
      </c>
      <c r="D32" s="108">
        <v>620</v>
      </c>
      <c r="E32" s="108">
        <v>2929</v>
      </c>
      <c r="F32" s="108">
        <v>385401</v>
      </c>
    </row>
    <row r="33" spans="1:6" s="131" customFormat="1" ht="15" customHeight="1">
      <c r="A33" s="130" t="s">
        <v>189</v>
      </c>
      <c r="B33" s="123">
        <v>752</v>
      </c>
      <c r="C33" s="124">
        <v>695</v>
      </c>
      <c r="D33" s="124">
        <v>578</v>
      </c>
      <c r="E33" s="124">
        <v>2750</v>
      </c>
      <c r="F33" s="124">
        <v>352322</v>
      </c>
    </row>
    <row r="34" spans="1:6" s="131" customFormat="1" ht="8.25" customHeight="1" thickBot="1">
      <c r="A34" s="25"/>
      <c r="B34" s="133"/>
      <c r="C34" s="133"/>
      <c r="D34" s="133"/>
      <c r="E34" s="133"/>
      <c r="F34" s="133"/>
    </row>
    <row r="35" spans="1:6" ht="13.5">
      <c r="A35" s="33" t="s">
        <v>169</v>
      </c>
      <c r="B35" s="33"/>
      <c r="C35" s="134"/>
      <c r="D35" s="134"/>
      <c r="E35" s="134"/>
      <c r="F35" s="134"/>
    </row>
  </sheetData>
  <mergeCells count="3">
    <mergeCell ref="A4:A5"/>
    <mergeCell ref="F4:F5"/>
    <mergeCell ref="A1:F1"/>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tabColor indexed="48"/>
  </sheetPr>
  <dimension ref="A1:L22"/>
  <sheetViews>
    <sheetView showGridLines="0" workbookViewId="0" topLeftCell="A1">
      <selection activeCell="A2" sqref="A2"/>
    </sheetView>
  </sheetViews>
  <sheetFormatPr defaultColWidth="8.796875" defaultRowHeight="14.25"/>
  <cols>
    <col min="1" max="1" width="9.59765625" style="2" customWidth="1"/>
    <col min="2" max="2" width="7.59765625" style="2" customWidth="1"/>
    <col min="3" max="3" width="1.203125" style="2" customWidth="1"/>
    <col min="4" max="12" width="8.09765625" style="2" customWidth="1"/>
    <col min="13" max="13" width="15.3984375" style="2" customWidth="1"/>
    <col min="14" max="14" width="7.3984375" style="2" customWidth="1"/>
    <col min="15" max="15" width="9" style="2" customWidth="1"/>
    <col min="16" max="17" width="7.3984375" style="2" customWidth="1"/>
    <col min="18" max="18" width="10.3984375" style="2" customWidth="1"/>
    <col min="19" max="19" width="7.3984375" style="2" customWidth="1"/>
    <col min="20" max="20" width="8.3984375" style="2" customWidth="1"/>
    <col min="21" max="22" width="7.3984375" style="2" customWidth="1"/>
    <col min="23" max="23" width="5.3984375" style="2" customWidth="1"/>
    <col min="24" max="24" width="15.3984375" style="2" customWidth="1"/>
    <col min="25" max="25" width="7.3984375" style="2" customWidth="1"/>
    <col min="26" max="26" width="9" style="2" customWidth="1"/>
    <col min="27" max="28" width="7.3984375" style="2" customWidth="1"/>
    <col min="29" max="29" width="10.3984375" style="2" customWidth="1"/>
    <col min="30" max="30" width="7.3984375" style="2" customWidth="1"/>
    <col min="31" max="31" width="8.3984375" style="2" customWidth="1"/>
    <col min="32" max="33" width="7.3984375" style="2" customWidth="1"/>
    <col min="34" max="34" width="11.3984375" style="2" customWidth="1"/>
    <col min="35" max="35" width="19.3984375" style="2" customWidth="1"/>
    <col min="36" max="48" width="11.3984375" style="2" customWidth="1"/>
    <col min="49" max="49" width="19.3984375" style="2" customWidth="1"/>
    <col min="50" max="63" width="11.3984375" style="2" customWidth="1"/>
    <col min="64" max="71" width="9" style="2" customWidth="1"/>
    <col min="72" max="72" width="7.3984375" style="2" customWidth="1"/>
    <col min="73" max="73" width="11.3984375" style="2" customWidth="1"/>
    <col min="74" max="75" width="10.3984375" style="2" customWidth="1"/>
    <col min="76" max="77" width="9" style="2" customWidth="1"/>
    <col min="78" max="78" width="10.3984375" style="2" customWidth="1"/>
    <col min="79" max="81" width="6.3984375" style="2" customWidth="1"/>
    <col min="82" max="83" width="7.3984375" style="2" customWidth="1"/>
    <col min="84" max="84" width="31.3984375" style="2" customWidth="1"/>
    <col min="85" max="85" width="11.3984375" style="2" customWidth="1"/>
    <col min="86" max="86" width="31.3984375" style="2" customWidth="1"/>
    <col min="87" max="87" width="11.3984375" style="2" customWidth="1"/>
    <col min="88" max="88" width="8.3984375" style="2" customWidth="1"/>
    <col min="89" max="89" width="13.3984375" style="2" customWidth="1"/>
    <col min="90" max="92" width="9" style="2" customWidth="1"/>
    <col min="93" max="93" width="13.3984375" style="2" customWidth="1"/>
    <col min="94" max="96" width="9" style="2" customWidth="1"/>
    <col min="97" max="98" width="11.3984375" style="2" customWidth="1"/>
    <col min="99" max="99" width="6.3984375" style="2" customWidth="1"/>
    <col min="100" max="100" width="8.3984375" style="2" customWidth="1"/>
    <col min="101" max="101" width="6.3984375" style="2" customWidth="1"/>
    <col min="102" max="102" width="8.3984375" style="2" customWidth="1"/>
    <col min="103" max="103" width="6.3984375" style="2" customWidth="1"/>
    <col min="104" max="104" width="8.3984375" style="2" customWidth="1"/>
    <col min="105" max="105" width="6.3984375" style="2" customWidth="1"/>
    <col min="106" max="106" width="8.3984375" style="2" customWidth="1"/>
    <col min="107" max="107" width="6.3984375" style="2" customWidth="1"/>
    <col min="108" max="108" width="8.3984375" style="2" customWidth="1"/>
    <col min="109" max="109" width="11.3984375" style="2" customWidth="1"/>
    <col min="110" max="110" width="24.3984375" style="2" customWidth="1"/>
    <col min="111" max="113" width="19.3984375" style="2" customWidth="1"/>
    <col min="114" max="114" width="11.3984375" style="2" customWidth="1"/>
    <col min="115" max="115" width="15.3984375" style="2" customWidth="1"/>
    <col min="116" max="116" width="6.3984375" style="2" customWidth="1"/>
    <col min="117" max="118" width="7.3984375" style="2" customWidth="1"/>
    <col min="119" max="121" width="4.3984375" style="2" customWidth="1"/>
    <col min="122" max="125" width="5.3984375" style="2" customWidth="1"/>
    <col min="126" max="127" width="7.3984375" style="2" customWidth="1"/>
    <col min="128" max="128" width="8.3984375" style="2" customWidth="1"/>
    <col min="129" max="129" width="15.3984375" style="2" customWidth="1"/>
    <col min="130" max="132" width="22.3984375" style="2" customWidth="1"/>
    <col min="133" max="133" width="11.3984375" style="2" customWidth="1"/>
    <col min="134" max="134" width="15.3984375" style="2" customWidth="1"/>
    <col min="135" max="143" width="7.3984375" style="2" customWidth="1"/>
    <col min="144" max="16384" width="15.3984375" style="2" customWidth="1"/>
  </cols>
  <sheetData>
    <row r="1" spans="1:12" ht="21">
      <c r="A1" s="483" t="s">
        <v>587</v>
      </c>
      <c r="B1" s="483"/>
      <c r="C1" s="483"/>
      <c r="D1" s="483"/>
      <c r="E1" s="483"/>
      <c r="F1" s="483"/>
      <c r="G1" s="483"/>
      <c r="H1" s="483"/>
      <c r="I1" s="483"/>
      <c r="J1" s="483"/>
      <c r="K1" s="483"/>
      <c r="L1" s="483"/>
    </row>
    <row r="3" spans="1:12" ht="18" customHeight="1" thickBot="1">
      <c r="A3" s="4" t="s">
        <v>156</v>
      </c>
      <c r="B3" s="4"/>
      <c r="C3" s="4"/>
      <c r="D3" s="4"/>
      <c r="E3" s="4"/>
      <c r="F3" s="4"/>
      <c r="G3" s="4"/>
      <c r="H3" s="4"/>
      <c r="I3" s="4"/>
      <c r="J3" s="4"/>
      <c r="K3" s="4"/>
      <c r="L3" s="5" t="s">
        <v>157</v>
      </c>
    </row>
    <row r="4" spans="1:12" ht="15.75" customHeight="1">
      <c r="A4" s="499" t="s">
        <v>158</v>
      </c>
      <c r="B4" s="499"/>
      <c r="C4" s="113"/>
      <c r="D4" s="497" t="s">
        <v>159</v>
      </c>
      <c r="E4" s="426"/>
      <c r="F4" s="498"/>
      <c r="G4" s="497" t="s">
        <v>160</v>
      </c>
      <c r="H4" s="426"/>
      <c r="I4" s="498"/>
      <c r="J4" s="497" t="s">
        <v>161</v>
      </c>
      <c r="K4" s="426"/>
      <c r="L4" s="426"/>
    </row>
    <row r="5" spans="1:12" ht="15" customHeight="1">
      <c r="A5" s="500"/>
      <c r="B5" s="500"/>
      <c r="C5" s="39"/>
      <c r="D5" s="40" t="s">
        <v>6</v>
      </c>
      <c r="E5" s="40" t="s">
        <v>162</v>
      </c>
      <c r="F5" s="40" t="s">
        <v>163</v>
      </c>
      <c r="G5" s="40" t="s">
        <v>6</v>
      </c>
      <c r="H5" s="40" t="s">
        <v>162</v>
      </c>
      <c r="I5" s="40" t="s">
        <v>163</v>
      </c>
      <c r="J5" s="40" t="s">
        <v>6</v>
      </c>
      <c r="K5" s="40" t="s">
        <v>162</v>
      </c>
      <c r="L5" s="41" t="s">
        <v>163</v>
      </c>
    </row>
    <row r="6" spans="1:12" ht="15.75" customHeight="1">
      <c r="A6" s="496" t="s">
        <v>171</v>
      </c>
      <c r="B6" s="496"/>
      <c r="C6" s="23"/>
      <c r="D6" s="44">
        <v>17</v>
      </c>
      <c r="E6" s="45">
        <v>11</v>
      </c>
      <c r="F6" s="45">
        <v>6</v>
      </c>
      <c r="G6" s="45">
        <v>28</v>
      </c>
      <c r="H6" s="45" t="s">
        <v>43</v>
      </c>
      <c r="I6" s="45" t="s">
        <v>43</v>
      </c>
      <c r="J6" s="45">
        <v>17</v>
      </c>
      <c r="K6" s="45">
        <v>11</v>
      </c>
      <c r="L6" s="45">
        <v>6</v>
      </c>
    </row>
    <row r="7" spans="1:12" ht="15.75" customHeight="1">
      <c r="A7" s="114" t="s">
        <v>164</v>
      </c>
      <c r="B7" s="23"/>
      <c r="C7" s="23"/>
      <c r="D7" s="88">
        <v>5</v>
      </c>
      <c r="E7" s="23">
        <v>2</v>
      </c>
      <c r="F7" s="115">
        <v>3</v>
      </c>
      <c r="G7" s="23">
        <v>17</v>
      </c>
      <c r="H7" s="109" t="s">
        <v>43</v>
      </c>
      <c r="I7" s="109" t="s">
        <v>43</v>
      </c>
      <c r="J7" s="23">
        <v>5</v>
      </c>
      <c r="K7" s="23">
        <v>2</v>
      </c>
      <c r="L7" s="115">
        <v>3</v>
      </c>
    </row>
    <row r="8" spans="1:12" ht="15.75" customHeight="1">
      <c r="A8" s="114" t="s">
        <v>165</v>
      </c>
      <c r="B8" s="23"/>
      <c r="C8" s="23"/>
      <c r="D8" s="88">
        <v>8</v>
      </c>
      <c r="E8" s="23">
        <v>4</v>
      </c>
      <c r="F8" s="115">
        <v>4</v>
      </c>
      <c r="G8" s="23">
        <v>12</v>
      </c>
      <c r="H8" s="109" t="s">
        <v>43</v>
      </c>
      <c r="I8" s="109" t="s">
        <v>43</v>
      </c>
      <c r="J8" s="23">
        <v>8</v>
      </c>
      <c r="K8" s="23">
        <v>4</v>
      </c>
      <c r="L8" s="115">
        <v>4</v>
      </c>
    </row>
    <row r="9" spans="1:12" s="24" customFormat="1" ht="15.75" customHeight="1">
      <c r="A9" s="114" t="s">
        <v>166</v>
      </c>
      <c r="B9" s="23"/>
      <c r="C9" s="23"/>
      <c r="D9" s="88">
        <v>7</v>
      </c>
      <c r="E9" s="23">
        <v>5</v>
      </c>
      <c r="F9" s="115">
        <v>2</v>
      </c>
      <c r="G9" s="23">
        <v>14</v>
      </c>
      <c r="H9" s="109" t="s">
        <v>44</v>
      </c>
      <c r="I9" s="109" t="s">
        <v>44</v>
      </c>
      <c r="J9" s="23">
        <v>7</v>
      </c>
      <c r="K9" s="23">
        <v>5</v>
      </c>
      <c r="L9" s="115">
        <v>2</v>
      </c>
    </row>
    <row r="10" spans="1:12" s="30" customFormat="1" ht="15.75" customHeight="1" thickBot="1">
      <c r="A10" s="116" t="s">
        <v>167</v>
      </c>
      <c r="B10" s="117"/>
      <c r="C10" s="117"/>
      <c r="D10" s="101">
        <v>5</v>
      </c>
      <c r="E10" s="117">
        <v>5</v>
      </c>
      <c r="F10" s="118">
        <v>0</v>
      </c>
      <c r="G10" s="117">
        <v>9</v>
      </c>
      <c r="H10" s="119" t="s">
        <v>44</v>
      </c>
      <c r="I10" s="119" t="s">
        <v>44</v>
      </c>
      <c r="J10" s="117">
        <v>5</v>
      </c>
      <c r="K10" s="117">
        <v>5</v>
      </c>
      <c r="L10" s="118">
        <v>0</v>
      </c>
    </row>
    <row r="11" spans="1:12" ht="12.75" customHeight="1">
      <c r="A11" s="33"/>
      <c r="B11" s="33"/>
      <c r="C11" s="120"/>
      <c r="D11" s="33"/>
      <c r="E11" s="33"/>
      <c r="F11" s="33"/>
      <c r="G11" s="33"/>
      <c r="H11" s="33"/>
      <c r="I11" s="33"/>
      <c r="J11" s="33"/>
      <c r="K11" s="33"/>
      <c r="L11" s="33"/>
    </row>
    <row r="12" spans="1:12" ht="18" customHeight="1" thickBot="1">
      <c r="A12" s="4" t="s">
        <v>168</v>
      </c>
      <c r="B12" s="4"/>
      <c r="C12" s="121"/>
      <c r="D12" s="4"/>
      <c r="E12" s="4"/>
      <c r="F12" s="4"/>
      <c r="G12" s="4"/>
      <c r="H12" s="4"/>
      <c r="I12" s="4"/>
      <c r="J12" s="4"/>
      <c r="K12" s="4"/>
      <c r="L12" s="4"/>
    </row>
    <row r="13" spans="1:12" ht="15.75" customHeight="1">
      <c r="A13" s="499" t="s">
        <v>158</v>
      </c>
      <c r="B13" s="499"/>
      <c r="C13" s="113"/>
      <c r="D13" s="497" t="s">
        <v>159</v>
      </c>
      <c r="E13" s="426"/>
      <c r="F13" s="498"/>
      <c r="G13" s="497" t="s">
        <v>160</v>
      </c>
      <c r="H13" s="426"/>
      <c r="I13" s="498"/>
      <c r="J13" s="497" t="s">
        <v>161</v>
      </c>
      <c r="K13" s="426"/>
      <c r="L13" s="426"/>
    </row>
    <row r="14" spans="1:12" ht="15" customHeight="1">
      <c r="A14" s="500"/>
      <c r="B14" s="500"/>
      <c r="C14" s="39"/>
      <c r="D14" s="40" t="s">
        <v>6</v>
      </c>
      <c r="E14" s="40" t="s">
        <v>162</v>
      </c>
      <c r="F14" s="40" t="s">
        <v>163</v>
      </c>
      <c r="G14" s="40" t="s">
        <v>6</v>
      </c>
      <c r="H14" s="40" t="s">
        <v>162</v>
      </c>
      <c r="I14" s="40" t="s">
        <v>163</v>
      </c>
      <c r="J14" s="40" t="s">
        <v>6</v>
      </c>
      <c r="K14" s="40" t="s">
        <v>162</v>
      </c>
      <c r="L14" s="41" t="s">
        <v>163</v>
      </c>
    </row>
    <row r="15" spans="1:12" ht="15.75" customHeight="1">
      <c r="A15" s="496" t="s">
        <v>171</v>
      </c>
      <c r="B15" s="496"/>
      <c r="C15" s="23"/>
      <c r="D15" s="44">
        <v>307</v>
      </c>
      <c r="E15" s="122">
        <v>109</v>
      </c>
      <c r="F15" s="122">
        <v>198</v>
      </c>
      <c r="G15" s="45">
        <v>1236</v>
      </c>
      <c r="H15" s="45" t="s">
        <v>43</v>
      </c>
      <c r="I15" s="45" t="s">
        <v>43</v>
      </c>
      <c r="J15" s="45">
        <v>307</v>
      </c>
      <c r="K15" s="45">
        <v>109</v>
      </c>
      <c r="L15" s="45">
        <v>198</v>
      </c>
    </row>
    <row r="16" spans="1:12" ht="15.75" customHeight="1">
      <c r="A16" s="114" t="s">
        <v>164</v>
      </c>
      <c r="B16" s="23"/>
      <c r="C16" s="23"/>
      <c r="D16" s="107">
        <v>333</v>
      </c>
      <c r="E16" s="108">
        <v>107</v>
      </c>
      <c r="F16" s="108">
        <v>226</v>
      </c>
      <c r="G16" s="108">
        <v>1213</v>
      </c>
      <c r="H16" s="122" t="s">
        <v>43</v>
      </c>
      <c r="I16" s="122" t="s">
        <v>43</v>
      </c>
      <c r="J16" s="108">
        <v>314</v>
      </c>
      <c r="K16" s="108">
        <v>105</v>
      </c>
      <c r="L16" s="108">
        <v>209</v>
      </c>
    </row>
    <row r="17" spans="1:12" ht="15.75" customHeight="1">
      <c r="A17" s="114" t="s">
        <v>165</v>
      </c>
      <c r="B17" s="23"/>
      <c r="C17" s="23"/>
      <c r="D17" s="107">
        <v>333</v>
      </c>
      <c r="E17" s="108">
        <v>140</v>
      </c>
      <c r="F17" s="108">
        <v>193</v>
      </c>
      <c r="G17" s="108">
        <v>1180</v>
      </c>
      <c r="H17" s="122" t="s">
        <v>43</v>
      </c>
      <c r="I17" s="122" t="s">
        <v>43</v>
      </c>
      <c r="J17" s="108">
        <v>333</v>
      </c>
      <c r="K17" s="108">
        <v>140</v>
      </c>
      <c r="L17" s="108">
        <v>193</v>
      </c>
    </row>
    <row r="18" spans="1:12" ht="15.75" customHeight="1">
      <c r="A18" s="114" t="s">
        <v>166</v>
      </c>
      <c r="B18" s="23"/>
      <c r="C18" s="23"/>
      <c r="D18" s="107">
        <v>353</v>
      </c>
      <c r="E18" s="108">
        <v>154</v>
      </c>
      <c r="F18" s="108">
        <v>199</v>
      </c>
      <c r="G18" s="108">
        <v>1305</v>
      </c>
      <c r="H18" s="122" t="s">
        <v>44</v>
      </c>
      <c r="I18" s="122" t="s">
        <v>44</v>
      </c>
      <c r="J18" s="108">
        <v>353</v>
      </c>
      <c r="K18" s="108">
        <v>154</v>
      </c>
      <c r="L18" s="108">
        <v>199</v>
      </c>
    </row>
    <row r="19" spans="1:12" s="31" customFormat="1" ht="15.75" customHeight="1">
      <c r="A19" s="116" t="s">
        <v>167</v>
      </c>
      <c r="B19" s="71"/>
      <c r="C19" s="71"/>
      <c r="D19" s="123">
        <v>371</v>
      </c>
      <c r="E19" s="124">
        <v>176</v>
      </c>
      <c r="F19" s="124">
        <v>195</v>
      </c>
      <c r="G19" s="124">
        <v>1481</v>
      </c>
      <c r="H19" s="125" t="s">
        <v>44</v>
      </c>
      <c r="I19" s="125" t="s">
        <v>44</v>
      </c>
      <c r="J19" s="124">
        <v>371</v>
      </c>
      <c r="K19" s="124">
        <v>176</v>
      </c>
      <c r="L19" s="124">
        <v>195</v>
      </c>
    </row>
    <row r="20" spans="1:12" s="30" customFormat="1" ht="4.5" customHeight="1" thickBot="1">
      <c r="A20" s="116"/>
      <c r="B20" s="117"/>
      <c r="C20" s="117"/>
      <c r="D20" s="110"/>
      <c r="E20" s="111"/>
      <c r="F20" s="111"/>
      <c r="G20" s="111"/>
      <c r="H20" s="122"/>
      <c r="I20" s="122"/>
      <c r="J20" s="111"/>
      <c r="K20" s="111"/>
      <c r="L20" s="111"/>
    </row>
    <row r="21" spans="1:12" ht="15" customHeight="1">
      <c r="A21" s="33" t="s">
        <v>169</v>
      </c>
      <c r="B21" s="33"/>
      <c r="C21" s="33"/>
      <c r="D21" s="33"/>
      <c r="E21" s="33"/>
      <c r="F21" s="33"/>
      <c r="G21" s="33"/>
      <c r="H21" s="33"/>
      <c r="I21" s="33"/>
      <c r="J21" s="33"/>
      <c r="K21" s="33"/>
      <c r="L21" s="33"/>
    </row>
    <row r="22" ht="13.5">
      <c r="A22" s="2" t="s">
        <v>170</v>
      </c>
    </row>
  </sheetData>
  <mergeCells count="11">
    <mergeCell ref="A6:B6"/>
    <mergeCell ref="A15:B15"/>
    <mergeCell ref="A1:L1"/>
    <mergeCell ref="D4:F4"/>
    <mergeCell ref="D13:F13"/>
    <mergeCell ref="A4:B5"/>
    <mergeCell ref="A13:B14"/>
    <mergeCell ref="G4:I4"/>
    <mergeCell ref="J4:L4"/>
    <mergeCell ref="G13:I13"/>
    <mergeCell ref="J13:L13"/>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I38"/>
  <sheetViews>
    <sheetView showGridLines="0" workbookViewId="0" topLeftCell="A1">
      <pane ySplit="6" topLeftCell="BM7" activePane="bottomLeft" state="frozen"/>
      <selection pane="topLeft" activeCell="G1" sqref="G1"/>
      <selection pane="bottomLeft" activeCell="A2" sqref="A2"/>
    </sheetView>
  </sheetViews>
  <sheetFormatPr defaultColWidth="8.796875" defaultRowHeight="14.25"/>
  <cols>
    <col min="1" max="1" width="13.69921875" style="2" customWidth="1"/>
    <col min="2" max="9" width="9.69921875" style="2" customWidth="1"/>
    <col min="10" max="10" width="5.3984375" style="2" customWidth="1"/>
    <col min="11" max="11" width="15.3984375" style="2" customWidth="1"/>
    <col min="12" max="12" width="7.3984375" style="2" customWidth="1"/>
    <col min="13" max="13" width="9" style="2" customWidth="1"/>
    <col min="14" max="15" width="7.3984375" style="2" customWidth="1"/>
    <col min="16" max="16" width="10.3984375" style="2" customWidth="1"/>
    <col min="17" max="17" width="7.3984375" style="2" customWidth="1"/>
    <col min="18" max="18" width="8.3984375" style="2" customWidth="1"/>
    <col min="19" max="20" width="7.3984375" style="2" customWidth="1"/>
    <col min="21" max="21" width="11.3984375" style="2" customWidth="1"/>
    <col min="22" max="22" width="19.3984375" style="2" customWidth="1"/>
    <col min="23" max="35" width="11.3984375" style="2" customWidth="1"/>
    <col min="36" max="36" width="19.3984375" style="2" customWidth="1"/>
    <col min="37" max="50" width="11.3984375" style="2" customWidth="1"/>
    <col min="51" max="58" width="9" style="2" customWidth="1"/>
    <col min="59" max="59" width="7.3984375" style="2" customWidth="1"/>
    <col min="60" max="60" width="11.3984375" style="2" customWidth="1"/>
    <col min="61" max="62" width="10.3984375" style="2" customWidth="1"/>
    <col min="63" max="64" width="9" style="2" customWidth="1"/>
    <col min="65" max="65" width="10.3984375" style="2" customWidth="1"/>
    <col min="66" max="68" width="6.3984375" style="2" customWidth="1"/>
    <col min="69" max="70" width="7.3984375" style="2" customWidth="1"/>
    <col min="71" max="71" width="31.3984375" style="2" customWidth="1"/>
    <col min="72" max="72" width="11.3984375" style="2" customWidth="1"/>
    <col min="73" max="73" width="31.3984375" style="2" customWidth="1"/>
    <col min="74" max="74" width="11.3984375" style="2" customWidth="1"/>
    <col min="75" max="75" width="8.3984375" style="2" customWidth="1"/>
    <col min="76" max="76" width="13.3984375" style="2" customWidth="1"/>
    <col min="77" max="79" width="9" style="2" customWidth="1"/>
    <col min="80" max="80" width="13.3984375" style="2" customWidth="1"/>
    <col min="81" max="83" width="9" style="2" customWidth="1"/>
    <col min="84" max="85" width="11.3984375" style="2" customWidth="1"/>
    <col min="86" max="86" width="6.3984375" style="2" customWidth="1"/>
    <col min="87" max="87" width="8.3984375" style="2" customWidth="1"/>
    <col min="88" max="88" width="6.3984375" style="2" customWidth="1"/>
    <col min="89" max="89" width="8.3984375" style="2" customWidth="1"/>
    <col min="90" max="90" width="6.3984375" style="2" customWidth="1"/>
    <col min="91" max="91" width="8.3984375" style="2" customWidth="1"/>
    <col min="92" max="92" width="6.3984375" style="2" customWidth="1"/>
    <col min="93" max="93" width="8.3984375" style="2" customWidth="1"/>
    <col min="94" max="94" width="6.3984375" style="2" customWidth="1"/>
    <col min="95" max="95" width="8.3984375" style="2" customWidth="1"/>
    <col min="96" max="96" width="11.3984375" style="2" customWidth="1"/>
    <col min="97" max="97" width="24.3984375" style="2" customWidth="1"/>
    <col min="98" max="100" width="19.3984375" style="2" customWidth="1"/>
    <col min="101" max="101" width="11.3984375" style="2" customWidth="1"/>
    <col min="102" max="102" width="15.3984375" style="2" customWidth="1"/>
    <col min="103" max="103" width="6.3984375" style="2" customWidth="1"/>
    <col min="104" max="105" width="7.3984375" style="2" customWidth="1"/>
    <col min="106" max="108" width="4.3984375" style="2" customWidth="1"/>
    <col min="109" max="112" width="5.3984375" style="2" customWidth="1"/>
    <col min="113" max="114" width="7.3984375" style="2" customWidth="1"/>
    <col min="115" max="115" width="8.3984375" style="2" customWidth="1"/>
    <col min="116" max="116" width="15.3984375" style="2" customWidth="1"/>
    <col min="117" max="119" width="22.3984375" style="2" customWidth="1"/>
    <col min="120" max="120" width="11.3984375" style="2" customWidth="1"/>
    <col min="121" max="121" width="15.3984375" style="2" customWidth="1"/>
    <col min="122" max="130" width="7.3984375" style="2" customWidth="1"/>
    <col min="131" max="16384" width="15.3984375" style="2" customWidth="1"/>
  </cols>
  <sheetData>
    <row r="1" spans="1:9" ht="21">
      <c r="A1" s="483" t="s">
        <v>588</v>
      </c>
      <c r="B1" s="483"/>
      <c r="C1" s="483"/>
      <c r="D1" s="483"/>
      <c r="E1" s="483"/>
      <c r="F1" s="483"/>
      <c r="G1" s="483"/>
      <c r="H1" s="483"/>
      <c r="I1" s="483"/>
    </row>
    <row r="2" ht="15.75" customHeight="1"/>
    <row r="3" spans="1:9" ht="17.25" customHeight="1" thickBot="1">
      <c r="A3" s="4"/>
      <c r="B3" s="4"/>
      <c r="C3" s="4"/>
      <c r="D3" s="4"/>
      <c r="E3" s="4"/>
      <c r="F3" s="4"/>
      <c r="G3" s="4"/>
      <c r="H3" s="4"/>
      <c r="I3" s="5" t="s">
        <v>190</v>
      </c>
    </row>
    <row r="4" spans="1:9" ht="24" customHeight="1">
      <c r="A4" s="409" t="s">
        <v>191</v>
      </c>
      <c r="B4" s="96" t="s">
        <v>192</v>
      </c>
      <c r="C4" s="94" t="s">
        <v>193</v>
      </c>
      <c r="D4" s="414" t="s">
        <v>194</v>
      </c>
      <c r="E4" s="491"/>
      <c r="F4" s="498"/>
      <c r="G4" s="95" t="s">
        <v>195</v>
      </c>
      <c r="H4" s="96" t="s">
        <v>196</v>
      </c>
      <c r="I4" s="105" t="s">
        <v>193</v>
      </c>
    </row>
    <row r="5" spans="1:9" ht="18" customHeight="1">
      <c r="A5" s="410"/>
      <c r="B5" s="75" t="s">
        <v>197</v>
      </c>
      <c r="C5" s="75" t="s">
        <v>198</v>
      </c>
      <c r="D5" s="75" t="s">
        <v>199</v>
      </c>
      <c r="E5" s="75" t="s">
        <v>200</v>
      </c>
      <c r="F5" s="75" t="s">
        <v>198</v>
      </c>
      <c r="G5" s="397" t="s">
        <v>201</v>
      </c>
      <c r="H5" s="397" t="s">
        <v>202</v>
      </c>
      <c r="I5" s="135" t="s">
        <v>200</v>
      </c>
    </row>
    <row r="6" spans="1:9" ht="18" customHeight="1">
      <c r="A6" s="411"/>
      <c r="B6" s="76" t="s">
        <v>203</v>
      </c>
      <c r="C6" s="76" t="s">
        <v>204</v>
      </c>
      <c r="D6" s="76" t="s">
        <v>205</v>
      </c>
      <c r="E6" s="76" t="s">
        <v>205</v>
      </c>
      <c r="F6" s="76" t="s">
        <v>205</v>
      </c>
      <c r="G6" s="398"/>
      <c r="H6" s="398"/>
      <c r="I6" s="128" t="s">
        <v>202</v>
      </c>
    </row>
    <row r="7" spans="1:9" ht="10.5" customHeight="1">
      <c r="A7" s="87"/>
      <c r="B7" s="36"/>
      <c r="C7" s="87"/>
      <c r="D7" s="87"/>
      <c r="E7" s="87"/>
      <c r="F7" s="87"/>
      <c r="G7" s="87"/>
      <c r="H7" s="87"/>
      <c r="I7" s="87"/>
    </row>
    <row r="8" spans="1:9" ht="20.25" customHeight="1">
      <c r="A8" s="136" t="s">
        <v>206</v>
      </c>
      <c r="B8" s="88"/>
      <c r="C8" s="79"/>
      <c r="D8" s="79"/>
      <c r="E8" s="79"/>
      <c r="F8" s="79"/>
      <c r="G8" s="79"/>
      <c r="H8" s="79"/>
      <c r="I8" s="79"/>
    </row>
    <row r="9" spans="1:9" s="129" customFormat="1" ht="20.25" customHeight="1">
      <c r="A9" s="35" t="s">
        <v>212</v>
      </c>
      <c r="B9" s="97">
        <v>23952</v>
      </c>
      <c r="C9" s="78">
        <v>109364</v>
      </c>
      <c r="D9" s="78">
        <v>26223</v>
      </c>
      <c r="E9" s="78">
        <v>25616</v>
      </c>
      <c r="F9" s="78">
        <v>69314</v>
      </c>
      <c r="G9" s="78">
        <v>28591</v>
      </c>
      <c r="H9" s="78">
        <v>5655</v>
      </c>
      <c r="I9" s="78">
        <v>5509</v>
      </c>
    </row>
    <row r="10" spans="1:9" s="129" customFormat="1" ht="20.25" customHeight="1">
      <c r="A10" s="47" t="s">
        <v>213</v>
      </c>
      <c r="B10" s="137">
        <v>24331</v>
      </c>
      <c r="C10" s="138">
        <v>105816</v>
      </c>
      <c r="D10" s="138">
        <v>26643</v>
      </c>
      <c r="E10" s="138">
        <v>25631</v>
      </c>
      <c r="F10" s="138">
        <v>68999</v>
      </c>
      <c r="G10" s="138">
        <v>31437</v>
      </c>
      <c r="H10" s="138">
        <v>5872</v>
      </c>
      <c r="I10" s="138">
        <v>5691</v>
      </c>
    </row>
    <row r="11" spans="1:9" s="129" customFormat="1" ht="20.25" customHeight="1">
      <c r="A11" s="47" t="s">
        <v>214</v>
      </c>
      <c r="B11" s="137">
        <v>26824</v>
      </c>
      <c r="C11" s="138">
        <v>104679</v>
      </c>
      <c r="D11" s="138">
        <v>31236</v>
      </c>
      <c r="E11" s="138">
        <v>30262</v>
      </c>
      <c r="F11" s="138">
        <v>79992</v>
      </c>
      <c r="G11" s="138">
        <v>38448</v>
      </c>
      <c r="H11" s="138">
        <v>7051</v>
      </c>
      <c r="I11" s="138">
        <v>6839</v>
      </c>
    </row>
    <row r="12" spans="1:9" s="129" customFormat="1" ht="20.25" customHeight="1">
      <c r="A12" s="47" t="s">
        <v>215</v>
      </c>
      <c r="B12" s="137">
        <v>24253</v>
      </c>
      <c r="C12" s="138">
        <v>99008</v>
      </c>
      <c r="D12" s="138">
        <v>33971</v>
      </c>
      <c r="E12" s="138">
        <v>32718</v>
      </c>
      <c r="F12" s="138">
        <v>89726</v>
      </c>
      <c r="G12" s="138">
        <v>34263</v>
      </c>
      <c r="H12" s="138">
        <v>6717</v>
      </c>
      <c r="I12" s="138">
        <v>6574</v>
      </c>
    </row>
    <row r="13" spans="1:9" s="131" customFormat="1" ht="20.25" customHeight="1">
      <c r="A13" s="82" t="s">
        <v>216</v>
      </c>
      <c r="B13" s="139">
        <v>22010</v>
      </c>
      <c r="C13" s="140">
        <v>90659</v>
      </c>
      <c r="D13" s="140">
        <v>34241</v>
      </c>
      <c r="E13" s="140">
        <v>33313</v>
      </c>
      <c r="F13" s="140">
        <v>89516</v>
      </c>
      <c r="G13" s="140">
        <v>35416</v>
      </c>
      <c r="H13" s="140">
        <v>6642</v>
      </c>
      <c r="I13" s="140">
        <v>6535</v>
      </c>
    </row>
    <row r="14" spans="1:9" ht="9" customHeight="1">
      <c r="A14" s="35"/>
      <c r="B14" s="107"/>
      <c r="C14" s="108"/>
      <c r="D14" s="108"/>
      <c r="E14" s="108"/>
      <c r="F14" s="108"/>
      <c r="G14" s="108"/>
      <c r="H14" s="108"/>
      <c r="I14" s="108"/>
    </row>
    <row r="15" spans="1:9" ht="20.25" customHeight="1">
      <c r="A15" s="141" t="s">
        <v>207</v>
      </c>
      <c r="B15" s="107"/>
      <c r="C15" s="108"/>
      <c r="D15" s="108"/>
      <c r="E15" s="108"/>
      <c r="F15" s="108"/>
      <c r="G15" s="108"/>
      <c r="H15" s="108"/>
      <c r="I15" s="108"/>
    </row>
    <row r="16" spans="1:9" s="129" customFormat="1" ht="20.25" customHeight="1">
      <c r="A16" s="35" t="s">
        <v>212</v>
      </c>
      <c r="B16" s="142">
        <v>13195</v>
      </c>
      <c r="C16" s="122">
        <v>56922</v>
      </c>
      <c r="D16" s="122" t="s">
        <v>208</v>
      </c>
      <c r="E16" s="122" t="s">
        <v>208</v>
      </c>
      <c r="F16" s="122" t="s">
        <v>208</v>
      </c>
      <c r="G16" s="122">
        <v>19047</v>
      </c>
      <c r="H16" s="122">
        <v>3665</v>
      </c>
      <c r="I16" s="122">
        <v>3583</v>
      </c>
    </row>
    <row r="17" spans="1:9" s="129" customFormat="1" ht="20.25" customHeight="1">
      <c r="A17" s="47" t="s">
        <v>213</v>
      </c>
      <c r="B17" s="137">
        <v>13879</v>
      </c>
      <c r="C17" s="138">
        <v>58333</v>
      </c>
      <c r="D17" s="143" t="s">
        <v>208</v>
      </c>
      <c r="E17" s="143" t="s">
        <v>208</v>
      </c>
      <c r="F17" s="143" t="s">
        <v>208</v>
      </c>
      <c r="G17" s="138">
        <v>21178</v>
      </c>
      <c r="H17" s="138">
        <v>3773</v>
      </c>
      <c r="I17" s="138">
        <v>3696</v>
      </c>
    </row>
    <row r="18" spans="1:9" s="129" customFormat="1" ht="20.25" customHeight="1">
      <c r="A18" s="47" t="s">
        <v>214</v>
      </c>
      <c r="B18" s="137">
        <v>14638</v>
      </c>
      <c r="C18" s="138">
        <v>55475</v>
      </c>
      <c r="D18" s="143" t="s">
        <v>208</v>
      </c>
      <c r="E18" s="143" t="s">
        <v>208</v>
      </c>
      <c r="F18" s="143" t="s">
        <v>208</v>
      </c>
      <c r="G18" s="138">
        <v>24693</v>
      </c>
      <c r="H18" s="138">
        <v>4337</v>
      </c>
      <c r="I18" s="138">
        <v>4244</v>
      </c>
    </row>
    <row r="19" spans="1:9" s="129" customFormat="1" ht="20.25" customHeight="1">
      <c r="A19" s="47" t="s">
        <v>215</v>
      </c>
      <c r="B19" s="137">
        <v>13179</v>
      </c>
      <c r="C19" s="138">
        <v>52029</v>
      </c>
      <c r="D19" s="143" t="s">
        <v>208</v>
      </c>
      <c r="E19" s="143" t="s">
        <v>208</v>
      </c>
      <c r="F19" s="143" t="s">
        <v>208</v>
      </c>
      <c r="G19" s="138">
        <v>21783</v>
      </c>
      <c r="H19" s="138">
        <v>4122</v>
      </c>
      <c r="I19" s="138">
        <v>4064</v>
      </c>
    </row>
    <row r="20" spans="1:9" s="131" customFormat="1" ht="20.25" customHeight="1">
      <c r="A20" s="82" t="s">
        <v>216</v>
      </c>
      <c r="B20" s="139">
        <v>11992</v>
      </c>
      <c r="C20" s="140">
        <v>47816</v>
      </c>
      <c r="D20" s="143" t="s">
        <v>217</v>
      </c>
      <c r="E20" s="143" t="s">
        <v>217</v>
      </c>
      <c r="F20" s="143" t="s">
        <v>217</v>
      </c>
      <c r="G20" s="140">
        <v>21762</v>
      </c>
      <c r="H20" s="140">
        <v>4025</v>
      </c>
      <c r="I20" s="140">
        <v>3975</v>
      </c>
    </row>
    <row r="21" spans="1:9" ht="9" customHeight="1">
      <c r="A21" s="35"/>
      <c r="B21" s="107"/>
      <c r="C21" s="108"/>
      <c r="D21" s="108"/>
      <c r="E21" s="108"/>
      <c r="F21" s="108"/>
      <c r="G21" s="108"/>
      <c r="H21" s="108"/>
      <c r="I21" s="108"/>
    </row>
    <row r="22" spans="1:9" ht="20.25" customHeight="1">
      <c r="A22" s="141" t="s">
        <v>209</v>
      </c>
      <c r="B22" s="107"/>
      <c r="C22" s="108"/>
      <c r="D22" s="108"/>
      <c r="E22" s="108"/>
      <c r="F22" s="108"/>
      <c r="G22" s="108"/>
      <c r="H22" s="108"/>
      <c r="I22" s="108"/>
    </row>
    <row r="23" spans="1:9" s="129" customFormat="1" ht="20.25" customHeight="1">
      <c r="A23" s="35" t="s">
        <v>212</v>
      </c>
      <c r="B23" s="142">
        <v>10757</v>
      </c>
      <c r="C23" s="122">
        <v>52442</v>
      </c>
      <c r="D23" s="122" t="s">
        <v>208</v>
      </c>
      <c r="E23" s="122" t="s">
        <v>208</v>
      </c>
      <c r="F23" s="122" t="s">
        <v>208</v>
      </c>
      <c r="G23" s="122">
        <v>9544</v>
      </c>
      <c r="H23" s="122">
        <v>1990</v>
      </c>
      <c r="I23" s="122">
        <v>1926</v>
      </c>
    </row>
    <row r="24" spans="1:9" s="129" customFormat="1" ht="20.25" customHeight="1">
      <c r="A24" s="47" t="s">
        <v>213</v>
      </c>
      <c r="B24" s="137">
        <v>10452</v>
      </c>
      <c r="C24" s="138">
        <v>47483</v>
      </c>
      <c r="D24" s="143" t="s">
        <v>208</v>
      </c>
      <c r="E24" s="143" t="s">
        <v>208</v>
      </c>
      <c r="F24" s="143" t="s">
        <v>208</v>
      </c>
      <c r="G24" s="138">
        <v>10259</v>
      </c>
      <c r="H24" s="138">
        <v>2099</v>
      </c>
      <c r="I24" s="138">
        <v>1995</v>
      </c>
    </row>
    <row r="25" spans="1:9" s="129" customFormat="1" ht="20.25" customHeight="1">
      <c r="A25" s="47" t="s">
        <v>214</v>
      </c>
      <c r="B25" s="137">
        <v>12186</v>
      </c>
      <c r="C25" s="138">
        <v>49204</v>
      </c>
      <c r="D25" s="143" t="s">
        <v>208</v>
      </c>
      <c r="E25" s="143" t="s">
        <v>208</v>
      </c>
      <c r="F25" s="143" t="s">
        <v>208</v>
      </c>
      <c r="G25" s="138">
        <v>13755</v>
      </c>
      <c r="H25" s="138">
        <v>2717</v>
      </c>
      <c r="I25" s="138">
        <v>2595</v>
      </c>
    </row>
    <row r="26" spans="1:9" s="129" customFormat="1" ht="20.25" customHeight="1">
      <c r="A26" s="47" t="s">
        <v>215</v>
      </c>
      <c r="B26" s="137">
        <v>11037</v>
      </c>
      <c r="C26" s="138">
        <v>46908</v>
      </c>
      <c r="D26" s="143" t="s">
        <v>208</v>
      </c>
      <c r="E26" s="143" t="s">
        <v>208</v>
      </c>
      <c r="F26" s="143" t="s">
        <v>208</v>
      </c>
      <c r="G26" s="138">
        <v>12425</v>
      </c>
      <c r="H26" s="138">
        <v>2587</v>
      </c>
      <c r="I26" s="138">
        <v>2502</v>
      </c>
    </row>
    <row r="27" spans="1:9" s="131" customFormat="1" ht="20.25" customHeight="1">
      <c r="A27" s="82" t="s">
        <v>216</v>
      </c>
      <c r="B27" s="139">
        <v>9928</v>
      </c>
      <c r="C27" s="140">
        <v>42625</v>
      </c>
      <c r="D27" s="143" t="s">
        <v>208</v>
      </c>
      <c r="E27" s="143" t="s">
        <v>208</v>
      </c>
      <c r="F27" s="143" t="s">
        <v>208</v>
      </c>
      <c r="G27" s="140">
        <v>13500</v>
      </c>
      <c r="H27" s="140">
        <v>2584</v>
      </c>
      <c r="I27" s="140">
        <v>2528</v>
      </c>
    </row>
    <row r="28" spans="1:9" ht="9" customHeight="1">
      <c r="A28" s="35"/>
      <c r="B28" s="144"/>
      <c r="C28" s="8"/>
      <c r="D28" s="8"/>
      <c r="E28" s="8"/>
      <c r="F28" s="8"/>
      <c r="G28" s="8"/>
      <c r="H28" s="8"/>
      <c r="I28" s="8"/>
    </row>
    <row r="29" spans="1:9" ht="20.25" customHeight="1">
      <c r="A29" s="141" t="s">
        <v>210</v>
      </c>
      <c r="B29" s="144"/>
      <c r="C29" s="8"/>
      <c r="D29" s="8"/>
      <c r="E29" s="8"/>
      <c r="F29" s="8"/>
      <c r="G29" s="8"/>
      <c r="H29" s="8"/>
      <c r="I29" s="8"/>
    </row>
    <row r="30" spans="1:9" ht="20.25" customHeight="1">
      <c r="A30" s="35" t="s">
        <v>211</v>
      </c>
      <c r="B30" s="144"/>
      <c r="C30" s="8"/>
      <c r="D30" s="8"/>
      <c r="E30" s="8"/>
      <c r="F30" s="8"/>
      <c r="G30" s="8"/>
      <c r="H30" s="8"/>
      <c r="I30" s="8"/>
    </row>
    <row r="31" spans="1:9" s="129" customFormat="1" ht="20.25" customHeight="1">
      <c r="A31" s="35" t="s">
        <v>212</v>
      </c>
      <c r="B31" s="97">
        <v>1996</v>
      </c>
      <c r="C31" s="78">
        <v>9114</v>
      </c>
      <c r="D31" s="78">
        <v>2185</v>
      </c>
      <c r="E31" s="78">
        <v>2135</v>
      </c>
      <c r="F31" s="78">
        <v>5776</v>
      </c>
      <c r="G31" s="78">
        <v>2383</v>
      </c>
      <c r="H31" s="78">
        <v>471</v>
      </c>
      <c r="I31" s="78">
        <v>459</v>
      </c>
    </row>
    <row r="32" spans="1:9" s="129" customFormat="1" ht="20.25" customHeight="1">
      <c r="A32" s="47" t="s">
        <v>213</v>
      </c>
      <c r="B32" s="88">
        <v>2028</v>
      </c>
      <c r="C32" s="79">
        <v>8818</v>
      </c>
      <c r="D32" s="79">
        <v>2220</v>
      </c>
      <c r="E32" s="79">
        <v>2136</v>
      </c>
      <c r="F32" s="79">
        <v>5750</v>
      </c>
      <c r="G32" s="79">
        <v>2620</v>
      </c>
      <c r="H32" s="79">
        <v>489</v>
      </c>
      <c r="I32" s="79">
        <v>474</v>
      </c>
    </row>
    <row r="33" spans="1:9" s="129" customFormat="1" ht="20.25" customHeight="1">
      <c r="A33" s="47" t="s">
        <v>214</v>
      </c>
      <c r="B33" s="88">
        <v>2235</v>
      </c>
      <c r="C33" s="79">
        <v>8723</v>
      </c>
      <c r="D33" s="79">
        <v>2603</v>
      </c>
      <c r="E33" s="79">
        <v>2522</v>
      </c>
      <c r="F33" s="79">
        <v>6666</v>
      </c>
      <c r="G33" s="79">
        <v>3204</v>
      </c>
      <c r="H33" s="79">
        <v>588</v>
      </c>
      <c r="I33" s="79">
        <v>570</v>
      </c>
    </row>
    <row r="34" spans="1:9" s="129" customFormat="1" ht="20.25" customHeight="1">
      <c r="A34" s="47" t="s">
        <v>215</v>
      </c>
      <c r="B34" s="88">
        <v>2021.0833333333333</v>
      </c>
      <c r="C34" s="79">
        <v>8250.666666666666</v>
      </c>
      <c r="D34" s="79">
        <v>2830.9166666666665</v>
      </c>
      <c r="E34" s="79">
        <v>2726.5</v>
      </c>
      <c r="F34" s="79">
        <v>7477.166666666667</v>
      </c>
      <c r="G34" s="79">
        <v>2855.25</v>
      </c>
      <c r="H34" s="79">
        <v>559.75</v>
      </c>
      <c r="I34" s="79">
        <v>547.8333333333334</v>
      </c>
    </row>
    <row r="35" spans="1:9" s="131" customFormat="1" ht="20.25" customHeight="1">
      <c r="A35" s="82" t="s">
        <v>216</v>
      </c>
      <c r="B35" s="145">
        <v>1834</v>
      </c>
      <c r="C35" s="146">
        <v>7555</v>
      </c>
      <c r="D35" s="146">
        <v>2853</v>
      </c>
      <c r="E35" s="146">
        <v>2776</v>
      </c>
      <c r="F35" s="146">
        <v>7460</v>
      </c>
      <c r="G35" s="146">
        <v>2951</v>
      </c>
      <c r="H35" s="146">
        <v>554</v>
      </c>
      <c r="I35" s="146">
        <v>545</v>
      </c>
    </row>
    <row r="36" spans="1:9" s="131" customFormat="1" ht="9.75" customHeight="1" thickBot="1">
      <c r="A36" s="147"/>
      <c r="B36" s="148"/>
      <c r="C36" s="148"/>
      <c r="D36" s="148"/>
      <c r="E36" s="148"/>
      <c r="F36" s="148"/>
      <c r="G36" s="148"/>
      <c r="H36" s="148"/>
      <c r="I36" s="148"/>
    </row>
    <row r="37" spans="1:9" ht="15" customHeight="1">
      <c r="A37" s="24" t="s">
        <v>169</v>
      </c>
      <c r="B37" s="24"/>
      <c r="C37" s="24"/>
      <c r="D37" s="24"/>
      <c r="E37" s="24"/>
      <c r="F37" s="24"/>
      <c r="G37" s="24"/>
      <c r="H37" s="24"/>
      <c r="I37" s="24"/>
    </row>
    <row r="38" spans="1:9" ht="13.5">
      <c r="A38" s="501"/>
      <c r="B38" s="501"/>
      <c r="C38" s="501"/>
      <c r="D38" s="501"/>
      <c r="E38" s="501"/>
      <c r="F38" s="501"/>
      <c r="G38" s="501"/>
      <c r="H38" s="501"/>
      <c r="I38" s="501"/>
    </row>
  </sheetData>
  <mergeCells count="6">
    <mergeCell ref="A38:I38"/>
    <mergeCell ref="A1:I1"/>
    <mergeCell ref="D4:F4"/>
    <mergeCell ref="G5:G6"/>
    <mergeCell ref="H5:H6"/>
    <mergeCell ref="A4:A6"/>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indexed="48"/>
  </sheetPr>
  <dimension ref="A1:Z59"/>
  <sheetViews>
    <sheetView showGridLines="0" zoomScale="90" zoomScaleNormal="90" zoomScaleSheetLayoutView="75" workbookViewId="0" topLeftCell="A1">
      <pane xSplit="1" topLeftCell="B1" activePane="topRight" state="frozen"/>
      <selection pane="topLeft" activeCell="A1" sqref="A1"/>
      <selection pane="topRight" activeCell="E18" sqref="E18"/>
    </sheetView>
  </sheetViews>
  <sheetFormatPr defaultColWidth="8.796875" defaultRowHeight="14.25"/>
  <cols>
    <col min="1" max="1" width="13.09765625" style="2" customWidth="1"/>
    <col min="2" max="13" width="7.19921875" style="2" customWidth="1"/>
    <col min="14" max="14" width="4.59765625" style="2" customWidth="1"/>
    <col min="15" max="26" width="8.59765625" style="2" customWidth="1"/>
    <col min="27" max="28" width="11.3984375" style="2" customWidth="1"/>
    <col min="29" max="39" width="7.3984375" style="2" customWidth="1"/>
    <col min="40" max="41" width="6.3984375" style="2" customWidth="1"/>
    <col min="42" max="42" width="7.3984375" style="2" customWidth="1"/>
    <col min="43" max="43" width="9" style="2" customWidth="1"/>
    <col min="44" max="44" width="15.3984375" style="2" customWidth="1"/>
    <col min="45" max="45" width="7.3984375" style="2" customWidth="1"/>
    <col min="46" max="46" width="9" style="2" customWidth="1"/>
    <col min="47" max="48" width="7.3984375" style="2" customWidth="1"/>
    <col min="49" max="49" width="10.3984375" style="2" customWidth="1"/>
    <col min="50" max="50" width="7.3984375" style="2" customWidth="1"/>
    <col min="51" max="51" width="8.3984375" style="2" customWidth="1"/>
    <col min="52" max="53" width="7.3984375" style="2" customWidth="1"/>
    <col min="54" max="54" width="5.3984375" style="2" customWidth="1"/>
    <col min="55" max="55" width="15.3984375" style="2" customWidth="1"/>
    <col min="56" max="56" width="7.3984375" style="2" customWidth="1"/>
    <col min="57" max="57" width="9" style="2" customWidth="1"/>
    <col min="58" max="59" width="7.3984375" style="2" customWidth="1"/>
    <col min="60" max="60" width="10.3984375" style="2" customWidth="1"/>
    <col min="61" max="61" width="7.3984375" style="2" customWidth="1"/>
    <col min="62" max="62" width="8.3984375" style="2" customWidth="1"/>
    <col min="63" max="64" width="7.3984375" style="2" customWidth="1"/>
    <col min="65" max="65" width="11.3984375" style="2" customWidth="1"/>
    <col min="66" max="66" width="19.3984375" style="2" customWidth="1"/>
    <col min="67" max="79" width="11.3984375" style="2" customWidth="1"/>
    <col min="80" max="80" width="19.3984375" style="2" customWidth="1"/>
    <col min="81" max="94" width="11.3984375" style="2" customWidth="1"/>
    <col min="95" max="102" width="9" style="2" customWidth="1"/>
    <col min="103" max="103" width="7.3984375" style="2" customWidth="1"/>
    <col min="104" max="104" width="11.3984375" style="2" customWidth="1"/>
    <col min="105" max="106" width="10.3984375" style="2" customWidth="1"/>
    <col min="107" max="108" width="9" style="2" customWidth="1"/>
    <col min="109" max="109" width="10.3984375" style="2" customWidth="1"/>
    <col min="110" max="112" width="6.3984375" style="2" customWidth="1"/>
    <col min="113" max="114" width="7.3984375" style="2" customWidth="1"/>
    <col min="115" max="115" width="31.3984375" style="2" customWidth="1"/>
    <col min="116" max="116" width="11.3984375" style="2" customWidth="1"/>
    <col min="117" max="117" width="31.3984375" style="2" customWidth="1"/>
    <col min="118" max="118" width="11.3984375" style="2" customWidth="1"/>
    <col min="119" max="119" width="8.3984375" style="2" customWidth="1"/>
    <col min="120" max="120" width="13.3984375" style="2" customWidth="1"/>
    <col min="121" max="123" width="9" style="2" customWidth="1"/>
    <col min="124" max="124" width="13.3984375" style="2" customWidth="1"/>
    <col min="125" max="127" width="9" style="2" customWidth="1"/>
    <col min="128" max="129" width="11.3984375" style="2" customWidth="1"/>
    <col min="130" max="130" width="6.3984375" style="2" customWidth="1"/>
    <col min="131" max="131" width="8.3984375" style="2" customWidth="1"/>
    <col min="132" max="132" width="6.3984375" style="2" customWidth="1"/>
    <col min="133" max="133" width="8.3984375" style="2" customWidth="1"/>
    <col min="134" max="134" width="6.3984375" style="2" customWidth="1"/>
    <col min="135" max="135" width="8.3984375" style="2" customWidth="1"/>
    <col min="136" max="136" width="6.3984375" style="2" customWidth="1"/>
    <col min="137" max="137" width="8.3984375" style="2" customWidth="1"/>
    <col min="138" max="138" width="6.3984375" style="2" customWidth="1"/>
    <col min="139" max="139" width="8.3984375" style="2" customWidth="1"/>
    <col min="140" max="140" width="11.3984375" style="2" customWidth="1"/>
    <col min="141" max="141" width="24.3984375" style="2" customWidth="1"/>
    <col min="142" max="144" width="19.3984375" style="2" customWidth="1"/>
    <col min="145" max="145" width="11.3984375" style="2" customWidth="1"/>
    <col min="146" max="146" width="15.3984375" style="2" customWidth="1"/>
    <col min="147" max="147" width="6.3984375" style="2" customWidth="1"/>
    <col min="148" max="149" width="7.3984375" style="2" customWidth="1"/>
    <col min="150" max="152" width="4.3984375" style="2" customWidth="1"/>
    <col min="153" max="156" width="5.3984375" style="2" customWidth="1"/>
    <col min="157" max="158" width="7.3984375" style="2" customWidth="1"/>
    <col min="159" max="159" width="8.3984375" style="2" customWidth="1"/>
    <col min="160" max="160" width="15.3984375" style="2" customWidth="1"/>
    <col min="161" max="163" width="22.3984375" style="2" customWidth="1"/>
    <col min="164" max="164" width="11.3984375" style="2" customWidth="1"/>
    <col min="165" max="165" width="15.3984375" style="2" customWidth="1"/>
    <col min="166" max="174" width="7.3984375" style="2" customWidth="1"/>
    <col min="175" max="16384" width="15.3984375" style="2" customWidth="1"/>
  </cols>
  <sheetData>
    <row r="1" spans="1:26" ht="29.25" customHeight="1">
      <c r="A1" s="483" t="s">
        <v>589</v>
      </c>
      <c r="B1" s="483"/>
      <c r="C1" s="483"/>
      <c r="D1" s="483"/>
      <c r="E1" s="483"/>
      <c r="F1" s="483"/>
      <c r="G1" s="483"/>
      <c r="H1" s="483"/>
      <c r="I1" s="483"/>
      <c r="J1" s="483"/>
      <c r="K1" s="483"/>
      <c r="L1" s="483"/>
      <c r="M1" s="1"/>
      <c r="N1" s="1"/>
      <c r="O1" s="1"/>
      <c r="P1" s="1"/>
      <c r="Q1" s="1"/>
      <c r="R1" s="1"/>
      <c r="S1" s="1"/>
      <c r="T1" s="1"/>
      <c r="U1" s="1"/>
      <c r="V1" s="1"/>
      <c r="W1" s="1"/>
      <c r="X1" s="1"/>
      <c r="Y1" s="1"/>
      <c r="Z1" s="1"/>
    </row>
    <row r="2" spans="1:26" ht="13.5">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1:26" ht="18" thickBot="1">
      <c r="A3" s="150"/>
      <c r="B3" s="150"/>
      <c r="C3" s="150"/>
      <c r="D3" s="150"/>
      <c r="E3" s="150"/>
      <c r="F3" s="150"/>
      <c r="G3" s="150"/>
      <c r="H3" s="150"/>
      <c r="I3" s="150"/>
      <c r="J3" s="150"/>
      <c r="K3" s="150"/>
      <c r="L3" s="150"/>
      <c r="M3" s="150"/>
      <c r="N3" s="321"/>
      <c r="O3" s="150"/>
      <c r="P3" s="150"/>
      <c r="Q3" s="150"/>
      <c r="R3" s="150"/>
      <c r="S3" s="150"/>
      <c r="T3" s="150"/>
      <c r="U3" s="150"/>
      <c r="V3" s="150"/>
      <c r="W3" s="150"/>
      <c r="X3" s="150"/>
      <c r="Y3" s="5"/>
      <c r="Z3" s="151" t="s">
        <v>157</v>
      </c>
    </row>
    <row r="4" spans="1:26" ht="16.5" customHeight="1">
      <c r="A4" s="524" t="s">
        <v>218</v>
      </c>
      <c r="B4" s="522" t="s">
        <v>219</v>
      </c>
      <c r="C4" s="152" t="s">
        <v>220</v>
      </c>
      <c r="D4" s="152" t="s">
        <v>221</v>
      </c>
      <c r="E4" s="152" t="s">
        <v>222</v>
      </c>
      <c r="F4" s="152" t="s">
        <v>223</v>
      </c>
      <c r="G4" s="96"/>
      <c r="H4" s="105"/>
      <c r="I4" s="105"/>
      <c r="J4" s="105"/>
      <c r="K4" s="105"/>
      <c r="L4" s="323"/>
      <c r="M4" s="323"/>
      <c r="N4" s="34"/>
      <c r="O4" s="105"/>
      <c r="P4" s="105"/>
      <c r="Q4" s="105"/>
      <c r="R4" s="105"/>
      <c r="S4" s="105"/>
      <c r="T4" s="105"/>
      <c r="U4" s="105"/>
      <c r="V4" s="105"/>
      <c r="W4" s="105"/>
      <c r="X4" s="105"/>
      <c r="Y4" s="105"/>
      <c r="Z4" s="105"/>
    </row>
    <row r="5" spans="1:26" ht="16.5" customHeight="1">
      <c r="A5" s="525"/>
      <c r="B5" s="523"/>
      <c r="C5" s="153" t="s">
        <v>224</v>
      </c>
      <c r="D5" s="153"/>
      <c r="E5" s="153"/>
      <c r="F5" s="153"/>
      <c r="G5" s="505" t="s">
        <v>225</v>
      </c>
      <c r="H5" s="505" t="s">
        <v>226</v>
      </c>
      <c r="I5" s="505" t="s">
        <v>227</v>
      </c>
      <c r="J5" s="502" t="s">
        <v>228</v>
      </c>
      <c r="K5" s="505" t="s">
        <v>229</v>
      </c>
      <c r="L5" s="505" t="s">
        <v>230</v>
      </c>
      <c r="M5" s="512" t="s">
        <v>231</v>
      </c>
      <c r="N5" s="327"/>
      <c r="O5" s="515" t="s">
        <v>232</v>
      </c>
      <c r="P5" s="510" t="s">
        <v>233</v>
      </c>
      <c r="Q5" s="502" t="s">
        <v>234</v>
      </c>
      <c r="R5" s="502" t="s">
        <v>235</v>
      </c>
      <c r="S5" s="502" t="s">
        <v>236</v>
      </c>
      <c r="T5" s="502" t="s">
        <v>237</v>
      </c>
      <c r="U5" s="155"/>
      <c r="V5" s="154"/>
      <c r="W5" s="154"/>
      <c r="X5" s="505" t="s">
        <v>238</v>
      </c>
      <c r="Y5" s="505" t="s">
        <v>239</v>
      </c>
      <c r="Z5" s="510" t="s">
        <v>240</v>
      </c>
    </row>
    <row r="6" spans="1:26" ht="16.5" customHeight="1">
      <c r="A6" s="525"/>
      <c r="B6" s="523"/>
      <c r="C6" s="156" t="s">
        <v>241</v>
      </c>
      <c r="D6" s="153" t="s">
        <v>242</v>
      </c>
      <c r="E6" s="153" t="s">
        <v>243</v>
      </c>
      <c r="F6" s="153" t="s">
        <v>244</v>
      </c>
      <c r="G6" s="506"/>
      <c r="H6" s="506"/>
      <c r="I6" s="506"/>
      <c r="J6" s="503"/>
      <c r="K6" s="506"/>
      <c r="L6" s="506"/>
      <c r="M6" s="513"/>
      <c r="N6" s="325"/>
      <c r="O6" s="516"/>
      <c r="P6" s="518"/>
      <c r="Q6" s="503"/>
      <c r="R6" s="503"/>
      <c r="S6" s="503"/>
      <c r="T6" s="503"/>
      <c r="U6" s="157"/>
      <c r="V6" s="158" t="s">
        <v>245</v>
      </c>
      <c r="W6" s="158" t="s">
        <v>246</v>
      </c>
      <c r="X6" s="508"/>
      <c r="Y6" s="508"/>
      <c r="Z6" s="511"/>
    </row>
    <row r="7" spans="1:26" ht="16.5" customHeight="1">
      <c r="A7" s="525"/>
      <c r="B7" s="523"/>
      <c r="C7" s="153" t="s">
        <v>247</v>
      </c>
      <c r="D7" s="153"/>
      <c r="E7" s="153"/>
      <c r="F7" s="153"/>
      <c r="G7" s="506"/>
      <c r="H7" s="506"/>
      <c r="I7" s="506"/>
      <c r="J7" s="503"/>
      <c r="K7" s="506"/>
      <c r="L7" s="506"/>
      <c r="M7" s="513"/>
      <c r="N7" s="325"/>
      <c r="O7" s="516"/>
      <c r="P7" s="518"/>
      <c r="Q7" s="503"/>
      <c r="R7" s="503"/>
      <c r="S7" s="503"/>
      <c r="T7" s="503"/>
      <c r="U7" s="160" t="s">
        <v>248</v>
      </c>
      <c r="V7" s="158" t="s">
        <v>246</v>
      </c>
      <c r="W7" s="158" t="s">
        <v>249</v>
      </c>
      <c r="X7" s="508"/>
      <c r="Y7" s="508"/>
      <c r="Z7" s="511"/>
    </row>
    <row r="8" spans="1:26" ht="16.5" customHeight="1">
      <c r="A8" s="525"/>
      <c r="B8" s="523"/>
      <c r="C8" s="156" t="s">
        <v>250</v>
      </c>
      <c r="D8" s="153"/>
      <c r="E8" s="153"/>
      <c r="F8" s="153"/>
      <c r="G8" s="506"/>
      <c r="H8" s="506"/>
      <c r="I8" s="506"/>
      <c r="J8" s="503"/>
      <c r="K8" s="506"/>
      <c r="L8" s="506"/>
      <c r="M8" s="513"/>
      <c r="N8" s="325"/>
      <c r="O8" s="516"/>
      <c r="P8" s="518"/>
      <c r="Q8" s="503"/>
      <c r="R8" s="503"/>
      <c r="S8" s="503"/>
      <c r="T8" s="503"/>
      <c r="U8" s="157"/>
      <c r="V8" s="158" t="s">
        <v>251</v>
      </c>
      <c r="W8" s="158" t="s">
        <v>251</v>
      </c>
      <c r="X8" s="508"/>
      <c r="Y8" s="508"/>
      <c r="Z8" s="511"/>
    </row>
    <row r="9" spans="1:26" ht="16.5" customHeight="1">
      <c r="A9" s="161" t="s">
        <v>252</v>
      </c>
      <c r="B9" s="509"/>
      <c r="C9" s="76" t="s">
        <v>253</v>
      </c>
      <c r="D9" s="76"/>
      <c r="E9" s="76"/>
      <c r="F9" s="76"/>
      <c r="G9" s="507"/>
      <c r="H9" s="507"/>
      <c r="I9" s="507"/>
      <c r="J9" s="504"/>
      <c r="K9" s="507"/>
      <c r="L9" s="507"/>
      <c r="M9" s="514"/>
      <c r="N9" s="325"/>
      <c r="O9" s="517"/>
      <c r="P9" s="519"/>
      <c r="Q9" s="504"/>
      <c r="R9" s="504"/>
      <c r="S9" s="504"/>
      <c r="T9" s="504"/>
      <c r="U9" s="162"/>
      <c r="V9" s="38"/>
      <c r="W9" s="38"/>
      <c r="X9" s="509"/>
      <c r="Y9" s="509"/>
      <c r="Z9" s="419"/>
    </row>
    <row r="10" spans="1:26" ht="7.5" customHeight="1">
      <c r="A10" s="163"/>
      <c r="B10" s="164"/>
      <c r="C10" s="165"/>
      <c r="D10" s="165"/>
      <c r="E10" s="165"/>
      <c r="F10" s="165"/>
      <c r="G10" s="165"/>
      <c r="H10" s="165"/>
      <c r="I10" s="165"/>
      <c r="J10" s="165"/>
      <c r="K10" s="165"/>
      <c r="L10" s="165"/>
      <c r="M10" s="330"/>
      <c r="N10" s="79"/>
      <c r="O10" s="165"/>
      <c r="P10" s="165"/>
      <c r="Q10" s="165"/>
      <c r="R10" s="165"/>
      <c r="S10" s="165"/>
      <c r="T10" s="165"/>
      <c r="U10" s="165"/>
      <c r="V10" s="165"/>
      <c r="W10" s="165"/>
      <c r="X10" s="165"/>
      <c r="Y10" s="165"/>
      <c r="Z10" s="165"/>
    </row>
    <row r="11" spans="1:26" ht="16.5" customHeight="1">
      <c r="A11" s="35" t="s">
        <v>313</v>
      </c>
      <c r="B11" s="97">
        <v>26223</v>
      </c>
      <c r="C11" s="45" t="s">
        <v>314</v>
      </c>
      <c r="D11" s="45" t="s">
        <v>314</v>
      </c>
      <c r="E11" s="45" t="s">
        <v>314</v>
      </c>
      <c r="F11" s="45" t="s">
        <v>314</v>
      </c>
      <c r="G11" s="45" t="s">
        <v>314</v>
      </c>
      <c r="H11" s="45" t="s">
        <v>314</v>
      </c>
      <c r="I11" s="45" t="s">
        <v>314</v>
      </c>
      <c r="J11" s="45" t="s">
        <v>314</v>
      </c>
      <c r="K11" s="45" t="s">
        <v>314</v>
      </c>
      <c r="L11" s="45" t="s">
        <v>314</v>
      </c>
      <c r="M11" s="322" t="s">
        <v>314</v>
      </c>
      <c r="N11" s="322"/>
      <c r="O11" s="45" t="s">
        <v>314</v>
      </c>
      <c r="P11" s="45" t="s">
        <v>314</v>
      </c>
      <c r="Q11" s="45" t="s">
        <v>314</v>
      </c>
      <c r="R11" s="45" t="s">
        <v>314</v>
      </c>
      <c r="S11" s="45" t="s">
        <v>314</v>
      </c>
      <c r="T11" s="45" t="s">
        <v>314</v>
      </c>
      <c r="U11" s="45" t="s">
        <v>314</v>
      </c>
      <c r="V11" s="45" t="s">
        <v>314</v>
      </c>
      <c r="W11" s="45" t="s">
        <v>314</v>
      </c>
      <c r="X11" s="45" t="s">
        <v>314</v>
      </c>
      <c r="Y11" s="45" t="s">
        <v>314</v>
      </c>
      <c r="Z11" s="45" t="s">
        <v>314</v>
      </c>
    </row>
    <row r="12" spans="1:26" ht="16.5" customHeight="1">
      <c r="A12" s="47" t="s">
        <v>315</v>
      </c>
      <c r="B12" s="89">
        <v>26643</v>
      </c>
      <c r="C12" s="166" t="s">
        <v>314</v>
      </c>
      <c r="D12" s="166" t="s">
        <v>314</v>
      </c>
      <c r="E12" s="166" t="s">
        <v>314</v>
      </c>
      <c r="F12" s="166" t="s">
        <v>314</v>
      </c>
      <c r="G12" s="166" t="s">
        <v>314</v>
      </c>
      <c r="H12" s="166" t="s">
        <v>314</v>
      </c>
      <c r="I12" s="166" t="s">
        <v>314</v>
      </c>
      <c r="J12" s="166" t="s">
        <v>314</v>
      </c>
      <c r="K12" s="166" t="s">
        <v>314</v>
      </c>
      <c r="L12" s="166" t="s">
        <v>314</v>
      </c>
      <c r="M12" s="166" t="s">
        <v>314</v>
      </c>
      <c r="N12" s="166"/>
      <c r="O12" s="166" t="s">
        <v>314</v>
      </c>
      <c r="P12" s="166" t="s">
        <v>314</v>
      </c>
      <c r="Q12" s="166" t="s">
        <v>314</v>
      </c>
      <c r="R12" s="166" t="s">
        <v>314</v>
      </c>
      <c r="S12" s="166" t="s">
        <v>314</v>
      </c>
      <c r="T12" s="166" t="s">
        <v>314</v>
      </c>
      <c r="U12" s="166" t="s">
        <v>314</v>
      </c>
      <c r="V12" s="166" t="s">
        <v>314</v>
      </c>
      <c r="W12" s="166" t="s">
        <v>314</v>
      </c>
      <c r="X12" s="166" t="s">
        <v>314</v>
      </c>
      <c r="Y12" s="166" t="s">
        <v>314</v>
      </c>
      <c r="Z12" s="166" t="s">
        <v>314</v>
      </c>
    </row>
    <row r="13" spans="1:26" ht="16.5" customHeight="1">
      <c r="A13" s="47" t="s">
        <v>316</v>
      </c>
      <c r="B13" s="89">
        <f>SUM(C13:F13,E40:Q40)</f>
        <v>31236</v>
      </c>
      <c r="C13" s="80">
        <v>38</v>
      </c>
      <c r="D13" s="80">
        <v>30</v>
      </c>
      <c r="E13" s="80">
        <v>4149</v>
      </c>
      <c r="F13" s="80">
        <f>SUM(G13:Z13,B40:D40)</f>
        <v>2437</v>
      </c>
      <c r="G13" s="80">
        <v>330</v>
      </c>
      <c r="H13" s="80">
        <v>12</v>
      </c>
      <c r="I13" s="80">
        <v>17</v>
      </c>
      <c r="J13" s="80">
        <v>130</v>
      </c>
      <c r="K13" s="80">
        <v>45</v>
      </c>
      <c r="L13" s="80">
        <v>97</v>
      </c>
      <c r="M13" s="80">
        <v>25</v>
      </c>
      <c r="N13" s="80"/>
      <c r="O13" s="80">
        <v>356</v>
      </c>
      <c r="P13" s="80">
        <v>46</v>
      </c>
      <c r="Q13" s="80">
        <v>1</v>
      </c>
      <c r="R13" s="80">
        <v>100</v>
      </c>
      <c r="S13" s="80">
        <v>0</v>
      </c>
      <c r="T13" s="80">
        <v>86</v>
      </c>
      <c r="U13" s="80">
        <v>28</v>
      </c>
      <c r="V13" s="80">
        <v>3</v>
      </c>
      <c r="W13" s="80">
        <v>311</v>
      </c>
      <c r="X13" s="80">
        <v>272</v>
      </c>
      <c r="Y13" s="80">
        <v>226</v>
      </c>
      <c r="Z13" s="80">
        <v>157</v>
      </c>
    </row>
    <row r="14" spans="1:26" ht="16.5" customHeight="1">
      <c r="A14" s="47" t="s">
        <v>317</v>
      </c>
      <c r="B14" s="89">
        <f>SUM(C14:F14,E41:Q41)</f>
        <v>33971</v>
      </c>
      <c r="C14" s="80">
        <v>30</v>
      </c>
      <c r="D14" s="80">
        <v>36</v>
      </c>
      <c r="E14" s="80">
        <v>4408</v>
      </c>
      <c r="F14" s="80">
        <f>SUM(G14:Z14,B41:D41)</f>
        <v>3034</v>
      </c>
      <c r="G14" s="80">
        <v>327</v>
      </c>
      <c r="H14" s="80">
        <v>10</v>
      </c>
      <c r="I14" s="80">
        <v>25</v>
      </c>
      <c r="J14" s="80">
        <v>132</v>
      </c>
      <c r="K14" s="80">
        <v>63</v>
      </c>
      <c r="L14" s="80">
        <v>115</v>
      </c>
      <c r="M14" s="80">
        <v>45</v>
      </c>
      <c r="N14" s="80"/>
      <c r="O14" s="80">
        <v>395</v>
      </c>
      <c r="P14" s="80">
        <v>135</v>
      </c>
      <c r="Q14" s="80">
        <v>0</v>
      </c>
      <c r="R14" s="80">
        <v>71</v>
      </c>
      <c r="S14" s="80">
        <v>0</v>
      </c>
      <c r="T14" s="80">
        <v>104</v>
      </c>
      <c r="U14" s="80">
        <v>36</v>
      </c>
      <c r="V14" s="80">
        <v>6</v>
      </c>
      <c r="W14" s="80">
        <v>526</v>
      </c>
      <c r="X14" s="80">
        <v>412</v>
      </c>
      <c r="Y14" s="80">
        <v>220</v>
      </c>
      <c r="Z14" s="80">
        <v>117</v>
      </c>
    </row>
    <row r="15" spans="1:26" s="30" customFormat="1" ht="16.5" customHeight="1">
      <c r="A15" s="82" t="s">
        <v>318</v>
      </c>
      <c r="B15" s="293">
        <f>SUM(C15:F15,E42:Q42)</f>
        <v>34241</v>
      </c>
      <c r="C15" s="83">
        <v>24</v>
      </c>
      <c r="D15" s="83">
        <v>11</v>
      </c>
      <c r="E15" s="167">
        <v>4658</v>
      </c>
      <c r="F15" s="83">
        <f>SUM(G15:Z15,B42:D42)</f>
        <v>2871</v>
      </c>
      <c r="G15" s="83">
        <v>286</v>
      </c>
      <c r="H15" s="83">
        <v>24</v>
      </c>
      <c r="I15" s="83">
        <v>31</v>
      </c>
      <c r="J15" s="83">
        <v>141</v>
      </c>
      <c r="K15" s="83">
        <v>70</v>
      </c>
      <c r="L15" s="83">
        <v>111</v>
      </c>
      <c r="M15" s="83">
        <v>63</v>
      </c>
      <c r="N15" s="83"/>
      <c r="O15" s="83">
        <v>356</v>
      </c>
      <c r="P15" s="83">
        <v>101</v>
      </c>
      <c r="Q15" s="83">
        <v>1</v>
      </c>
      <c r="R15" s="83">
        <v>72</v>
      </c>
      <c r="S15" s="83">
        <v>0</v>
      </c>
      <c r="T15" s="83">
        <v>114</v>
      </c>
      <c r="U15" s="83">
        <v>30</v>
      </c>
      <c r="V15" s="83">
        <v>11</v>
      </c>
      <c r="W15" s="83">
        <v>468</v>
      </c>
      <c r="X15" s="83">
        <v>404</v>
      </c>
      <c r="Y15" s="83">
        <v>214</v>
      </c>
      <c r="Z15" s="83">
        <v>128</v>
      </c>
    </row>
    <row r="16" spans="1:26" ht="7.5" customHeight="1">
      <c r="A16" s="35"/>
      <c r="B16" s="168"/>
      <c r="C16" s="169"/>
      <c r="D16" s="170"/>
      <c r="E16" s="169"/>
      <c r="F16" s="169"/>
      <c r="G16" s="169"/>
      <c r="H16" s="169"/>
      <c r="I16" s="169"/>
      <c r="J16" s="169"/>
      <c r="K16" s="169"/>
      <c r="L16" s="169"/>
      <c r="M16" s="169"/>
      <c r="N16" s="169"/>
      <c r="O16" s="169"/>
      <c r="P16" s="169"/>
      <c r="Q16" s="169"/>
      <c r="R16" s="169"/>
      <c r="S16" s="169"/>
      <c r="T16" s="169"/>
      <c r="U16" s="169"/>
      <c r="V16" s="169"/>
      <c r="W16" s="169"/>
      <c r="X16" s="169"/>
      <c r="Y16" s="169"/>
      <c r="Z16" s="169"/>
    </row>
    <row r="17" spans="1:26" ht="16.5" customHeight="1">
      <c r="A17" s="35" t="s">
        <v>319</v>
      </c>
      <c r="B17" s="89">
        <f aca="true" t="shared" si="0" ref="B17:B28">SUM(C17:F17,E44:Q44)</f>
        <v>3213</v>
      </c>
      <c r="C17" s="80">
        <v>0</v>
      </c>
      <c r="D17" s="171">
        <v>0</v>
      </c>
      <c r="E17" s="172">
        <v>459</v>
      </c>
      <c r="F17" s="173">
        <v>248</v>
      </c>
      <c r="G17" s="174">
        <v>26</v>
      </c>
      <c r="H17" s="173">
        <v>2</v>
      </c>
      <c r="I17" s="173">
        <v>2</v>
      </c>
      <c r="J17" s="173">
        <v>14</v>
      </c>
      <c r="K17" s="173">
        <v>3</v>
      </c>
      <c r="L17" s="173">
        <v>8</v>
      </c>
      <c r="M17" s="173">
        <v>0</v>
      </c>
      <c r="N17" s="173"/>
      <c r="O17" s="172">
        <v>36</v>
      </c>
      <c r="P17" s="175">
        <v>19</v>
      </c>
      <c r="Q17" s="172">
        <v>1</v>
      </c>
      <c r="R17" s="172">
        <v>6</v>
      </c>
      <c r="S17" s="172">
        <v>0</v>
      </c>
      <c r="T17" s="172">
        <v>8</v>
      </c>
      <c r="U17" s="172">
        <v>0</v>
      </c>
      <c r="V17" s="172">
        <v>0</v>
      </c>
      <c r="W17" s="172">
        <v>35</v>
      </c>
      <c r="X17" s="172">
        <v>38</v>
      </c>
      <c r="Y17" s="172">
        <v>9</v>
      </c>
      <c r="Z17" s="176">
        <v>14</v>
      </c>
    </row>
    <row r="18" spans="1:26" ht="16.5" customHeight="1">
      <c r="A18" s="47" t="s">
        <v>254</v>
      </c>
      <c r="B18" s="89">
        <f t="shared" si="0"/>
        <v>2704</v>
      </c>
      <c r="C18" s="80">
        <v>0</v>
      </c>
      <c r="D18" s="49">
        <v>4</v>
      </c>
      <c r="E18" s="172">
        <v>329</v>
      </c>
      <c r="F18" s="173">
        <v>304</v>
      </c>
      <c r="G18" s="174">
        <v>51</v>
      </c>
      <c r="H18" s="173">
        <v>0</v>
      </c>
      <c r="I18" s="173">
        <v>6</v>
      </c>
      <c r="J18" s="173">
        <v>19</v>
      </c>
      <c r="K18" s="173">
        <v>9</v>
      </c>
      <c r="L18" s="173">
        <v>6</v>
      </c>
      <c r="M18" s="173">
        <v>14</v>
      </c>
      <c r="N18" s="173"/>
      <c r="O18" s="172">
        <v>32</v>
      </c>
      <c r="P18" s="175">
        <v>5</v>
      </c>
      <c r="Q18" s="172">
        <v>0</v>
      </c>
      <c r="R18" s="172">
        <v>7</v>
      </c>
      <c r="S18" s="172">
        <v>0</v>
      </c>
      <c r="T18" s="172">
        <v>11</v>
      </c>
      <c r="U18" s="172">
        <v>0</v>
      </c>
      <c r="V18" s="172">
        <v>0</v>
      </c>
      <c r="W18" s="172">
        <v>68</v>
      </c>
      <c r="X18" s="172">
        <v>39</v>
      </c>
      <c r="Y18" s="172">
        <v>17</v>
      </c>
      <c r="Z18" s="176">
        <v>6</v>
      </c>
    </row>
    <row r="19" spans="1:26" ht="16.5" customHeight="1">
      <c r="A19" s="47" t="s">
        <v>255</v>
      </c>
      <c r="B19" s="89">
        <f t="shared" si="0"/>
        <v>3166</v>
      </c>
      <c r="C19" s="80">
        <v>3</v>
      </c>
      <c r="D19" s="173">
        <v>3</v>
      </c>
      <c r="E19" s="172">
        <v>721</v>
      </c>
      <c r="F19" s="173">
        <v>256</v>
      </c>
      <c r="G19" s="174">
        <v>28</v>
      </c>
      <c r="H19" s="173">
        <v>16</v>
      </c>
      <c r="I19" s="173">
        <v>3</v>
      </c>
      <c r="J19" s="173">
        <v>6</v>
      </c>
      <c r="K19" s="173">
        <v>7</v>
      </c>
      <c r="L19" s="173">
        <v>17</v>
      </c>
      <c r="M19" s="173">
        <v>2</v>
      </c>
      <c r="N19" s="173"/>
      <c r="O19" s="172">
        <v>33</v>
      </c>
      <c r="P19" s="175">
        <v>12</v>
      </c>
      <c r="Q19" s="172">
        <v>0</v>
      </c>
      <c r="R19" s="172">
        <v>6</v>
      </c>
      <c r="S19" s="172">
        <v>0</v>
      </c>
      <c r="T19" s="172">
        <v>10</v>
      </c>
      <c r="U19" s="172">
        <v>1</v>
      </c>
      <c r="V19" s="172">
        <v>1</v>
      </c>
      <c r="W19" s="172">
        <v>35</v>
      </c>
      <c r="X19" s="172">
        <v>43</v>
      </c>
      <c r="Y19" s="172">
        <v>14</v>
      </c>
      <c r="Z19" s="176">
        <v>12</v>
      </c>
    </row>
    <row r="20" spans="1:26" ht="16.5" customHeight="1">
      <c r="A20" s="47" t="s">
        <v>256</v>
      </c>
      <c r="B20" s="89">
        <f t="shared" si="0"/>
        <v>2612</v>
      </c>
      <c r="C20" s="80">
        <v>3</v>
      </c>
      <c r="D20" s="171">
        <v>1</v>
      </c>
      <c r="E20" s="172">
        <v>316</v>
      </c>
      <c r="F20" s="173">
        <v>178</v>
      </c>
      <c r="G20" s="174">
        <v>9</v>
      </c>
      <c r="H20" s="173">
        <v>0</v>
      </c>
      <c r="I20" s="173">
        <v>2</v>
      </c>
      <c r="J20" s="173">
        <v>11</v>
      </c>
      <c r="K20" s="173">
        <v>5</v>
      </c>
      <c r="L20" s="173">
        <v>7</v>
      </c>
      <c r="M20" s="173">
        <v>2</v>
      </c>
      <c r="N20" s="173"/>
      <c r="O20" s="172">
        <v>25</v>
      </c>
      <c r="P20" s="175">
        <v>15</v>
      </c>
      <c r="Q20" s="172">
        <v>0</v>
      </c>
      <c r="R20" s="172">
        <v>7</v>
      </c>
      <c r="S20" s="172">
        <v>0</v>
      </c>
      <c r="T20" s="172">
        <v>3</v>
      </c>
      <c r="U20" s="172">
        <v>0</v>
      </c>
      <c r="V20" s="172">
        <v>0</v>
      </c>
      <c r="W20" s="172">
        <v>25</v>
      </c>
      <c r="X20" s="172">
        <v>25</v>
      </c>
      <c r="Y20" s="172">
        <v>10</v>
      </c>
      <c r="Z20" s="176">
        <v>10</v>
      </c>
    </row>
    <row r="21" spans="1:26" ht="16.5" customHeight="1">
      <c r="A21" s="47" t="s">
        <v>257</v>
      </c>
      <c r="B21" s="89">
        <f t="shared" si="0"/>
        <v>2655</v>
      </c>
      <c r="C21" s="80">
        <v>13</v>
      </c>
      <c r="D21" s="171">
        <v>0</v>
      </c>
      <c r="E21" s="172">
        <v>336</v>
      </c>
      <c r="F21" s="173">
        <v>225</v>
      </c>
      <c r="G21" s="174">
        <v>16</v>
      </c>
      <c r="H21" s="173">
        <v>0</v>
      </c>
      <c r="I21" s="173">
        <v>7</v>
      </c>
      <c r="J21" s="173">
        <v>24</v>
      </c>
      <c r="K21" s="173">
        <v>2</v>
      </c>
      <c r="L21" s="173">
        <v>3</v>
      </c>
      <c r="M21" s="173">
        <v>10</v>
      </c>
      <c r="N21" s="173"/>
      <c r="O21" s="172">
        <v>25</v>
      </c>
      <c r="P21" s="175">
        <v>3</v>
      </c>
      <c r="Q21" s="172">
        <v>0</v>
      </c>
      <c r="R21" s="172">
        <v>1</v>
      </c>
      <c r="S21" s="172">
        <v>0</v>
      </c>
      <c r="T21" s="172">
        <v>6</v>
      </c>
      <c r="U21" s="172">
        <v>0</v>
      </c>
      <c r="V21" s="172">
        <v>0</v>
      </c>
      <c r="W21" s="172">
        <v>56</v>
      </c>
      <c r="X21" s="172">
        <v>44</v>
      </c>
      <c r="Y21" s="172">
        <v>8</v>
      </c>
      <c r="Z21" s="176">
        <v>0</v>
      </c>
    </row>
    <row r="22" spans="1:26" ht="16.5" customHeight="1">
      <c r="A22" s="47" t="s">
        <v>258</v>
      </c>
      <c r="B22" s="89">
        <f t="shared" si="0"/>
        <v>2762</v>
      </c>
      <c r="C22" s="80">
        <v>2</v>
      </c>
      <c r="D22" s="171">
        <v>2</v>
      </c>
      <c r="E22" s="172">
        <v>453</v>
      </c>
      <c r="F22" s="173">
        <v>228</v>
      </c>
      <c r="G22" s="174">
        <v>27</v>
      </c>
      <c r="H22" s="173">
        <v>0</v>
      </c>
      <c r="I22" s="173">
        <v>1</v>
      </c>
      <c r="J22" s="173">
        <v>6</v>
      </c>
      <c r="K22" s="173">
        <v>2</v>
      </c>
      <c r="L22" s="173">
        <v>11</v>
      </c>
      <c r="M22" s="173">
        <v>0</v>
      </c>
      <c r="N22" s="173"/>
      <c r="O22" s="172">
        <v>25</v>
      </c>
      <c r="P22" s="175">
        <v>3</v>
      </c>
      <c r="Q22" s="172">
        <v>0</v>
      </c>
      <c r="R22" s="172">
        <v>9</v>
      </c>
      <c r="S22" s="172">
        <v>0</v>
      </c>
      <c r="T22" s="172">
        <v>6</v>
      </c>
      <c r="U22" s="172">
        <v>0</v>
      </c>
      <c r="V22" s="172">
        <v>1</v>
      </c>
      <c r="W22" s="172">
        <v>32</v>
      </c>
      <c r="X22" s="172">
        <v>35</v>
      </c>
      <c r="Y22" s="172">
        <v>31</v>
      </c>
      <c r="Z22" s="176">
        <v>19</v>
      </c>
    </row>
    <row r="23" spans="1:26" ht="16.5" customHeight="1">
      <c r="A23" s="47" t="s">
        <v>259</v>
      </c>
      <c r="B23" s="89">
        <f t="shared" si="0"/>
        <v>2575</v>
      </c>
      <c r="C23" s="80">
        <v>0</v>
      </c>
      <c r="D23" s="171">
        <v>0</v>
      </c>
      <c r="E23" s="172">
        <v>334</v>
      </c>
      <c r="F23" s="173">
        <v>239</v>
      </c>
      <c r="G23" s="174">
        <v>34</v>
      </c>
      <c r="H23" s="173">
        <v>1</v>
      </c>
      <c r="I23" s="173">
        <v>1</v>
      </c>
      <c r="J23" s="173">
        <v>2</v>
      </c>
      <c r="K23" s="173">
        <v>1</v>
      </c>
      <c r="L23" s="173">
        <v>16</v>
      </c>
      <c r="M23" s="173">
        <v>12</v>
      </c>
      <c r="N23" s="173"/>
      <c r="O23" s="172">
        <v>9</v>
      </c>
      <c r="P23" s="175">
        <v>13</v>
      </c>
      <c r="Q23" s="172">
        <v>0</v>
      </c>
      <c r="R23" s="172">
        <v>4</v>
      </c>
      <c r="S23" s="172">
        <v>0</v>
      </c>
      <c r="T23" s="172">
        <v>13</v>
      </c>
      <c r="U23" s="172">
        <v>10</v>
      </c>
      <c r="V23" s="172">
        <v>6</v>
      </c>
      <c r="W23" s="172">
        <v>37</v>
      </c>
      <c r="X23" s="172">
        <v>13</v>
      </c>
      <c r="Y23" s="172">
        <v>21</v>
      </c>
      <c r="Z23" s="176">
        <v>10</v>
      </c>
    </row>
    <row r="24" spans="1:26" ht="16.5" customHeight="1">
      <c r="A24" s="47" t="s">
        <v>260</v>
      </c>
      <c r="B24" s="89">
        <f t="shared" si="0"/>
        <v>2620</v>
      </c>
      <c r="C24" s="80">
        <v>0</v>
      </c>
      <c r="D24" s="49">
        <v>0</v>
      </c>
      <c r="E24" s="172">
        <v>319</v>
      </c>
      <c r="F24" s="173">
        <v>248</v>
      </c>
      <c r="G24" s="174">
        <v>28</v>
      </c>
      <c r="H24" s="173">
        <v>1</v>
      </c>
      <c r="I24" s="173">
        <v>0</v>
      </c>
      <c r="J24" s="173">
        <v>31</v>
      </c>
      <c r="K24" s="173">
        <v>16</v>
      </c>
      <c r="L24" s="173">
        <v>4</v>
      </c>
      <c r="M24" s="173">
        <v>1</v>
      </c>
      <c r="N24" s="173"/>
      <c r="O24" s="172">
        <v>38</v>
      </c>
      <c r="P24" s="175">
        <v>3</v>
      </c>
      <c r="Q24" s="172">
        <v>0</v>
      </c>
      <c r="R24" s="172">
        <v>6</v>
      </c>
      <c r="S24" s="172">
        <v>0</v>
      </c>
      <c r="T24" s="172">
        <v>8</v>
      </c>
      <c r="U24" s="172">
        <v>8</v>
      </c>
      <c r="V24" s="172">
        <v>0</v>
      </c>
      <c r="W24" s="172">
        <v>42</v>
      </c>
      <c r="X24" s="172">
        <v>27</v>
      </c>
      <c r="Y24" s="172">
        <v>15</v>
      </c>
      <c r="Z24" s="176">
        <v>1</v>
      </c>
    </row>
    <row r="25" spans="1:26" ht="16.5" customHeight="1">
      <c r="A25" s="47" t="s">
        <v>261</v>
      </c>
      <c r="B25" s="89">
        <f t="shared" si="0"/>
        <v>2509</v>
      </c>
      <c r="C25" s="80">
        <v>0</v>
      </c>
      <c r="D25" s="171">
        <v>0</v>
      </c>
      <c r="E25" s="172">
        <v>355</v>
      </c>
      <c r="F25" s="173">
        <v>172</v>
      </c>
      <c r="G25" s="174">
        <v>11</v>
      </c>
      <c r="H25" s="173">
        <v>0</v>
      </c>
      <c r="I25" s="173">
        <v>3</v>
      </c>
      <c r="J25" s="173">
        <v>3</v>
      </c>
      <c r="K25" s="173">
        <v>4</v>
      </c>
      <c r="L25" s="173">
        <v>3</v>
      </c>
      <c r="M25" s="173">
        <v>8</v>
      </c>
      <c r="N25" s="173"/>
      <c r="O25" s="172">
        <v>16</v>
      </c>
      <c r="P25" s="175">
        <v>1</v>
      </c>
      <c r="Q25" s="172">
        <v>0</v>
      </c>
      <c r="R25" s="172">
        <v>9</v>
      </c>
      <c r="S25" s="172">
        <v>0</v>
      </c>
      <c r="T25" s="172">
        <v>5</v>
      </c>
      <c r="U25" s="172">
        <v>0</v>
      </c>
      <c r="V25" s="172">
        <v>2</v>
      </c>
      <c r="W25" s="172">
        <v>34</v>
      </c>
      <c r="X25" s="172">
        <v>37</v>
      </c>
      <c r="Y25" s="172">
        <v>25</v>
      </c>
      <c r="Z25" s="176">
        <v>3</v>
      </c>
    </row>
    <row r="26" spans="1:26" ht="16.5" customHeight="1">
      <c r="A26" s="35" t="s">
        <v>320</v>
      </c>
      <c r="B26" s="89">
        <f t="shared" si="0"/>
        <v>2853</v>
      </c>
      <c r="C26" s="80">
        <v>1</v>
      </c>
      <c r="D26" s="171">
        <v>0</v>
      </c>
      <c r="E26" s="172">
        <v>307</v>
      </c>
      <c r="F26" s="173">
        <v>223</v>
      </c>
      <c r="G26" s="174">
        <v>11</v>
      </c>
      <c r="H26" s="173">
        <v>0</v>
      </c>
      <c r="I26" s="173">
        <v>2</v>
      </c>
      <c r="J26" s="173">
        <v>3</v>
      </c>
      <c r="K26" s="173">
        <v>5</v>
      </c>
      <c r="L26" s="173">
        <v>13</v>
      </c>
      <c r="M26" s="173">
        <v>8</v>
      </c>
      <c r="N26" s="173"/>
      <c r="O26" s="172">
        <v>32</v>
      </c>
      <c r="P26" s="175">
        <v>14</v>
      </c>
      <c r="Q26" s="172">
        <v>0</v>
      </c>
      <c r="R26" s="172">
        <v>8</v>
      </c>
      <c r="S26" s="172">
        <v>0</v>
      </c>
      <c r="T26" s="172">
        <v>10</v>
      </c>
      <c r="U26" s="172">
        <v>7</v>
      </c>
      <c r="V26" s="172">
        <v>0</v>
      </c>
      <c r="W26" s="172">
        <v>25</v>
      </c>
      <c r="X26" s="172">
        <v>30</v>
      </c>
      <c r="Y26" s="172">
        <v>16</v>
      </c>
      <c r="Z26" s="176">
        <v>11</v>
      </c>
    </row>
    <row r="27" spans="1:26" ht="16.5" customHeight="1">
      <c r="A27" s="47" t="s">
        <v>262</v>
      </c>
      <c r="B27" s="89">
        <f t="shared" si="0"/>
        <v>3269</v>
      </c>
      <c r="C27" s="80">
        <v>1</v>
      </c>
      <c r="D27" s="49">
        <v>0</v>
      </c>
      <c r="E27" s="172">
        <v>320</v>
      </c>
      <c r="F27" s="173">
        <v>306</v>
      </c>
      <c r="G27" s="174">
        <v>20</v>
      </c>
      <c r="H27" s="173">
        <v>4</v>
      </c>
      <c r="I27" s="173">
        <v>4</v>
      </c>
      <c r="J27" s="173">
        <v>8</v>
      </c>
      <c r="K27" s="173">
        <v>11</v>
      </c>
      <c r="L27" s="173">
        <v>11</v>
      </c>
      <c r="M27" s="173">
        <v>2</v>
      </c>
      <c r="N27" s="173"/>
      <c r="O27" s="172">
        <v>58</v>
      </c>
      <c r="P27" s="175">
        <v>7</v>
      </c>
      <c r="Q27" s="172">
        <v>0</v>
      </c>
      <c r="R27" s="172">
        <v>7</v>
      </c>
      <c r="S27" s="172">
        <v>0</v>
      </c>
      <c r="T27" s="172">
        <v>18</v>
      </c>
      <c r="U27" s="172">
        <v>3</v>
      </c>
      <c r="V27" s="172">
        <v>1</v>
      </c>
      <c r="W27" s="172">
        <v>39</v>
      </c>
      <c r="X27" s="172">
        <v>38</v>
      </c>
      <c r="Y27" s="172">
        <v>13</v>
      </c>
      <c r="Z27" s="176">
        <v>41</v>
      </c>
    </row>
    <row r="28" spans="1:26" ht="16.5" customHeight="1">
      <c r="A28" s="47" t="s">
        <v>263</v>
      </c>
      <c r="B28" s="89">
        <f t="shared" si="0"/>
        <v>3303</v>
      </c>
      <c r="C28" s="80">
        <v>1</v>
      </c>
      <c r="D28" s="171">
        <v>1</v>
      </c>
      <c r="E28" s="172">
        <v>409</v>
      </c>
      <c r="F28" s="173">
        <v>244</v>
      </c>
      <c r="G28" s="174">
        <v>25</v>
      </c>
      <c r="H28" s="173">
        <v>0</v>
      </c>
      <c r="I28" s="173">
        <v>0</v>
      </c>
      <c r="J28" s="173">
        <v>14</v>
      </c>
      <c r="K28" s="173">
        <v>5</v>
      </c>
      <c r="L28" s="173">
        <v>12</v>
      </c>
      <c r="M28" s="172">
        <v>4</v>
      </c>
      <c r="N28" s="172"/>
      <c r="O28" s="173">
        <v>27</v>
      </c>
      <c r="P28" s="173">
        <v>6</v>
      </c>
      <c r="Q28" s="172">
        <v>0</v>
      </c>
      <c r="R28" s="173">
        <v>2</v>
      </c>
      <c r="S28" s="172">
        <v>0</v>
      </c>
      <c r="T28" s="173">
        <v>16</v>
      </c>
      <c r="U28" s="173">
        <v>1</v>
      </c>
      <c r="V28" s="173">
        <v>0</v>
      </c>
      <c r="W28" s="173">
        <v>40</v>
      </c>
      <c r="X28" s="173">
        <v>35</v>
      </c>
      <c r="Y28" s="173">
        <v>35</v>
      </c>
      <c r="Z28" s="176">
        <v>1</v>
      </c>
    </row>
    <row r="29" spans="1:26" ht="7.5" customHeight="1" thickBot="1">
      <c r="A29" s="177"/>
      <c r="B29" s="178"/>
      <c r="C29" s="179"/>
      <c r="D29" s="179"/>
      <c r="E29" s="179"/>
      <c r="F29" s="179"/>
      <c r="G29" s="179"/>
      <c r="H29" s="179"/>
      <c r="I29" s="179"/>
      <c r="J29" s="179"/>
      <c r="K29" s="179"/>
      <c r="L29" s="179"/>
      <c r="M29" s="179"/>
      <c r="N29" s="23"/>
      <c r="O29" s="179"/>
      <c r="P29" s="179"/>
      <c r="Q29" s="179"/>
      <c r="R29" s="179"/>
      <c r="S29" s="179"/>
      <c r="T29" s="179"/>
      <c r="U29" s="179"/>
      <c r="V29" s="179"/>
      <c r="W29" s="179"/>
      <c r="X29" s="179"/>
      <c r="Y29" s="179"/>
      <c r="Z29" s="179"/>
    </row>
    <row r="30" spans="1:26" ht="20.25" customHeight="1" thickBot="1">
      <c r="A30" s="179"/>
      <c r="B30" s="179"/>
      <c r="C30" s="179"/>
      <c r="D30" s="179"/>
      <c r="E30" s="179"/>
      <c r="F30" s="179"/>
      <c r="G30" s="179"/>
      <c r="H30" s="179"/>
      <c r="I30" s="179"/>
      <c r="J30" s="179"/>
      <c r="K30" s="179"/>
      <c r="L30" s="179"/>
      <c r="M30" s="179"/>
      <c r="N30" s="23"/>
      <c r="O30" s="179"/>
      <c r="P30" s="179"/>
      <c r="Q30" s="179"/>
      <c r="R30" s="179"/>
      <c r="S30" s="179"/>
      <c r="T30" s="179"/>
      <c r="U30" s="179"/>
      <c r="V30" s="179"/>
      <c r="W30" s="179"/>
      <c r="X30" s="23"/>
      <c r="Y30" s="23"/>
      <c r="Z30" s="23"/>
    </row>
    <row r="31" spans="1:23" ht="16.5" customHeight="1">
      <c r="A31" s="524" t="s">
        <v>218</v>
      </c>
      <c r="B31" s="497" t="s">
        <v>535</v>
      </c>
      <c r="C31" s="520"/>
      <c r="D31" s="521"/>
      <c r="E31" s="152" t="s">
        <v>264</v>
      </c>
      <c r="F31" s="152" t="s">
        <v>265</v>
      </c>
      <c r="G31" s="152" t="s">
        <v>321</v>
      </c>
      <c r="H31" s="152" t="s">
        <v>322</v>
      </c>
      <c r="I31" s="152" t="s">
        <v>323</v>
      </c>
      <c r="J31" s="156" t="s">
        <v>324</v>
      </c>
      <c r="K31" s="152" t="s">
        <v>266</v>
      </c>
      <c r="L31" s="342" t="s">
        <v>325</v>
      </c>
      <c r="M31" s="324" t="s">
        <v>326</v>
      </c>
      <c r="N31" s="23"/>
      <c r="O31" s="331" t="s">
        <v>327</v>
      </c>
      <c r="P31" s="152" t="s">
        <v>328</v>
      </c>
      <c r="Q31" s="152" t="s">
        <v>329</v>
      </c>
      <c r="R31" s="96"/>
      <c r="S31" s="105"/>
      <c r="T31" s="105"/>
      <c r="U31" s="105" t="s">
        <v>267</v>
      </c>
      <c r="V31" s="105"/>
      <c r="W31" s="105"/>
    </row>
    <row r="32" spans="1:23" ht="16.5" customHeight="1">
      <c r="A32" s="525"/>
      <c r="B32" s="505" t="s">
        <v>268</v>
      </c>
      <c r="C32" s="510" t="s">
        <v>269</v>
      </c>
      <c r="D32" s="75"/>
      <c r="E32" s="153" t="s">
        <v>270</v>
      </c>
      <c r="F32" s="153" t="s">
        <v>271</v>
      </c>
      <c r="G32" s="153"/>
      <c r="H32" s="153" t="s">
        <v>272</v>
      </c>
      <c r="I32" s="153" t="s">
        <v>273</v>
      </c>
      <c r="J32" s="153" t="s">
        <v>274</v>
      </c>
      <c r="K32" s="153" t="s">
        <v>275</v>
      </c>
      <c r="L32" s="159" t="s">
        <v>276</v>
      </c>
      <c r="M32" s="34" t="s">
        <v>277</v>
      </c>
      <c r="N32" s="34"/>
      <c r="O32" s="77" t="s">
        <v>278</v>
      </c>
      <c r="P32" s="153" t="s">
        <v>330</v>
      </c>
      <c r="Q32" s="153" t="s">
        <v>279</v>
      </c>
      <c r="R32" s="75"/>
      <c r="S32" s="75"/>
      <c r="T32" s="75"/>
      <c r="U32" s="75"/>
      <c r="V32" s="75"/>
      <c r="W32" s="180"/>
    </row>
    <row r="33" spans="1:23" ht="16.5" customHeight="1">
      <c r="A33" s="525"/>
      <c r="B33" s="506"/>
      <c r="C33" s="518"/>
      <c r="D33" s="153" t="s">
        <v>280</v>
      </c>
      <c r="E33" s="153" t="s">
        <v>281</v>
      </c>
      <c r="F33" s="153" t="s">
        <v>282</v>
      </c>
      <c r="G33" s="153" t="s">
        <v>283</v>
      </c>
      <c r="H33" s="153" t="s">
        <v>284</v>
      </c>
      <c r="I33" s="153" t="s">
        <v>285</v>
      </c>
      <c r="J33" s="159" t="s">
        <v>286</v>
      </c>
      <c r="K33" s="153" t="s">
        <v>331</v>
      </c>
      <c r="L33" s="159" t="s">
        <v>287</v>
      </c>
      <c r="M33" s="326" t="s">
        <v>288</v>
      </c>
      <c r="N33" s="326"/>
      <c r="O33" s="77" t="s">
        <v>332</v>
      </c>
      <c r="P33" s="153" t="s">
        <v>289</v>
      </c>
      <c r="Q33" s="153" t="s">
        <v>290</v>
      </c>
      <c r="R33" s="153" t="s">
        <v>291</v>
      </c>
      <c r="S33" s="153" t="s">
        <v>292</v>
      </c>
      <c r="T33" s="153" t="s">
        <v>293</v>
      </c>
      <c r="U33" s="153" t="s">
        <v>294</v>
      </c>
      <c r="V33" s="153" t="s">
        <v>295</v>
      </c>
      <c r="W33" s="181" t="s">
        <v>296</v>
      </c>
    </row>
    <row r="34" spans="1:23" ht="16.5" customHeight="1">
      <c r="A34" s="525"/>
      <c r="B34" s="506"/>
      <c r="C34" s="518"/>
      <c r="D34" s="153" t="s">
        <v>297</v>
      </c>
      <c r="E34" s="153" t="s">
        <v>298</v>
      </c>
      <c r="F34" s="153"/>
      <c r="G34" s="153"/>
      <c r="H34" s="153"/>
      <c r="I34" s="156"/>
      <c r="J34" s="156"/>
      <c r="K34" s="153" t="s">
        <v>299</v>
      </c>
      <c r="L34" s="159"/>
      <c r="M34" s="34" t="s">
        <v>300</v>
      </c>
      <c r="N34" s="34"/>
      <c r="O34" s="77" t="s">
        <v>301</v>
      </c>
      <c r="P34" s="153" t="s">
        <v>302</v>
      </c>
      <c r="Q34" s="153"/>
      <c r="R34" s="153"/>
      <c r="S34" s="153"/>
      <c r="T34" s="153"/>
      <c r="U34" s="153"/>
      <c r="V34" s="153"/>
      <c r="W34" s="181"/>
    </row>
    <row r="35" spans="1:23" ht="16.5" customHeight="1">
      <c r="A35" s="525"/>
      <c r="B35" s="506"/>
      <c r="C35" s="518"/>
      <c r="D35" s="153" t="s">
        <v>244</v>
      </c>
      <c r="E35" s="153" t="s">
        <v>303</v>
      </c>
      <c r="F35" s="153"/>
      <c r="G35" s="153"/>
      <c r="H35" s="153"/>
      <c r="I35" s="153"/>
      <c r="J35" s="153"/>
      <c r="K35" s="153"/>
      <c r="L35" s="159"/>
      <c r="M35" s="34"/>
      <c r="N35" s="34"/>
      <c r="O35" s="77"/>
      <c r="P35" s="153" t="s">
        <v>304</v>
      </c>
      <c r="Q35" s="153"/>
      <c r="R35" s="153" t="s">
        <v>305</v>
      </c>
      <c r="S35" s="153" t="s">
        <v>306</v>
      </c>
      <c r="T35" s="153" t="s">
        <v>307</v>
      </c>
      <c r="U35" s="153" t="s">
        <v>308</v>
      </c>
      <c r="V35" s="153" t="s">
        <v>309</v>
      </c>
      <c r="W35" s="181" t="s">
        <v>310</v>
      </c>
    </row>
    <row r="36" spans="1:23" ht="16.5" customHeight="1">
      <c r="A36" s="161" t="s">
        <v>252</v>
      </c>
      <c r="B36" s="507"/>
      <c r="C36" s="519"/>
      <c r="D36" s="76"/>
      <c r="E36" s="76"/>
      <c r="F36" s="76"/>
      <c r="G36" s="76"/>
      <c r="H36" s="76"/>
      <c r="I36" s="76"/>
      <c r="J36" s="76"/>
      <c r="K36" s="76"/>
      <c r="L36" s="328"/>
      <c r="M36" s="320"/>
      <c r="N36" s="34"/>
      <c r="O36" s="39"/>
      <c r="P36" s="76" t="s">
        <v>311</v>
      </c>
      <c r="Q36" s="76"/>
      <c r="R36" s="76"/>
      <c r="S36" s="76"/>
      <c r="T36" s="76"/>
      <c r="U36" s="76"/>
      <c r="V36" s="76"/>
      <c r="W36" s="128"/>
    </row>
    <row r="37" spans="1:23" ht="7.5" customHeight="1">
      <c r="A37" s="163"/>
      <c r="B37" s="165"/>
      <c r="C37" s="165"/>
      <c r="D37" s="165"/>
      <c r="E37" s="165"/>
      <c r="F37" s="165"/>
      <c r="G37" s="165"/>
      <c r="H37" s="165"/>
      <c r="I37" s="165"/>
      <c r="J37" s="165"/>
      <c r="K37" s="165"/>
      <c r="L37" s="165"/>
      <c r="M37" s="330"/>
      <c r="N37" s="79"/>
      <c r="O37" s="165"/>
      <c r="P37" s="165"/>
      <c r="Q37" s="165"/>
      <c r="R37" s="165"/>
      <c r="S37" s="165"/>
      <c r="T37" s="165"/>
      <c r="U37" s="165"/>
      <c r="V37" s="165"/>
      <c r="W37" s="165"/>
    </row>
    <row r="38" spans="1:23" ht="16.5" customHeight="1">
      <c r="A38" s="35" t="s">
        <v>333</v>
      </c>
      <c r="B38" s="45" t="s">
        <v>334</v>
      </c>
      <c r="C38" s="45" t="s">
        <v>334</v>
      </c>
      <c r="D38" s="45" t="s">
        <v>334</v>
      </c>
      <c r="E38" s="45" t="s">
        <v>334</v>
      </c>
      <c r="F38" s="45" t="s">
        <v>334</v>
      </c>
      <c r="G38" s="45" t="s">
        <v>334</v>
      </c>
      <c r="H38" s="45" t="s">
        <v>334</v>
      </c>
      <c r="I38" s="45" t="s">
        <v>334</v>
      </c>
      <c r="J38" s="45" t="s">
        <v>334</v>
      </c>
      <c r="K38" s="45" t="s">
        <v>334</v>
      </c>
      <c r="L38" s="45" t="s">
        <v>334</v>
      </c>
      <c r="M38" s="322" t="s">
        <v>334</v>
      </c>
      <c r="N38" s="322"/>
      <c r="O38" s="45" t="s">
        <v>334</v>
      </c>
      <c r="P38" s="45" t="s">
        <v>334</v>
      </c>
      <c r="Q38" s="45" t="s">
        <v>334</v>
      </c>
      <c r="R38" s="78">
        <v>17922</v>
      </c>
      <c r="S38" s="78">
        <v>5615</v>
      </c>
      <c r="T38" s="78">
        <v>2086</v>
      </c>
      <c r="U38" s="78">
        <v>284</v>
      </c>
      <c r="V38" s="78">
        <v>262</v>
      </c>
      <c r="W38" s="78">
        <v>54</v>
      </c>
    </row>
    <row r="39" spans="1:23" ht="16.5" customHeight="1">
      <c r="A39" s="47" t="s">
        <v>335</v>
      </c>
      <c r="B39" s="166" t="s">
        <v>334</v>
      </c>
      <c r="C39" s="166" t="s">
        <v>334</v>
      </c>
      <c r="D39" s="166" t="s">
        <v>334</v>
      </c>
      <c r="E39" s="166" t="s">
        <v>334</v>
      </c>
      <c r="F39" s="166" t="s">
        <v>334</v>
      </c>
      <c r="G39" s="166" t="s">
        <v>334</v>
      </c>
      <c r="H39" s="166" t="s">
        <v>334</v>
      </c>
      <c r="I39" s="166" t="s">
        <v>334</v>
      </c>
      <c r="J39" s="166" t="s">
        <v>334</v>
      </c>
      <c r="K39" s="166" t="s">
        <v>334</v>
      </c>
      <c r="L39" s="166" t="s">
        <v>334</v>
      </c>
      <c r="M39" s="166" t="s">
        <v>334</v>
      </c>
      <c r="N39" s="166"/>
      <c r="O39" s="166" t="s">
        <v>334</v>
      </c>
      <c r="P39" s="166" t="s">
        <v>334</v>
      </c>
      <c r="Q39" s="166" t="s">
        <v>334</v>
      </c>
      <c r="R39" s="80">
        <v>17290</v>
      </c>
      <c r="S39" s="80">
        <v>5936</v>
      </c>
      <c r="T39" s="80">
        <v>2286</v>
      </c>
      <c r="U39" s="80">
        <v>356</v>
      </c>
      <c r="V39" s="80">
        <v>352</v>
      </c>
      <c r="W39" s="80">
        <v>423</v>
      </c>
    </row>
    <row r="40" spans="1:23" ht="16.5" customHeight="1">
      <c r="A40" s="47" t="s">
        <v>336</v>
      </c>
      <c r="B40" s="80">
        <v>99</v>
      </c>
      <c r="C40" s="80">
        <v>12</v>
      </c>
      <c r="D40" s="80">
        <v>84</v>
      </c>
      <c r="E40" s="80">
        <v>12</v>
      </c>
      <c r="F40" s="80">
        <v>901</v>
      </c>
      <c r="G40" s="80">
        <v>2897</v>
      </c>
      <c r="H40" s="80">
        <v>5189</v>
      </c>
      <c r="I40" s="80">
        <v>1013</v>
      </c>
      <c r="J40" s="80">
        <v>435</v>
      </c>
      <c r="K40" s="80">
        <v>1143</v>
      </c>
      <c r="L40" s="80">
        <v>3144</v>
      </c>
      <c r="M40" s="80">
        <v>253</v>
      </c>
      <c r="N40" s="80"/>
      <c r="O40" s="80">
        <v>90</v>
      </c>
      <c r="P40" s="80">
        <v>9165</v>
      </c>
      <c r="Q40" s="80">
        <v>340</v>
      </c>
      <c r="R40" s="80">
        <v>20336</v>
      </c>
      <c r="S40" s="80">
        <v>6829</v>
      </c>
      <c r="T40" s="80">
        <v>2845</v>
      </c>
      <c r="U40" s="80">
        <v>401</v>
      </c>
      <c r="V40" s="80">
        <v>258</v>
      </c>
      <c r="W40" s="80">
        <v>567</v>
      </c>
    </row>
    <row r="41" spans="1:23" ht="16.5" customHeight="1">
      <c r="A41" s="47" t="s">
        <v>337</v>
      </c>
      <c r="B41" s="80">
        <v>166</v>
      </c>
      <c r="C41" s="80">
        <v>28</v>
      </c>
      <c r="D41" s="80">
        <v>101</v>
      </c>
      <c r="E41" s="80">
        <v>18</v>
      </c>
      <c r="F41" s="80">
        <v>873</v>
      </c>
      <c r="G41" s="80">
        <v>2659</v>
      </c>
      <c r="H41" s="80">
        <v>5110</v>
      </c>
      <c r="I41" s="80">
        <v>854</v>
      </c>
      <c r="J41" s="80">
        <v>406</v>
      </c>
      <c r="K41" s="80">
        <v>914</v>
      </c>
      <c r="L41" s="80">
        <v>3346</v>
      </c>
      <c r="M41" s="80">
        <v>234</v>
      </c>
      <c r="N41" s="80"/>
      <c r="O41" s="80">
        <v>78</v>
      </c>
      <c r="P41" s="80">
        <v>11624</v>
      </c>
      <c r="Q41" s="80">
        <v>347</v>
      </c>
      <c r="R41" s="80">
        <v>21429</v>
      </c>
      <c r="S41" s="80">
        <v>7916</v>
      </c>
      <c r="T41" s="80">
        <v>3491</v>
      </c>
      <c r="U41" s="80">
        <v>212</v>
      </c>
      <c r="V41" s="80">
        <v>327</v>
      </c>
      <c r="W41" s="80">
        <v>596</v>
      </c>
    </row>
    <row r="42" spans="1:23" s="30" customFormat="1" ht="16.5" customHeight="1">
      <c r="A42" s="82" t="s">
        <v>338</v>
      </c>
      <c r="B42" s="83">
        <v>158</v>
      </c>
      <c r="C42" s="83">
        <v>14</v>
      </c>
      <c r="D42" s="83">
        <v>74</v>
      </c>
      <c r="E42" s="83">
        <v>24</v>
      </c>
      <c r="F42" s="83">
        <v>925</v>
      </c>
      <c r="G42" s="83">
        <v>2672</v>
      </c>
      <c r="H42" s="83">
        <v>5038</v>
      </c>
      <c r="I42" s="83">
        <v>796</v>
      </c>
      <c r="J42" s="83">
        <v>420</v>
      </c>
      <c r="K42" s="83">
        <v>676</v>
      </c>
      <c r="L42" s="83">
        <v>3402</v>
      </c>
      <c r="M42" s="83">
        <v>258</v>
      </c>
      <c r="N42" s="83"/>
      <c r="O42" s="83">
        <v>61</v>
      </c>
      <c r="P42" s="83">
        <v>11830</v>
      </c>
      <c r="Q42" s="83">
        <v>575</v>
      </c>
      <c r="R42" s="83">
        <f aca="true" t="shared" si="1" ref="R42:W42">SUM(R44:R55)</f>
        <v>20507</v>
      </c>
      <c r="S42" s="83">
        <f t="shared" si="1"/>
        <v>8390</v>
      </c>
      <c r="T42" s="83">
        <f t="shared" si="1"/>
        <v>3767</v>
      </c>
      <c r="U42" s="83">
        <f t="shared" si="1"/>
        <v>518</v>
      </c>
      <c r="V42" s="83">
        <f t="shared" si="1"/>
        <v>370</v>
      </c>
      <c r="W42" s="83">
        <f t="shared" si="1"/>
        <v>689</v>
      </c>
    </row>
    <row r="43" spans="1:23" ht="7.5" customHeight="1">
      <c r="A43" s="35"/>
      <c r="B43" s="169"/>
      <c r="C43" s="169"/>
      <c r="D43" s="169"/>
      <c r="E43" s="169"/>
      <c r="F43" s="169"/>
      <c r="G43" s="169"/>
      <c r="H43" s="169"/>
      <c r="I43" s="169"/>
      <c r="J43" s="169"/>
      <c r="K43" s="169"/>
      <c r="L43" s="169"/>
      <c r="M43" s="169"/>
      <c r="N43" s="169"/>
      <c r="O43" s="169"/>
      <c r="P43" s="169"/>
      <c r="Q43" s="169"/>
      <c r="R43" s="169"/>
      <c r="S43" s="169"/>
      <c r="T43" s="169"/>
      <c r="U43" s="169"/>
      <c r="V43" s="169"/>
      <c r="W43" s="169"/>
    </row>
    <row r="44" spans="1:23" ht="16.5" customHeight="1">
      <c r="A44" s="35" t="s">
        <v>339</v>
      </c>
      <c r="B44" s="176">
        <v>19</v>
      </c>
      <c r="C44" s="176">
        <v>1</v>
      </c>
      <c r="D44" s="176">
        <v>7</v>
      </c>
      <c r="E44" s="173">
        <v>1</v>
      </c>
      <c r="F44" s="176">
        <v>120</v>
      </c>
      <c r="G44" s="176">
        <v>266</v>
      </c>
      <c r="H44" s="176">
        <v>449</v>
      </c>
      <c r="I44" s="176">
        <v>59</v>
      </c>
      <c r="J44" s="176">
        <v>20</v>
      </c>
      <c r="K44" s="176">
        <v>79</v>
      </c>
      <c r="L44" s="176">
        <v>261</v>
      </c>
      <c r="M44" s="176">
        <v>30</v>
      </c>
      <c r="N44" s="176"/>
      <c r="O44" s="176">
        <v>4</v>
      </c>
      <c r="P44" s="176">
        <v>1176</v>
      </c>
      <c r="Q44" s="176">
        <v>41</v>
      </c>
      <c r="R44" s="176">
        <v>2004</v>
      </c>
      <c r="S44" s="176">
        <v>855</v>
      </c>
      <c r="T44" s="176">
        <v>270</v>
      </c>
      <c r="U44" s="176">
        <v>9</v>
      </c>
      <c r="V44" s="176">
        <v>22</v>
      </c>
      <c r="W44" s="176">
        <v>53</v>
      </c>
    </row>
    <row r="45" spans="1:23" ht="16.5" customHeight="1">
      <c r="A45" s="47" t="s">
        <v>254</v>
      </c>
      <c r="B45" s="176">
        <v>10</v>
      </c>
      <c r="C45" s="176">
        <v>0</v>
      </c>
      <c r="D45" s="176">
        <v>4</v>
      </c>
      <c r="E45" s="173">
        <v>3</v>
      </c>
      <c r="F45" s="176">
        <v>66</v>
      </c>
      <c r="G45" s="176">
        <v>183</v>
      </c>
      <c r="H45" s="176">
        <v>431</v>
      </c>
      <c r="I45" s="176">
        <v>128</v>
      </c>
      <c r="J45" s="176">
        <v>34</v>
      </c>
      <c r="K45" s="176">
        <v>46</v>
      </c>
      <c r="L45" s="176">
        <v>295</v>
      </c>
      <c r="M45" s="176">
        <v>21</v>
      </c>
      <c r="N45" s="176"/>
      <c r="O45" s="176">
        <v>7</v>
      </c>
      <c r="P45" s="176">
        <v>838</v>
      </c>
      <c r="Q45" s="176">
        <v>15</v>
      </c>
      <c r="R45" s="176">
        <v>1618</v>
      </c>
      <c r="S45" s="176">
        <v>661</v>
      </c>
      <c r="T45" s="176">
        <v>322</v>
      </c>
      <c r="U45" s="176">
        <v>20</v>
      </c>
      <c r="V45" s="176">
        <v>30</v>
      </c>
      <c r="W45" s="176">
        <v>53</v>
      </c>
    </row>
    <row r="46" spans="1:23" ht="16.5" customHeight="1">
      <c r="A46" s="47" t="s">
        <v>255</v>
      </c>
      <c r="B46" s="176">
        <v>6</v>
      </c>
      <c r="C46" s="176">
        <v>3</v>
      </c>
      <c r="D46" s="176">
        <v>1</v>
      </c>
      <c r="E46" s="173">
        <v>3</v>
      </c>
      <c r="F46" s="176">
        <v>58</v>
      </c>
      <c r="G46" s="176">
        <v>191</v>
      </c>
      <c r="H46" s="176">
        <v>480</v>
      </c>
      <c r="I46" s="176">
        <v>72</v>
      </c>
      <c r="J46" s="176">
        <v>30</v>
      </c>
      <c r="K46" s="176">
        <v>60</v>
      </c>
      <c r="L46" s="176">
        <v>328</v>
      </c>
      <c r="M46" s="176">
        <v>10</v>
      </c>
      <c r="N46" s="176"/>
      <c r="O46" s="176">
        <v>2</v>
      </c>
      <c r="P46" s="176">
        <v>936</v>
      </c>
      <c r="Q46" s="176">
        <v>13</v>
      </c>
      <c r="R46" s="176">
        <v>1792</v>
      </c>
      <c r="S46" s="176">
        <v>913</v>
      </c>
      <c r="T46" s="176">
        <v>373</v>
      </c>
      <c r="U46" s="176">
        <v>33</v>
      </c>
      <c r="V46" s="176">
        <v>16</v>
      </c>
      <c r="W46" s="176">
        <v>39</v>
      </c>
    </row>
    <row r="47" spans="1:23" ht="16.5" customHeight="1">
      <c r="A47" s="47" t="s">
        <v>256</v>
      </c>
      <c r="B47" s="176">
        <v>14</v>
      </c>
      <c r="C47" s="176">
        <v>0</v>
      </c>
      <c r="D47" s="176">
        <v>8</v>
      </c>
      <c r="E47" s="173">
        <v>7</v>
      </c>
      <c r="F47" s="176">
        <v>74</v>
      </c>
      <c r="G47" s="176">
        <v>237</v>
      </c>
      <c r="H47" s="176">
        <v>345</v>
      </c>
      <c r="I47" s="176">
        <v>49</v>
      </c>
      <c r="J47" s="176">
        <v>21</v>
      </c>
      <c r="K47" s="176">
        <v>56</v>
      </c>
      <c r="L47" s="176">
        <v>215</v>
      </c>
      <c r="M47" s="176">
        <v>12</v>
      </c>
      <c r="N47" s="176"/>
      <c r="O47" s="176">
        <v>8</v>
      </c>
      <c r="P47" s="176">
        <v>1070</v>
      </c>
      <c r="Q47" s="176">
        <v>20</v>
      </c>
      <c r="R47" s="176">
        <v>1620</v>
      </c>
      <c r="S47" s="176">
        <v>524</v>
      </c>
      <c r="T47" s="176">
        <v>366</v>
      </c>
      <c r="U47" s="176">
        <v>29</v>
      </c>
      <c r="V47" s="176">
        <v>25</v>
      </c>
      <c r="W47" s="176">
        <v>48</v>
      </c>
    </row>
    <row r="48" spans="1:23" ht="16.5" customHeight="1">
      <c r="A48" s="47" t="s">
        <v>257</v>
      </c>
      <c r="B48" s="176">
        <v>11</v>
      </c>
      <c r="C48" s="176">
        <v>2</v>
      </c>
      <c r="D48" s="176">
        <v>7</v>
      </c>
      <c r="E48" s="173">
        <v>1</v>
      </c>
      <c r="F48" s="176">
        <v>74</v>
      </c>
      <c r="G48" s="176">
        <v>228</v>
      </c>
      <c r="H48" s="176">
        <v>395</v>
      </c>
      <c r="I48" s="176">
        <v>64</v>
      </c>
      <c r="J48" s="176">
        <v>44</v>
      </c>
      <c r="K48" s="176">
        <v>62</v>
      </c>
      <c r="L48" s="176">
        <v>245</v>
      </c>
      <c r="M48" s="176">
        <v>19</v>
      </c>
      <c r="N48" s="176"/>
      <c r="O48" s="176">
        <v>4</v>
      </c>
      <c r="P48" s="176">
        <v>908</v>
      </c>
      <c r="Q48" s="176">
        <v>37</v>
      </c>
      <c r="R48" s="176">
        <v>1560</v>
      </c>
      <c r="S48" s="176">
        <v>679</v>
      </c>
      <c r="T48" s="176">
        <v>305</v>
      </c>
      <c r="U48" s="176">
        <v>13</v>
      </c>
      <c r="V48" s="176">
        <v>21</v>
      </c>
      <c r="W48" s="176">
        <v>77</v>
      </c>
    </row>
    <row r="49" spans="1:23" ht="16.5" customHeight="1">
      <c r="A49" s="47" t="s">
        <v>258</v>
      </c>
      <c r="B49" s="176">
        <v>13</v>
      </c>
      <c r="C49" s="176">
        <v>3</v>
      </c>
      <c r="D49" s="176">
        <v>4</v>
      </c>
      <c r="E49" s="173">
        <v>0</v>
      </c>
      <c r="F49" s="176">
        <v>48</v>
      </c>
      <c r="G49" s="176">
        <v>268</v>
      </c>
      <c r="H49" s="176">
        <v>396</v>
      </c>
      <c r="I49" s="176">
        <v>92</v>
      </c>
      <c r="J49" s="176">
        <v>17</v>
      </c>
      <c r="K49" s="176">
        <v>40</v>
      </c>
      <c r="L49" s="176">
        <v>308</v>
      </c>
      <c r="M49" s="176">
        <v>22</v>
      </c>
      <c r="N49" s="176"/>
      <c r="O49" s="176">
        <v>1</v>
      </c>
      <c r="P49" s="176">
        <v>866</v>
      </c>
      <c r="Q49" s="176">
        <v>19</v>
      </c>
      <c r="R49" s="176">
        <v>1738</v>
      </c>
      <c r="S49" s="176">
        <v>645</v>
      </c>
      <c r="T49" s="176">
        <v>259</v>
      </c>
      <c r="U49" s="176">
        <v>34</v>
      </c>
      <c r="V49" s="176">
        <v>48</v>
      </c>
      <c r="W49" s="176">
        <v>38</v>
      </c>
    </row>
    <row r="50" spans="1:23" ht="16.5" customHeight="1">
      <c r="A50" s="47" t="s">
        <v>259</v>
      </c>
      <c r="B50" s="176">
        <v>24</v>
      </c>
      <c r="C50" s="176">
        <v>0</v>
      </c>
      <c r="D50" s="176">
        <v>12</v>
      </c>
      <c r="E50" s="173">
        <v>2</v>
      </c>
      <c r="F50" s="176">
        <v>99</v>
      </c>
      <c r="G50" s="176">
        <v>215</v>
      </c>
      <c r="H50" s="176">
        <v>383</v>
      </c>
      <c r="I50" s="176">
        <v>32</v>
      </c>
      <c r="J50" s="176">
        <v>25</v>
      </c>
      <c r="K50" s="176">
        <v>43</v>
      </c>
      <c r="L50" s="176">
        <v>262</v>
      </c>
      <c r="M50" s="176">
        <v>20</v>
      </c>
      <c r="N50" s="176"/>
      <c r="O50" s="176">
        <v>1</v>
      </c>
      <c r="P50" s="176">
        <v>900</v>
      </c>
      <c r="Q50" s="176">
        <v>20</v>
      </c>
      <c r="R50" s="176">
        <v>1520</v>
      </c>
      <c r="S50" s="176">
        <v>552</v>
      </c>
      <c r="T50" s="176">
        <v>393</v>
      </c>
      <c r="U50" s="176">
        <v>36</v>
      </c>
      <c r="V50" s="176">
        <v>11</v>
      </c>
      <c r="W50" s="176">
        <v>63</v>
      </c>
    </row>
    <row r="51" spans="1:23" ht="16.5" customHeight="1">
      <c r="A51" s="47" t="s">
        <v>260</v>
      </c>
      <c r="B51" s="176">
        <v>9</v>
      </c>
      <c r="C51" s="176">
        <v>2</v>
      </c>
      <c r="D51" s="176">
        <v>8</v>
      </c>
      <c r="E51" s="173">
        <v>1</v>
      </c>
      <c r="F51" s="176">
        <v>86</v>
      </c>
      <c r="G51" s="176">
        <v>228</v>
      </c>
      <c r="H51" s="176">
        <v>366</v>
      </c>
      <c r="I51" s="176">
        <v>56</v>
      </c>
      <c r="J51" s="176">
        <v>47</v>
      </c>
      <c r="K51" s="176">
        <v>59</v>
      </c>
      <c r="L51" s="176">
        <v>291</v>
      </c>
      <c r="M51" s="176">
        <v>16</v>
      </c>
      <c r="N51" s="176"/>
      <c r="O51" s="176">
        <v>15</v>
      </c>
      <c r="P51" s="176">
        <v>852</v>
      </c>
      <c r="Q51" s="176">
        <v>36</v>
      </c>
      <c r="R51" s="176">
        <v>1585</v>
      </c>
      <c r="S51" s="176">
        <v>660</v>
      </c>
      <c r="T51" s="176">
        <v>267</v>
      </c>
      <c r="U51" s="176">
        <v>33</v>
      </c>
      <c r="V51" s="176">
        <v>23</v>
      </c>
      <c r="W51" s="176">
        <v>52</v>
      </c>
    </row>
    <row r="52" spans="1:23" ht="16.5" customHeight="1">
      <c r="A52" s="47" t="s">
        <v>261</v>
      </c>
      <c r="B52" s="176">
        <v>6</v>
      </c>
      <c r="C52" s="176">
        <v>1</v>
      </c>
      <c r="D52" s="176">
        <v>1</v>
      </c>
      <c r="E52" s="173">
        <v>3</v>
      </c>
      <c r="F52" s="176">
        <v>69</v>
      </c>
      <c r="G52" s="176">
        <v>181</v>
      </c>
      <c r="H52" s="176">
        <v>447</v>
      </c>
      <c r="I52" s="176">
        <v>43</v>
      </c>
      <c r="J52" s="176">
        <v>30</v>
      </c>
      <c r="K52" s="176">
        <v>33</v>
      </c>
      <c r="L52" s="176">
        <v>251</v>
      </c>
      <c r="M52" s="176">
        <v>23</v>
      </c>
      <c r="N52" s="176"/>
      <c r="O52" s="176">
        <v>2</v>
      </c>
      <c r="P52" s="176">
        <v>771</v>
      </c>
      <c r="Q52" s="176">
        <v>129</v>
      </c>
      <c r="R52" s="176">
        <v>1893</v>
      </c>
      <c r="S52" s="176">
        <v>671</v>
      </c>
      <c r="T52" s="176">
        <v>304</v>
      </c>
      <c r="U52" s="176">
        <v>63</v>
      </c>
      <c r="V52" s="176">
        <v>19</v>
      </c>
      <c r="W52" s="176">
        <v>54</v>
      </c>
    </row>
    <row r="53" spans="1:23" ht="16.5" customHeight="1">
      <c r="A53" s="35" t="s">
        <v>340</v>
      </c>
      <c r="B53" s="176">
        <v>23</v>
      </c>
      <c r="C53" s="176">
        <v>1</v>
      </c>
      <c r="D53" s="176">
        <v>4</v>
      </c>
      <c r="E53" s="173">
        <v>3</v>
      </c>
      <c r="F53" s="176">
        <v>104</v>
      </c>
      <c r="G53" s="176">
        <v>295</v>
      </c>
      <c r="H53" s="176">
        <v>347</v>
      </c>
      <c r="I53" s="176">
        <v>59</v>
      </c>
      <c r="J53" s="176">
        <v>33</v>
      </c>
      <c r="K53" s="176">
        <v>46</v>
      </c>
      <c r="L53" s="176">
        <v>258</v>
      </c>
      <c r="M53" s="176">
        <v>29</v>
      </c>
      <c r="N53" s="176"/>
      <c r="O53" s="176">
        <v>2</v>
      </c>
      <c r="P53" s="176">
        <v>1130</v>
      </c>
      <c r="Q53" s="176">
        <v>16</v>
      </c>
      <c r="R53" s="176">
        <v>1398</v>
      </c>
      <c r="S53" s="176">
        <v>504</v>
      </c>
      <c r="T53" s="176">
        <v>308</v>
      </c>
      <c r="U53" s="176">
        <v>60</v>
      </c>
      <c r="V53" s="176">
        <v>16</v>
      </c>
      <c r="W53" s="176">
        <v>72</v>
      </c>
    </row>
    <row r="54" spans="1:23" ht="16.5" customHeight="1">
      <c r="A54" s="47" t="s">
        <v>262</v>
      </c>
      <c r="B54" s="176">
        <v>9</v>
      </c>
      <c r="C54" s="176">
        <v>1</v>
      </c>
      <c r="D54" s="176">
        <v>11</v>
      </c>
      <c r="E54" s="173">
        <v>0</v>
      </c>
      <c r="F54" s="176">
        <v>64</v>
      </c>
      <c r="G54" s="176">
        <v>190</v>
      </c>
      <c r="H54" s="176">
        <v>468</v>
      </c>
      <c r="I54" s="176">
        <v>83</v>
      </c>
      <c r="J54" s="176">
        <v>66</v>
      </c>
      <c r="K54" s="176">
        <v>69</v>
      </c>
      <c r="L54" s="176">
        <v>296</v>
      </c>
      <c r="M54" s="176">
        <v>21</v>
      </c>
      <c r="N54" s="176"/>
      <c r="O54" s="176">
        <v>9</v>
      </c>
      <c r="P54" s="176">
        <v>1296</v>
      </c>
      <c r="Q54" s="176">
        <v>80</v>
      </c>
      <c r="R54" s="176">
        <v>1943</v>
      </c>
      <c r="S54" s="176">
        <v>793</v>
      </c>
      <c r="T54" s="176">
        <v>313</v>
      </c>
      <c r="U54" s="176">
        <v>68</v>
      </c>
      <c r="V54" s="176">
        <v>74</v>
      </c>
      <c r="W54" s="176">
        <v>78</v>
      </c>
    </row>
    <row r="55" spans="1:23" ht="16.5" customHeight="1">
      <c r="A55" s="47" t="s">
        <v>263</v>
      </c>
      <c r="B55" s="176">
        <v>14</v>
      </c>
      <c r="C55" s="176">
        <v>0</v>
      </c>
      <c r="D55" s="176">
        <v>7</v>
      </c>
      <c r="E55" s="173">
        <v>0</v>
      </c>
      <c r="F55" s="176">
        <v>63</v>
      </c>
      <c r="G55" s="176">
        <v>190</v>
      </c>
      <c r="H55" s="176">
        <v>531</v>
      </c>
      <c r="I55" s="176">
        <v>59</v>
      </c>
      <c r="J55" s="176">
        <v>53</v>
      </c>
      <c r="K55" s="176">
        <v>83</v>
      </c>
      <c r="L55" s="176">
        <v>392</v>
      </c>
      <c r="M55" s="176">
        <v>35</v>
      </c>
      <c r="N55" s="176"/>
      <c r="O55" s="176">
        <v>6</v>
      </c>
      <c r="P55" s="176">
        <v>1087</v>
      </c>
      <c r="Q55" s="176">
        <v>149</v>
      </c>
      <c r="R55" s="176">
        <v>1836</v>
      </c>
      <c r="S55" s="176">
        <v>933</v>
      </c>
      <c r="T55" s="176">
        <v>287</v>
      </c>
      <c r="U55" s="176">
        <v>120</v>
      </c>
      <c r="V55" s="176">
        <v>65</v>
      </c>
      <c r="W55" s="176">
        <v>62</v>
      </c>
    </row>
    <row r="56" spans="1:23" ht="7.5" customHeight="1" thickBot="1">
      <c r="A56" s="182"/>
      <c r="B56" s="93"/>
      <c r="C56" s="93"/>
      <c r="D56" s="93"/>
      <c r="E56" s="179"/>
      <c r="F56" s="179"/>
      <c r="G56" s="179"/>
      <c r="H56" s="179"/>
      <c r="I56" s="179"/>
      <c r="J56" s="179"/>
      <c r="K56" s="179"/>
      <c r="L56" s="179"/>
      <c r="M56" s="179"/>
      <c r="N56" s="23"/>
      <c r="O56" s="179"/>
      <c r="P56" s="179"/>
      <c r="Q56" s="179"/>
      <c r="R56" s="179"/>
      <c r="S56" s="179"/>
      <c r="T56" s="179"/>
      <c r="U56" s="179"/>
      <c r="V56" s="179"/>
      <c r="W56" s="179"/>
    </row>
    <row r="57" spans="1:23" ht="13.5">
      <c r="A57" s="33" t="s">
        <v>169</v>
      </c>
      <c r="B57" s="33"/>
      <c r="C57" s="33"/>
      <c r="D57" s="33"/>
      <c r="E57" s="33"/>
      <c r="F57" s="33"/>
      <c r="G57" s="33"/>
      <c r="H57" s="33"/>
      <c r="I57" s="33"/>
      <c r="J57" s="33"/>
      <c r="K57" s="33"/>
      <c r="L57" s="33"/>
      <c r="M57" s="33"/>
      <c r="N57" s="24"/>
      <c r="O57" s="33"/>
      <c r="P57" s="33"/>
      <c r="Q57" s="33"/>
      <c r="R57" s="33"/>
      <c r="S57" s="33"/>
      <c r="T57" s="33"/>
      <c r="U57" s="33"/>
      <c r="V57" s="33"/>
      <c r="W57" s="33"/>
    </row>
    <row r="58" spans="1:14" ht="13.5">
      <c r="A58" s="2" t="s">
        <v>312</v>
      </c>
      <c r="N58" s="24"/>
    </row>
    <row r="59" ht="13.5">
      <c r="N59" s="24"/>
    </row>
  </sheetData>
  <mergeCells count="23">
    <mergeCell ref="B32:B36"/>
    <mergeCell ref="C32:C36"/>
    <mergeCell ref="B31:D31"/>
    <mergeCell ref="A1:L1"/>
    <mergeCell ref="B4:B9"/>
    <mergeCell ref="A31:A35"/>
    <mergeCell ref="A4:A8"/>
    <mergeCell ref="G5:G9"/>
    <mergeCell ref="H5:H9"/>
    <mergeCell ref="I5:I9"/>
    <mergeCell ref="Z5:Z9"/>
    <mergeCell ref="M5:M9"/>
    <mergeCell ref="O5:O9"/>
    <mergeCell ref="P5:P9"/>
    <mergeCell ref="Q5:Q9"/>
    <mergeCell ref="R5:R9"/>
    <mergeCell ref="S5:S9"/>
    <mergeCell ref="T5:T9"/>
    <mergeCell ref="X5:X9"/>
    <mergeCell ref="J5:J9"/>
    <mergeCell ref="K5:K9"/>
    <mergeCell ref="L5:L9"/>
    <mergeCell ref="Y5:Y9"/>
  </mergeCells>
  <printOptions/>
  <pageMargins left="0.5118110236220472" right="0.5118110236220472" top="0.5905511811023623" bottom="0.1968503937007874" header="0.5118110236220472" footer="0.5118110236220472"/>
  <pageSetup horizontalDpi="600" verticalDpi="600" orientation="portrait" paperSize="9" scale="90" r:id="rId2"/>
  <colBreaks count="1" manualBreakCount="1">
    <brk id="14" max="58" man="1"/>
  </colBreaks>
  <drawing r:id="rId1"/>
</worksheet>
</file>

<file path=xl/worksheets/sheet15.xml><?xml version="1.0" encoding="utf-8"?>
<worksheet xmlns="http://schemas.openxmlformats.org/spreadsheetml/2006/main" xmlns:r="http://schemas.openxmlformats.org/officeDocument/2006/relationships">
  <sheetPr>
    <tabColor indexed="48"/>
  </sheetPr>
  <dimension ref="A1:T30"/>
  <sheetViews>
    <sheetView showGridLines="0" zoomScaleSheetLayoutView="100" workbookViewId="0" topLeftCell="A1">
      <selection activeCell="A2" sqref="A2"/>
    </sheetView>
  </sheetViews>
  <sheetFormatPr defaultColWidth="8.796875" defaultRowHeight="14.25"/>
  <cols>
    <col min="1" max="1" width="4.19921875" style="2" customWidth="1"/>
    <col min="2" max="2" width="26.8984375" style="2" customWidth="1"/>
    <col min="3" max="3" width="0.8984375" style="2" customWidth="1"/>
    <col min="4" max="5" width="8.69921875" style="2" customWidth="1"/>
    <col min="6" max="19" width="8.19921875" style="2" customWidth="1"/>
    <col min="20" max="16384" width="11.3984375" style="2" customWidth="1"/>
  </cols>
  <sheetData>
    <row r="1" spans="1:10" ht="18.75">
      <c r="A1" s="526" t="s">
        <v>636</v>
      </c>
      <c r="B1" s="526"/>
      <c r="C1" s="526"/>
      <c r="D1" s="526"/>
      <c r="E1" s="526"/>
      <c r="F1" s="526"/>
      <c r="G1" s="526"/>
      <c r="H1" s="526"/>
      <c r="I1" s="526"/>
      <c r="J1" s="526"/>
    </row>
    <row r="3" spans="1:19" ht="14.25" thickBot="1">
      <c r="A3" s="4" t="s">
        <v>592</v>
      </c>
      <c r="B3" s="4"/>
      <c r="C3" s="4"/>
      <c r="D3" s="4"/>
      <c r="E3" s="4"/>
      <c r="F3" s="4"/>
      <c r="G3" s="4"/>
      <c r="H3" s="4"/>
      <c r="I3" s="4"/>
      <c r="J3" s="4"/>
      <c r="K3" s="4"/>
      <c r="L3" s="4"/>
      <c r="M3" s="4"/>
      <c r="N3" s="4"/>
      <c r="O3" s="4"/>
      <c r="P3" s="4"/>
      <c r="Q3" s="4"/>
      <c r="R3" s="4"/>
      <c r="S3" s="5"/>
    </row>
    <row r="4" spans="1:19" ht="13.5">
      <c r="A4" s="528" t="s">
        <v>403</v>
      </c>
      <c r="B4" s="528"/>
      <c r="C4" s="476"/>
      <c r="D4" s="152"/>
      <c r="E4" s="152"/>
      <c r="F4" s="152"/>
      <c r="G4" s="152"/>
      <c r="H4" s="152"/>
      <c r="I4" s="152"/>
      <c r="J4" s="348"/>
      <c r="K4" s="342"/>
      <c r="L4" s="152"/>
      <c r="M4" s="152"/>
      <c r="N4" s="152"/>
      <c r="O4" s="152"/>
      <c r="P4" s="152"/>
      <c r="Q4" s="152"/>
      <c r="R4" s="152"/>
      <c r="S4" s="348"/>
    </row>
    <row r="5" spans="1:19" ht="13.5">
      <c r="A5" s="529"/>
      <c r="B5" s="529"/>
      <c r="C5" s="530"/>
      <c r="D5" s="153" t="s">
        <v>593</v>
      </c>
      <c r="E5" s="153" t="s">
        <v>404</v>
      </c>
      <c r="F5" s="153" t="s">
        <v>405</v>
      </c>
      <c r="G5" s="153" t="s">
        <v>406</v>
      </c>
      <c r="H5" s="153" t="s">
        <v>407</v>
      </c>
      <c r="I5" s="153" t="s">
        <v>408</v>
      </c>
      <c r="J5" s="181" t="s">
        <v>409</v>
      </c>
      <c r="K5" s="159" t="s">
        <v>410</v>
      </c>
      <c r="L5" s="153" t="s">
        <v>411</v>
      </c>
      <c r="M5" s="153" t="s">
        <v>412</v>
      </c>
      <c r="N5" s="153" t="s">
        <v>413</v>
      </c>
      <c r="O5" s="153" t="s">
        <v>414</v>
      </c>
      <c r="P5" s="153" t="s">
        <v>415</v>
      </c>
      <c r="Q5" s="153" t="s">
        <v>416</v>
      </c>
      <c r="R5" s="153" t="s">
        <v>417</v>
      </c>
      <c r="S5" s="181" t="s">
        <v>418</v>
      </c>
    </row>
    <row r="6" spans="1:19" ht="13.5">
      <c r="A6" s="391"/>
      <c r="B6" s="391"/>
      <c r="C6" s="478"/>
      <c r="D6" s="349"/>
      <c r="E6" s="349"/>
      <c r="F6" s="349"/>
      <c r="G6" s="349"/>
      <c r="H6" s="349"/>
      <c r="I6" s="349"/>
      <c r="J6" s="350"/>
      <c r="K6" s="351"/>
      <c r="L6" s="349"/>
      <c r="M6" s="349"/>
      <c r="N6" s="349"/>
      <c r="O6" s="349"/>
      <c r="P6" s="349"/>
      <c r="Q6" s="349"/>
      <c r="R6" s="349"/>
      <c r="S6" s="350"/>
    </row>
    <row r="7" spans="1:19" s="30" customFormat="1" ht="12.75" customHeight="1">
      <c r="A7" s="531" t="s">
        <v>419</v>
      </c>
      <c r="B7" s="531"/>
      <c r="C7" s="353"/>
      <c r="D7" s="354">
        <v>164563</v>
      </c>
      <c r="E7" s="355">
        <v>2307</v>
      </c>
      <c r="F7" s="355">
        <v>13591</v>
      </c>
      <c r="G7" s="355">
        <v>20236</v>
      </c>
      <c r="H7" s="355">
        <v>16637</v>
      </c>
      <c r="I7" s="355">
        <v>15855</v>
      </c>
      <c r="J7" s="355">
        <v>16747</v>
      </c>
      <c r="K7" s="355">
        <v>18846</v>
      </c>
      <c r="L7" s="355">
        <v>22320</v>
      </c>
      <c r="M7" s="355">
        <v>15370</v>
      </c>
      <c r="N7" s="355">
        <v>9570</v>
      </c>
      <c r="O7" s="355">
        <v>6390</v>
      </c>
      <c r="P7" s="355">
        <v>3886</v>
      </c>
      <c r="Q7" s="355">
        <v>1862</v>
      </c>
      <c r="R7" s="355">
        <v>665</v>
      </c>
      <c r="S7" s="355">
        <v>281</v>
      </c>
    </row>
    <row r="8" spans="1:19" ht="6" customHeight="1">
      <c r="A8" s="232"/>
      <c r="B8" s="232"/>
      <c r="C8" s="356"/>
      <c r="D8" s="65"/>
      <c r="E8" s="357"/>
      <c r="F8" s="357"/>
      <c r="G8" s="357"/>
      <c r="H8" s="357"/>
      <c r="I8" s="357"/>
      <c r="J8" s="357"/>
      <c r="K8" s="357"/>
      <c r="L8" s="357"/>
      <c r="M8" s="357"/>
      <c r="N8" s="357"/>
      <c r="O8" s="357"/>
      <c r="P8" s="357"/>
      <c r="Q8" s="357"/>
      <c r="R8" s="357"/>
      <c r="S8" s="357"/>
    </row>
    <row r="9" spans="1:19" ht="12.75" customHeight="1">
      <c r="A9" s="527" t="s">
        <v>420</v>
      </c>
      <c r="B9" s="527"/>
      <c r="C9" s="356"/>
      <c r="D9" s="65">
        <v>5534</v>
      </c>
      <c r="E9" s="66">
        <v>8</v>
      </c>
      <c r="F9" s="66">
        <v>59</v>
      </c>
      <c r="G9" s="66">
        <v>86</v>
      </c>
      <c r="H9" s="66">
        <v>91</v>
      </c>
      <c r="I9" s="66">
        <v>114</v>
      </c>
      <c r="J9" s="66">
        <v>158</v>
      </c>
      <c r="K9" s="66">
        <v>226</v>
      </c>
      <c r="L9" s="66">
        <v>366</v>
      </c>
      <c r="M9" s="66">
        <v>432</v>
      </c>
      <c r="N9" s="66">
        <v>750</v>
      </c>
      <c r="O9" s="66">
        <v>1139</v>
      </c>
      <c r="P9" s="66">
        <v>1166</v>
      </c>
      <c r="Q9" s="66">
        <v>663</v>
      </c>
      <c r="R9" s="66">
        <v>207</v>
      </c>
      <c r="S9" s="66">
        <v>69</v>
      </c>
    </row>
    <row r="10" spans="1:19" ht="12.75" customHeight="1">
      <c r="A10" s="230" t="s">
        <v>594</v>
      </c>
      <c r="B10" s="352" t="s">
        <v>421</v>
      </c>
      <c r="C10" s="356"/>
      <c r="D10" s="65">
        <v>5024</v>
      </c>
      <c r="E10" s="358">
        <v>7</v>
      </c>
      <c r="F10" s="358">
        <v>50</v>
      </c>
      <c r="G10" s="358">
        <v>69</v>
      </c>
      <c r="H10" s="358">
        <v>65</v>
      </c>
      <c r="I10" s="358">
        <v>87</v>
      </c>
      <c r="J10" s="358">
        <v>122</v>
      </c>
      <c r="K10" s="358">
        <v>183</v>
      </c>
      <c r="L10" s="358">
        <v>298</v>
      </c>
      <c r="M10" s="358">
        <v>368</v>
      </c>
      <c r="N10" s="358">
        <v>658</v>
      </c>
      <c r="O10" s="358">
        <v>1057</v>
      </c>
      <c r="P10" s="358">
        <v>1131</v>
      </c>
      <c r="Q10" s="358">
        <v>656</v>
      </c>
      <c r="R10" s="358">
        <v>205</v>
      </c>
      <c r="S10" s="358">
        <v>68</v>
      </c>
    </row>
    <row r="11" spans="1:19" ht="12.75" customHeight="1">
      <c r="A11" s="230" t="s">
        <v>540</v>
      </c>
      <c r="B11" s="352" t="s">
        <v>422</v>
      </c>
      <c r="C11" s="356"/>
      <c r="D11" s="65">
        <v>23</v>
      </c>
      <c r="E11" s="358" t="s">
        <v>542</v>
      </c>
      <c r="F11" s="359">
        <v>1</v>
      </c>
      <c r="G11" s="358">
        <v>3</v>
      </c>
      <c r="H11" s="358">
        <v>1</v>
      </c>
      <c r="I11" s="359">
        <v>3</v>
      </c>
      <c r="J11" s="358">
        <v>1</v>
      </c>
      <c r="K11" s="358">
        <v>2</v>
      </c>
      <c r="L11" s="358">
        <v>7</v>
      </c>
      <c r="M11" s="358">
        <v>3</v>
      </c>
      <c r="N11" s="358">
        <v>1</v>
      </c>
      <c r="O11" s="358">
        <v>1</v>
      </c>
      <c r="P11" s="358" t="s">
        <v>542</v>
      </c>
      <c r="Q11" s="359" t="s">
        <v>542</v>
      </c>
      <c r="R11" s="358" t="s">
        <v>542</v>
      </c>
      <c r="S11" s="359" t="s">
        <v>542</v>
      </c>
    </row>
    <row r="12" spans="1:19" ht="12.75" customHeight="1">
      <c r="A12" s="230" t="s">
        <v>543</v>
      </c>
      <c r="B12" s="352" t="s">
        <v>423</v>
      </c>
      <c r="C12" s="356"/>
      <c r="D12" s="65">
        <v>487</v>
      </c>
      <c r="E12" s="358">
        <v>1</v>
      </c>
      <c r="F12" s="358">
        <v>8</v>
      </c>
      <c r="G12" s="358">
        <v>14</v>
      </c>
      <c r="H12" s="358">
        <v>25</v>
      </c>
      <c r="I12" s="358">
        <v>24</v>
      </c>
      <c r="J12" s="358">
        <v>35</v>
      </c>
      <c r="K12" s="358">
        <v>41</v>
      </c>
      <c r="L12" s="358">
        <v>61</v>
      </c>
      <c r="M12" s="358">
        <v>61</v>
      </c>
      <c r="N12" s="358">
        <v>91</v>
      </c>
      <c r="O12" s="358">
        <v>81</v>
      </c>
      <c r="P12" s="358">
        <v>35</v>
      </c>
      <c r="Q12" s="358">
        <v>7</v>
      </c>
      <c r="R12" s="358">
        <v>2</v>
      </c>
      <c r="S12" s="359">
        <v>1</v>
      </c>
    </row>
    <row r="13" spans="1:19" ht="6" customHeight="1">
      <c r="A13" s="230"/>
      <c r="B13" s="232"/>
      <c r="C13" s="356"/>
      <c r="D13" s="65"/>
      <c r="E13" s="359"/>
      <c r="F13" s="359"/>
      <c r="G13" s="359"/>
      <c r="H13" s="359"/>
      <c r="I13" s="359"/>
      <c r="J13" s="359"/>
      <c r="K13" s="359"/>
      <c r="L13" s="359"/>
      <c r="M13" s="359"/>
      <c r="N13" s="359"/>
      <c r="O13" s="359"/>
      <c r="P13" s="359"/>
      <c r="Q13" s="359"/>
      <c r="R13" s="359"/>
      <c r="S13" s="359"/>
    </row>
    <row r="14" spans="1:19" ht="12.75" customHeight="1">
      <c r="A14" s="527" t="s">
        <v>424</v>
      </c>
      <c r="B14" s="527"/>
      <c r="C14" s="356"/>
      <c r="D14" s="65">
        <v>34862</v>
      </c>
      <c r="E14" s="358">
        <v>429</v>
      </c>
      <c r="F14" s="358">
        <v>2505</v>
      </c>
      <c r="G14" s="358">
        <v>4343</v>
      </c>
      <c r="H14" s="358">
        <v>3318</v>
      </c>
      <c r="I14" s="358">
        <v>2981</v>
      </c>
      <c r="J14" s="358">
        <v>3102</v>
      </c>
      <c r="K14" s="358">
        <v>4093</v>
      </c>
      <c r="L14" s="358">
        <v>5519</v>
      </c>
      <c r="M14" s="358">
        <v>4063</v>
      </c>
      <c r="N14" s="358">
        <v>2367</v>
      </c>
      <c r="O14" s="358">
        <v>1280</v>
      </c>
      <c r="P14" s="358">
        <v>541</v>
      </c>
      <c r="Q14" s="358">
        <v>206</v>
      </c>
      <c r="R14" s="358">
        <v>78</v>
      </c>
      <c r="S14" s="358">
        <v>37</v>
      </c>
    </row>
    <row r="15" spans="1:19" ht="12.75" customHeight="1">
      <c r="A15" s="230" t="s">
        <v>595</v>
      </c>
      <c r="B15" s="352" t="s">
        <v>425</v>
      </c>
      <c r="C15" s="356"/>
      <c r="D15" s="65">
        <v>46</v>
      </c>
      <c r="E15" s="359" t="s">
        <v>542</v>
      </c>
      <c r="F15" s="358">
        <v>1</v>
      </c>
      <c r="G15" s="358">
        <v>6</v>
      </c>
      <c r="H15" s="358">
        <v>3</v>
      </c>
      <c r="I15" s="358">
        <v>4</v>
      </c>
      <c r="J15" s="358">
        <v>3</v>
      </c>
      <c r="K15" s="358">
        <v>4</v>
      </c>
      <c r="L15" s="358">
        <v>5</v>
      </c>
      <c r="M15" s="358">
        <v>4</v>
      </c>
      <c r="N15" s="358">
        <v>6</v>
      </c>
      <c r="O15" s="358">
        <v>3</v>
      </c>
      <c r="P15" s="358">
        <v>4</v>
      </c>
      <c r="Q15" s="358">
        <v>1</v>
      </c>
      <c r="R15" s="359">
        <v>1</v>
      </c>
      <c r="S15" s="359">
        <v>1</v>
      </c>
    </row>
    <row r="16" spans="1:19" ht="12.75" customHeight="1">
      <c r="A16" s="230" t="s">
        <v>547</v>
      </c>
      <c r="B16" s="352" t="s">
        <v>426</v>
      </c>
      <c r="C16" s="356"/>
      <c r="D16" s="65">
        <v>16935</v>
      </c>
      <c r="E16" s="358">
        <v>251</v>
      </c>
      <c r="F16" s="358">
        <v>1295</v>
      </c>
      <c r="G16" s="358">
        <v>2269</v>
      </c>
      <c r="H16" s="358">
        <v>1675</v>
      </c>
      <c r="I16" s="358">
        <v>1479</v>
      </c>
      <c r="J16" s="358">
        <v>1504</v>
      </c>
      <c r="K16" s="358">
        <v>2012</v>
      </c>
      <c r="L16" s="358">
        <v>2622</v>
      </c>
      <c r="M16" s="358">
        <v>1752</v>
      </c>
      <c r="N16" s="358">
        <v>1077</v>
      </c>
      <c r="O16" s="358">
        <v>644</v>
      </c>
      <c r="P16" s="358">
        <v>239</v>
      </c>
      <c r="Q16" s="358">
        <v>79</v>
      </c>
      <c r="R16" s="358">
        <v>29</v>
      </c>
      <c r="S16" s="358">
        <v>8</v>
      </c>
    </row>
    <row r="17" spans="1:19" ht="12.75" customHeight="1">
      <c r="A17" s="230" t="s">
        <v>596</v>
      </c>
      <c r="B17" s="352" t="s">
        <v>427</v>
      </c>
      <c r="C17" s="356"/>
      <c r="D17" s="65">
        <v>17881</v>
      </c>
      <c r="E17" s="358">
        <v>178</v>
      </c>
      <c r="F17" s="358">
        <v>1209</v>
      </c>
      <c r="G17" s="358">
        <v>2068</v>
      </c>
      <c r="H17" s="358">
        <v>1640</v>
      </c>
      <c r="I17" s="358">
        <v>1498</v>
      </c>
      <c r="J17" s="358">
        <v>1595</v>
      </c>
      <c r="K17" s="358">
        <v>2077</v>
      </c>
      <c r="L17" s="358">
        <v>2892</v>
      </c>
      <c r="M17" s="358">
        <v>2307</v>
      </c>
      <c r="N17" s="358">
        <v>1284</v>
      </c>
      <c r="O17" s="358">
        <v>633</v>
      </c>
      <c r="P17" s="358">
        <v>298</v>
      </c>
      <c r="Q17" s="358">
        <v>126</v>
      </c>
      <c r="R17" s="358">
        <v>48</v>
      </c>
      <c r="S17" s="358">
        <v>28</v>
      </c>
    </row>
    <row r="18" spans="1:19" ht="6" customHeight="1">
      <c r="A18" s="230"/>
      <c r="B18" s="232"/>
      <c r="C18" s="356"/>
      <c r="D18" s="65"/>
      <c r="E18" s="359"/>
      <c r="F18" s="359"/>
      <c r="G18" s="359"/>
      <c r="H18" s="359"/>
      <c r="I18" s="359"/>
      <c r="J18" s="359"/>
      <c r="K18" s="359"/>
      <c r="L18" s="359"/>
      <c r="M18" s="359"/>
      <c r="N18" s="359"/>
      <c r="O18" s="359"/>
      <c r="P18" s="359"/>
      <c r="Q18" s="359"/>
      <c r="R18" s="359"/>
      <c r="S18" s="359"/>
    </row>
    <row r="19" spans="1:20" ht="12.75" customHeight="1">
      <c r="A19" s="527" t="s">
        <v>428</v>
      </c>
      <c r="B19" s="527"/>
      <c r="C19" s="356"/>
      <c r="D19" s="65">
        <v>123127</v>
      </c>
      <c r="E19" s="66">
        <v>1829</v>
      </c>
      <c r="F19" s="66">
        <v>10893</v>
      </c>
      <c r="G19" s="66">
        <v>15664</v>
      </c>
      <c r="H19" s="66">
        <v>13089</v>
      </c>
      <c r="I19" s="66">
        <v>12673</v>
      </c>
      <c r="J19" s="66">
        <v>13390</v>
      </c>
      <c r="K19" s="66">
        <v>14440</v>
      </c>
      <c r="L19" s="66">
        <v>16305</v>
      </c>
      <c r="M19" s="66">
        <v>10804</v>
      </c>
      <c r="N19" s="66">
        <v>6409</v>
      </c>
      <c r="O19" s="66">
        <v>3936</v>
      </c>
      <c r="P19" s="66">
        <v>2162</v>
      </c>
      <c r="Q19" s="66">
        <v>984</v>
      </c>
      <c r="R19" s="66">
        <v>374</v>
      </c>
      <c r="S19" s="66">
        <v>175</v>
      </c>
      <c r="T19" s="98"/>
    </row>
    <row r="20" spans="1:19" ht="12.75" customHeight="1">
      <c r="A20" s="230" t="s">
        <v>597</v>
      </c>
      <c r="B20" s="352" t="s">
        <v>598</v>
      </c>
      <c r="C20" s="356"/>
      <c r="D20" s="65">
        <v>1579</v>
      </c>
      <c r="E20" s="358">
        <v>9</v>
      </c>
      <c r="F20" s="358">
        <v>67</v>
      </c>
      <c r="G20" s="358">
        <v>193</v>
      </c>
      <c r="H20" s="358">
        <v>268</v>
      </c>
      <c r="I20" s="358">
        <v>293</v>
      </c>
      <c r="J20" s="358">
        <v>237</v>
      </c>
      <c r="K20" s="358">
        <v>228</v>
      </c>
      <c r="L20" s="358">
        <v>159</v>
      </c>
      <c r="M20" s="358">
        <v>90</v>
      </c>
      <c r="N20" s="358">
        <v>21</v>
      </c>
      <c r="O20" s="358">
        <v>8</v>
      </c>
      <c r="P20" s="358">
        <v>4</v>
      </c>
      <c r="Q20" s="358">
        <v>2</v>
      </c>
      <c r="R20" s="359" t="s">
        <v>599</v>
      </c>
      <c r="S20" s="359" t="s">
        <v>599</v>
      </c>
    </row>
    <row r="21" spans="1:19" ht="12.75" customHeight="1">
      <c r="A21" s="230" t="s">
        <v>600</v>
      </c>
      <c r="B21" s="352" t="s">
        <v>601</v>
      </c>
      <c r="C21" s="356"/>
      <c r="D21" s="65">
        <v>10737</v>
      </c>
      <c r="E21" s="358">
        <v>80</v>
      </c>
      <c r="F21" s="358">
        <v>829</v>
      </c>
      <c r="G21" s="358">
        <v>1491</v>
      </c>
      <c r="H21" s="358">
        <v>1164</v>
      </c>
      <c r="I21" s="358">
        <v>1055</v>
      </c>
      <c r="J21" s="358">
        <v>1082</v>
      </c>
      <c r="K21" s="358">
        <v>1293</v>
      </c>
      <c r="L21" s="358">
        <v>1747</v>
      </c>
      <c r="M21" s="358">
        <v>1129</v>
      </c>
      <c r="N21" s="358">
        <v>535</v>
      </c>
      <c r="O21" s="358">
        <v>225</v>
      </c>
      <c r="P21" s="358">
        <v>76</v>
      </c>
      <c r="Q21" s="358">
        <v>22</v>
      </c>
      <c r="R21" s="358">
        <v>6</v>
      </c>
      <c r="S21" s="358">
        <v>3</v>
      </c>
    </row>
    <row r="22" spans="1:19" ht="12.75" customHeight="1">
      <c r="A22" s="230" t="s">
        <v>602</v>
      </c>
      <c r="B22" s="352" t="s">
        <v>603</v>
      </c>
      <c r="C22" s="356"/>
      <c r="D22" s="65">
        <v>48793</v>
      </c>
      <c r="E22" s="358">
        <v>1239</v>
      </c>
      <c r="F22" s="358">
        <v>4822</v>
      </c>
      <c r="G22" s="358">
        <v>5917</v>
      </c>
      <c r="H22" s="358">
        <v>5028</v>
      </c>
      <c r="I22" s="358">
        <v>4653</v>
      </c>
      <c r="J22" s="358">
        <v>4948</v>
      </c>
      <c r="K22" s="358">
        <v>5691</v>
      </c>
      <c r="L22" s="358">
        <v>6665</v>
      </c>
      <c r="M22" s="358">
        <v>4218</v>
      </c>
      <c r="N22" s="358">
        <v>2430</v>
      </c>
      <c r="O22" s="358">
        <v>1512</v>
      </c>
      <c r="P22" s="358">
        <v>913</v>
      </c>
      <c r="Q22" s="358">
        <v>473</v>
      </c>
      <c r="R22" s="358">
        <v>196</v>
      </c>
      <c r="S22" s="358">
        <v>88</v>
      </c>
    </row>
    <row r="23" spans="1:19" ht="12.75" customHeight="1">
      <c r="A23" s="230" t="s">
        <v>604</v>
      </c>
      <c r="B23" s="352" t="s">
        <v>605</v>
      </c>
      <c r="C23" s="356"/>
      <c r="D23" s="65">
        <v>6706</v>
      </c>
      <c r="E23" s="358">
        <v>23</v>
      </c>
      <c r="F23" s="358">
        <v>561</v>
      </c>
      <c r="G23" s="358">
        <v>1041</v>
      </c>
      <c r="H23" s="358">
        <v>797</v>
      </c>
      <c r="I23" s="358">
        <v>777</v>
      </c>
      <c r="J23" s="358">
        <v>872</v>
      </c>
      <c r="K23" s="358">
        <v>944</v>
      </c>
      <c r="L23" s="358">
        <v>867</v>
      </c>
      <c r="M23" s="358">
        <v>496</v>
      </c>
      <c r="N23" s="358">
        <v>185</v>
      </c>
      <c r="O23" s="358">
        <v>79</v>
      </c>
      <c r="P23" s="358">
        <v>41</v>
      </c>
      <c r="Q23" s="358">
        <v>14</v>
      </c>
      <c r="R23" s="358">
        <v>8</v>
      </c>
      <c r="S23" s="358">
        <v>1</v>
      </c>
    </row>
    <row r="24" spans="1:19" ht="12.75" customHeight="1">
      <c r="A24" s="230" t="s">
        <v>606</v>
      </c>
      <c r="B24" s="352" t="s">
        <v>607</v>
      </c>
      <c r="C24" s="356"/>
      <c r="D24" s="65">
        <v>2111</v>
      </c>
      <c r="E24" s="358" t="s">
        <v>599</v>
      </c>
      <c r="F24" s="358">
        <v>58</v>
      </c>
      <c r="G24" s="358">
        <v>120</v>
      </c>
      <c r="H24" s="358">
        <v>137</v>
      </c>
      <c r="I24" s="358">
        <v>148</v>
      </c>
      <c r="J24" s="358">
        <v>131</v>
      </c>
      <c r="K24" s="358">
        <v>210</v>
      </c>
      <c r="L24" s="358">
        <v>283</v>
      </c>
      <c r="M24" s="358">
        <v>235</v>
      </c>
      <c r="N24" s="358">
        <v>230</v>
      </c>
      <c r="O24" s="358">
        <v>206</v>
      </c>
      <c r="P24" s="358">
        <v>155</v>
      </c>
      <c r="Q24" s="358">
        <v>114</v>
      </c>
      <c r="R24" s="358">
        <v>52</v>
      </c>
      <c r="S24" s="358">
        <v>32</v>
      </c>
    </row>
    <row r="25" spans="1:19" ht="12.75" customHeight="1">
      <c r="A25" s="230" t="s">
        <v>608</v>
      </c>
      <c r="B25" s="352" t="s">
        <v>609</v>
      </c>
      <c r="C25" s="356"/>
      <c r="D25" s="65">
        <v>46857</v>
      </c>
      <c r="E25" s="358">
        <v>469</v>
      </c>
      <c r="F25" s="358">
        <v>4264</v>
      </c>
      <c r="G25" s="358">
        <v>6095</v>
      </c>
      <c r="H25" s="358">
        <v>4990</v>
      </c>
      <c r="I25" s="358">
        <v>4926</v>
      </c>
      <c r="J25" s="358">
        <v>5194</v>
      </c>
      <c r="K25" s="358">
        <v>5211</v>
      </c>
      <c r="L25" s="358">
        <v>5645</v>
      </c>
      <c r="M25" s="358">
        <v>4068</v>
      </c>
      <c r="N25" s="358">
        <v>2818</v>
      </c>
      <c r="O25" s="358">
        <v>1772</v>
      </c>
      <c r="P25" s="358">
        <v>903</v>
      </c>
      <c r="Q25" s="358">
        <v>344</v>
      </c>
      <c r="R25" s="358">
        <v>108</v>
      </c>
      <c r="S25" s="358">
        <v>50</v>
      </c>
    </row>
    <row r="26" spans="1:19" ht="12.75" customHeight="1">
      <c r="A26" s="230" t="s">
        <v>610</v>
      </c>
      <c r="B26" s="352" t="s">
        <v>611</v>
      </c>
      <c r="C26" s="356"/>
      <c r="D26" s="65">
        <v>6344</v>
      </c>
      <c r="E26" s="358">
        <v>9</v>
      </c>
      <c r="F26" s="358">
        <v>292</v>
      </c>
      <c r="G26" s="358">
        <v>807</v>
      </c>
      <c r="H26" s="358">
        <v>705</v>
      </c>
      <c r="I26" s="358">
        <v>821</v>
      </c>
      <c r="J26" s="358">
        <v>926</v>
      </c>
      <c r="K26" s="358">
        <v>863</v>
      </c>
      <c r="L26" s="358">
        <v>939</v>
      </c>
      <c r="M26" s="358">
        <v>568</v>
      </c>
      <c r="N26" s="358">
        <v>190</v>
      </c>
      <c r="O26" s="358">
        <v>134</v>
      </c>
      <c r="P26" s="358">
        <v>70</v>
      </c>
      <c r="Q26" s="358">
        <v>15</v>
      </c>
      <c r="R26" s="358">
        <v>4</v>
      </c>
      <c r="S26" s="359">
        <v>1</v>
      </c>
    </row>
    <row r="27" spans="1:19" ht="6" customHeight="1">
      <c r="A27" s="360"/>
      <c r="B27" s="357"/>
      <c r="C27" s="357"/>
      <c r="D27" s="65"/>
      <c r="E27" s="357"/>
      <c r="F27" s="357"/>
      <c r="G27" s="357"/>
      <c r="H27" s="357"/>
      <c r="I27" s="357"/>
      <c r="J27" s="357"/>
      <c r="K27" s="357"/>
      <c r="L27" s="357"/>
      <c r="M27" s="357"/>
      <c r="N27" s="357"/>
      <c r="O27" s="357"/>
      <c r="P27" s="357"/>
      <c r="Q27" s="357"/>
      <c r="R27" s="357"/>
      <c r="S27" s="357"/>
    </row>
    <row r="28" spans="1:19" ht="12.75" customHeight="1">
      <c r="A28" s="230" t="s">
        <v>612</v>
      </c>
      <c r="B28" s="352" t="s">
        <v>613</v>
      </c>
      <c r="C28" s="356"/>
      <c r="D28" s="65">
        <v>1040</v>
      </c>
      <c r="E28" s="358">
        <v>41</v>
      </c>
      <c r="F28" s="358">
        <v>134</v>
      </c>
      <c r="G28" s="358">
        <v>143</v>
      </c>
      <c r="H28" s="358">
        <v>139</v>
      </c>
      <c r="I28" s="358">
        <v>87</v>
      </c>
      <c r="J28" s="358">
        <v>97</v>
      </c>
      <c r="K28" s="358">
        <v>87</v>
      </c>
      <c r="L28" s="358">
        <v>130</v>
      </c>
      <c r="M28" s="358">
        <v>71</v>
      </c>
      <c r="N28" s="358">
        <v>44</v>
      </c>
      <c r="O28" s="358">
        <v>35</v>
      </c>
      <c r="P28" s="358">
        <v>17</v>
      </c>
      <c r="Q28" s="358">
        <v>9</v>
      </c>
      <c r="R28" s="358">
        <v>6</v>
      </c>
      <c r="S28" s="359" t="s">
        <v>599</v>
      </c>
    </row>
    <row r="29" spans="1:19" ht="6" customHeight="1" thickBot="1">
      <c r="A29" s="361"/>
      <c r="B29" s="361"/>
      <c r="C29" s="182"/>
      <c r="D29" s="229"/>
      <c r="E29" s="362"/>
      <c r="F29" s="362"/>
      <c r="G29" s="362"/>
      <c r="H29" s="362"/>
      <c r="I29" s="362"/>
      <c r="J29" s="362"/>
      <c r="K29" s="362"/>
      <c r="L29" s="362"/>
      <c r="M29" s="362"/>
      <c r="N29" s="362"/>
      <c r="O29" s="362"/>
      <c r="P29" s="362"/>
      <c r="Q29" s="362"/>
      <c r="R29" s="362"/>
      <c r="S29" s="362"/>
    </row>
    <row r="30" spans="1:10" ht="13.5">
      <c r="A30" s="33" t="s">
        <v>392</v>
      </c>
      <c r="B30" s="33"/>
      <c r="C30" s="33"/>
      <c r="J30" s="33"/>
    </row>
  </sheetData>
  <mergeCells count="6">
    <mergeCell ref="A1:J1"/>
    <mergeCell ref="A19:B19"/>
    <mergeCell ref="A4:C6"/>
    <mergeCell ref="A7:B7"/>
    <mergeCell ref="A9:B9"/>
    <mergeCell ref="A14:B14"/>
  </mergeCells>
  <printOptions/>
  <pageMargins left="0.5118110236220472" right="0.5118110236220472" top="0.984251968503937" bottom="0.984251968503937" header="0.5118110236220472" footer="0.5118110236220472"/>
  <pageSetup horizontalDpi="400" verticalDpi="400" orientation="landscape" paperSize="9" scale="84" r:id="rId1"/>
</worksheet>
</file>

<file path=xl/worksheets/sheet16.xml><?xml version="1.0" encoding="utf-8"?>
<worksheet xmlns="http://schemas.openxmlformats.org/spreadsheetml/2006/main" xmlns:r="http://schemas.openxmlformats.org/officeDocument/2006/relationships">
  <sheetPr>
    <tabColor indexed="48"/>
  </sheetPr>
  <dimension ref="A1:V33"/>
  <sheetViews>
    <sheetView showGridLines="0" zoomScaleSheetLayoutView="75" workbookViewId="0" topLeftCell="A1">
      <selection activeCell="A2" sqref="A2"/>
    </sheetView>
  </sheetViews>
  <sheetFormatPr defaultColWidth="8.796875" defaultRowHeight="14.25"/>
  <cols>
    <col min="1" max="1" width="3" style="0" customWidth="1"/>
    <col min="2" max="2" width="25.69921875" style="0" customWidth="1"/>
    <col min="3" max="3" width="0.8984375" style="0" customWidth="1"/>
    <col min="4" max="4" width="8.59765625" style="0" customWidth="1"/>
    <col min="5" max="5" width="8.19921875" style="0" customWidth="1"/>
    <col min="6" max="6" width="8.59765625" style="0" customWidth="1"/>
    <col min="7" max="7" width="7.3984375" style="0" customWidth="1"/>
    <col min="8" max="8" width="7.59765625" style="0" customWidth="1"/>
    <col min="9" max="9" width="8.09765625" style="0" customWidth="1"/>
    <col min="10" max="10" width="8" style="0" customWidth="1"/>
    <col min="11" max="11" width="6.59765625" style="0" customWidth="1"/>
    <col min="12" max="12" width="6.69921875" style="0" customWidth="1"/>
    <col min="13" max="21" width="7.69921875" style="0" customWidth="1"/>
    <col min="22" max="22" width="8.69921875" style="0" customWidth="1"/>
    <col min="23" max="16384" width="11.3984375" style="0" customWidth="1"/>
  </cols>
  <sheetData>
    <row r="1" spans="1:11" ht="17.25">
      <c r="A1" s="363" t="s">
        <v>672</v>
      </c>
      <c r="B1" s="363"/>
      <c r="C1" s="363"/>
      <c r="D1" s="363"/>
      <c r="E1" s="363"/>
      <c r="F1" s="363"/>
      <c r="G1" s="363"/>
      <c r="H1" s="363"/>
      <c r="I1" s="363"/>
      <c r="J1" s="363"/>
      <c r="K1" s="363"/>
    </row>
    <row r="2" spans="11:13" ht="13.5">
      <c r="K2" s="205"/>
      <c r="L2" s="205"/>
      <c r="M2" s="205"/>
    </row>
    <row r="4" spans="1:22" ht="14.25" thickBot="1">
      <c r="A4" s="364" t="s">
        <v>614</v>
      </c>
      <c r="B4" s="364"/>
      <c r="C4" s="364"/>
      <c r="D4" s="364"/>
      <c r="E4" s="364"/>
      <c r="F4" s="364"/>
      <c r="G4" s="364"/>
      <c r="H4" s="364"/>
      <c r="I4" s="364"/>
      <c r="J4" s="364"/>
      <c r="K4" s="364"/>
      <c r="L4" s="364"/>
      <c r="M4" s="364"/>
      <c r="N4" s="364"/>
      <c r="O4" s="364"/>
      <c r="P4" s="364"/>
      <c r="Q4" s="364"/>
      <c r="R4" s="364"/>
      <c r="S4" s="364"/>
      <c r="T4" s="364"/>
      <c r="U4" s="364"/>
      <c r="V4" s="365"/>
    </row>
    <row r="5" spans="1:22" ht="18" customHeight="1">
      <c r="A5" s="538" t="s">
        <v>615</v>
      </c>
      <c r="B5" s="538"/>
      <c r="C5" s="539"/>
      <c r="D5" s="535" t="s">
        <v>616</v>
      </c>
      <c r="E5" s="536" t="s">
        <v>429</v>
      </c>
      <c r="F5" s="537"/>
      <c r="G5" s="537"/>
      <c r="H5" s="537"/>
      <c r="I5" s="537"/>
      <c r="J5" s="537"/>
      <c r="K5" s="537"/>
      <c r="L5" s="367"/>
      <c r="M5" s="368"/>
      <c r="N5" s="369"/>
      <c r="O5" s="366"/>
      <c r="P5" s="369"/>
      <c r="Q5" s="366" t="s">
        <v>430</v>
      </c>
      <c r="R5" s="369"/>
      <c r="S5" s="369"/>
      <c r="T5" s="369"/>
      <c r="U5" s="366"/>
      <c r="V5" s="532" t="s">
        <v>431</v>
      </c>
    </row>
    <row r="6" spans="1:22" ht="13.5">
      <c r="A6" s="540"/>
      <c r="B6" s="540"/>
      <c r="C6" s="541"/>
      <c r="D6" s="506"/>
      <c r="E6" s="544" t="s">
        <v>432</v>
      </c>
      <c r="F6" s="371"/>
      <c r="G6" s="372"/>
      <c r="H6" s="546" t="s">
        <v>617</v>
      </c>
      <c r="I6" s="373" t="s">
        <v>433</v>
      </c>
      <c r="J6" s="373" t="s">
        <v>434</v>
      </c>
      <c r="K6" s="370" t="s">
        <v>618</v>
      </c>
      <c r="L6" s="374" t="s">
        <v>435</v>
      </c>
      <c r="M6" s="370" t="s">
        <v>619</v>
      </c>
      <c r="N6" s="374" t="s">
        <v>620</v>
      </c>
      <c r="O6" s="373" t="s">
        <v>621</v>
      </c>
      <c r="P6" s="373" t="s">
        <v>622</v>
      </c>
      <c r="Q6" s="373" t="s">
        <v>623</v>
      </c>
      <c r="R6" s="373" t="s">
        <v>624</v>
      </c>
      <c r="S6" s="373" t="s">
        <v>625</v>
      </c>
      <c r="T6" s="373" t="s">
        <v>626</v>
      </c>
      <c r="U6" s="370" t="s">
        <v>627</v>
      </c>
      <c r="V6" s="533"/>
    </row>
    <row r="7" spans="1:22" ht="13.5">
      <c r="A7" s="542"/>
      <c r="B7" s="542"/>
      <c r="C7" s="543"/>
      <c r="D7" s="507"/>
      <c r="E7" s="545"/>
      <c r="F7" s="376" t="s">
        <v>436</v>
      </c>
      <c r="G7" s="376" t="s">
        <v>437</v>
      </c>
      <c r="H7" s="545"/>
      <c r="I7" s="377" t="s">
        <v>438</v>
      </c>
      <c r="J7" s="377" t="s">
        <v>628</v>
      </c>
      <c r="K7" s="378" t="s">
        <v>629</v>
      </c>
      <c r="L7" s="375" t="s">
        <v>439</v>
      </c>
      <c r="M7" s="378" t="s">
        <v>440</v>
      </c>
      <c r="N7" s="375" t="s">
        <v>441</v>
      </c>
      <c r="O7" s="375" t="s">
        <v>441</v>
      </c>
      <c r="P7" s="377" t="s">
        <v>441</v>
      </c>
      <c r="Q7" s="377" t="s">
        <v>441</v>
      </c>
      <c r="R7" s="377" t="s">
        <v>441</v>
      </c>
      <c r="S7" s="375" t="s">
        <v>441</v>
      </c>
      <c r="T7" s="375" t="s">
        <v>441</v>
      </c>
      <c r="U7" s="378" t="s">
        <v>442</v>
      </c>
      <c r="V7" s="534"/>
    </row>
    <row r="8" spans="1:22" s="234" customFormat="1" ht="12.75" customHeight="1">
      <c r="A8" s="547" t="s">
        <v>419</v>
      </c>
      <c r="B8" s="547"/>
      <c r="C8" s="233"/>
      <c r="D8" s="379">
        <f aca="true" t="shared" si="0" ref="D8:U8">SUM(D10,D15,D20,D29)</f>
        <v>164563</v>
      </c>
      <c r="E8" s="380">
        <f t="shared" si="0"/>
        <v>128973</v>
      </c>
      <c r="F8" s="380">
        <f t="shared" si="0"/>
        <v>113445</v>
      </c>
      <c r="G8" s="380">
        <f t="shared" si="0"/>
        <v>15528</v>
      </c>
      <c r="H8" s="380">
        <f t="shared" si="0"/>
        <v>12187</v>
      </c>
      <c r="I8" s="380">
        <f t="shared" si="0"/>
        <v>4575</v>
      </c>
      <c r="J8" s="380">
        <f t="shared" si="0"/>
        <v>11825</v>
      </c>
      <c r="K8" s="380">
        <f t="shared" si="0"/>
        <v>6671</v>
      </c>
      <c r="L8" s="380">
        <f t="shared" si="0"/>
        <v>330</v>
      </c>
      <c r="M8" s="380">
        <f t="shared" si="0"/>
        <v>895</v>
      </c>
      <c r="N8" s="380">
        <f t="shared" si="0"/>
        <v>2781</v>
      </c>
      <c r="O8" s="380">
        <f t="shared" si="0"/>
        <v>3825</v>
      </c>
      <c r="P8" s="380">
        <f t="shared" si="0"/>
        <v>16727</v>
      </c>
      <c r="Q8" s="380">
        <f t="shared" si="0"/>
        <v>9621</v>
      </c>
      <c r="R8" s="380">
        <f t="shared" si="0"/>
        <v>9786</v>
      </c>
      <c r="S8" s="380">
        <f t="shared" si="0"/>
        <v>69976</v>
      </c>
      <c r="T8" s="380">
        <f t="shared" si="0"/>
        <v>26982</v>
      </c>
      <c r="U8" s="380">
        <f t="shared" si="0"/>
        <v>21594</v>
      </c>
      <c r="V8" s="381">
        <v>43</v>
      </c>
    </row>
    <row r="9" spans="1:22" ht="6" customHeight="1">
      <c r="A9" s="382"/>
      <c r="B9" s="382"/>
      <c r="C9" s="235"/>
      <c r="D9" s="383"/>
      <c r="E9" s="384"/>
      <c r="F9" s="384"/>
      <c r="G9" s="384"/>
      <c r="H9" s="384"/>
      <c r="I9" s="384"/>
      <c r="J9" s="384"/>
      <c r="K9" s="384"/>
      <c r="L9" s="384"/>
      <c r="M9" s="384"/>
      <c r="N9" s="384"/>
      <c r="O9" s="384"/>
      <c r="P9" s="384"/>
      <c r="Q9" s="384"/>
      <c r="R9" s="384"/>
      <c r="S9" s="384"/>
      <c r="T9" s="384"/>
      <c r="U9" s="384"/>
      <c r="V9" s="385"/>
    </row>
    <row r="10" spans="1:22" ht="12.75" customHeight="1">
      <c r="A10" s="548" t="s">
        <v>420</v>
      </c>
      <c r="B10" s="548"/>
      <c r="C10" s="235"/>
      <c r="D10" s="383">
        <f aca="true" t="shared" si="1" ref="D10:K10">SUM(D11:D13)</f>
        <v>5534</v>
      </c>
      <c r="E10" s="386">
        <f t="shared" si="1"/>
        <v>379</v>
      </c>
      <c r="F10" s="386">
        <f t="shared" si="1"/>
        <v>307</v>
      </c>
      <c r="G10" s="386">
        <f t="shared" si="1"/>
        <v>72</v>
      </c>
      <c r="H10" s="386">
        <f t="shared" si="1"/>
        <v>81</v>
      </c>
      <c r="I10" s="386">
        <f t="shared" si="1"/>
        <v>197</v>
      </c>
      <c r="J10" s="386">
        <f t="shared" si="1"/>
        <v>2994</v>
      </c>
      <c r="K10" s="386">
        <f t="shared" si="1"/>
        <v>1883</v>
      </c>
      <c r="L10" s="386" t="s">
        <v>630</v>
      </c>
      <c r="M10" s="386">
        <f aca="true" t="shared" si="2" ref="M10:U10">SUM(M11:M13)</f>
        <v>99</v>
      </c>
      <c r="N10" s="386">
        <f t="shared" si="2"/>
        <v>257</v>
      </c>
      <c r="O10" s="386">
        <f t="shared" si="2"/>
        <v>501</v>
      </c>
      <c r="P10" s="386">
        <f t="shared" si="2"/>
        <v>1343</v>
      </c>
      <c r="Q10" s="386">
        <f t="shared" si="2"/>
        <v>684</v>
      </c>
      <c r="R10" s="386">
        <f t="shared" si="2"/>
        <v>363</v>
      </c>
      <c r="S10" s="386">
        <f t="shared" si="2"/>
        <v>1045</v>
      </c>
      <c r="T10" s="386">
        <f t="shared" si="2"/>
        <v>655</v>
      </c>
      <c r="U10" s="386">
        <f t="shared" si="2"/>
        <v>403</v>
      </c>
      <c r="V10" s="385" t="s">
        <v>208</v>
      </c>
    </row>
    <row r="11" spans="1:22" ht="12.75" customHeight="1">
      <c r="A11" s="387" t="s">
        <v>594</v>
      </c>
      <c r="B11" s="388" t="s">
        <v>421</v>
      </c>
      <c r="C11" s="235"/>
      <c r="D11" s="383">
        <f>SUM(E11,H11:L11)</f>
        <v>5024</v>
      </c>
      <c r="E11" s="386">
        <v>285</v>
      </c>
      <c r="F11" s="386">
        <v>227</v>
      </c>
      <c r="G11" s="386">
        <v>58</v>
      </c>
      <c r="H11" s="386">
        <v>62</v>
      </c>
      <c r="I11" s="386">
        <v>140</v>
      </c>
      <c r="J11" s="386">
        <v>2745</v>
      </c>
      <c r="K11" s="386">
        <v>1792</v>
      </c>
      <c r="L11" s="386" t="s">
        <v>632</v>
      </c>
      <c r="M11" s="386">
        <v>92</v>
      </c>
      <c r="N11" s="386">
        <v>241</v>
      </c>
      <c r="O11" s="386">
        <v>480</v>
      </c>
      <c r="P11" s="386">
        <v>1269</v>
      </c>
      <c r="Q11" s="386">
        <v>616</v>
      </c>
      <c r="R11" s="386">
        <v>328</v>
      </c>
      <c r="S11" s="386">
        <v>937</v>
      </c>
      <c r="T11" s="386">
        <v>604</v>
      </c>
      <c r="U11" s="386">
        <v>326</v>
      </c>
      <c r="V11" s="385">
        <v>32.2</v>
      </c>
    </row>
    <row r="12" spans="1:22" ht="12.75" customHeight="1">
      <c r="A12" s="387" t="s">
        <v>633</v>
      </c>
      <c r="B12" s="388" t="s">
        <v>422</v>
      </c>
      <c r="C12" s="235"/>
      <c r="D12" s="383">
        <f>SUM(E12,H12:L12)</f>
        <v>23</v>
      </c>
      <c r="E12" s="386">
        <v>20</v>
      </c>
      <c r="F12" s="386">
        <v>19</v>
      </c>
      <c r="G12" s="386">
        <v>1</v>
      </c>
      <c r="H12" s="386" t="s">
        <v>632</v>
      </c>
      <c r="I12" s="386">
        <v>1</v>
      </c>
      <c r="J12" s="386" t="s">
        <v>632</v>
      </c>
      <c r="K12" s="384">
        <v>2</v>
      </c>
      <c r="L12" s="384" t="s">
        <v>632</v>
      </c>
      <c r="M12" s="386" t="s">
        <v>43</v>
      </c>
      <c r="N12" s="386" t="s">
        <v>43</v>
      </c>
      <c r="O12" s="386" t="s">
        <v>43</v>
      </c>
      <c r="P12" s="386">
        <v>2</v>
      </c>
      <c r="Q12" s="386">
        <v>2</v>
      </c>
      <c r="R12" s="384" t="s">
        <v>43</v>
      </c>
      <c r="S12" s="386">
        <v>15</v>
      </c>
      <c r="T12" s="386">
        <v>3</v>
      </c>
      <c r="U12" s="384" t="s">
        <v>43</v>
      </c>
      <c r="V12" s="385">
        <v>41.3</v>
      </c>
    </row>
    <row r="13" spans="1:22" ht="12.75" customHeight="1">
      <c r="A13" s="387" t="s">
        <v>634</v>
      </c>
      <c r="B13" s="388" t="s">
        <v>423</v>
      </c>
      <c r="C13" s="235"/>
      <c r="D13" s="383">
        <f>SUM(E13,H13:L13)</f>
        <v>487</v>
      </c>
      <c r="E13" s="386">
        <v>74</v>
      </c>
      <c r="F13" s="386">
        <v>61</v>
      </c>
      <c r="G13" s="386">
        <v>13</v>
      </c>
      <c r="H13" s="386">
        <v>19</v>
      </c>
      <c r="I13" s="386">
        <v>56</v>
      </c>
      <c r="J13" s="386">
        <v>249</v>
      </c>
      <c r="K13" s="386">
        <v>89</v>
      </c>
      <c r="L13" s="386" t="s">
        <v>632</v>
      </c>
      <c r="M13" s="386">
        <v>7</v>
      </c>
      <c r="N13" s="386">
        <v>16</v>
      </c>
      <c r="O13" s="386">
        <v>21</v>
      </c>
      <c r="P13" s="386">
        <v>72</v>
      </c>
      <c r="Q13" s="386">
        <v>66</v>
      </c>
      <c r="R13" s="386">
        <v>35</v>
      </c>
      <c r="S13" s="386">
        <v>93</v>
      </c>
      <c r="T13" s="386">
        <v>48</v>
      </c>
      <c r="U13" s="386">
        <v>77</v>
      </c>
      <c r="V13" s="385">
        <v>39</v>
      </c>
    </row>
    <row r="14" spans="1:22" ht="6" customHeight="1">
      <c r="A14" s="387"/>
      <c r="B14" s="382"/>
      <c r="C14" s="235"/>
      <c r="D14" s="383"/>
      <c r="E14" s="384"/>
      <c r="F14" s="384"/>
      <c r="G14" s="384"/>
      <c r="H14" s="384"/>
      <c r="I14" s="384"/>
      <c r="J14" s="384"/>
      <c r="K14" s="384"/>
      <c r="L14" s="384"/>
      <c r="M14" s="384"/>
      <c r="N14" s="384"/>
      <c r="O14" s="384"/>
      <c r="P14" s="384"/>
      <c r="Q14" s="384"/>
      <c r="R14" s="384"/>
      <c r="S14" s="384"/>
      <c r="T14" s="384"/>
      <c r="U14" s="384"/>
      <c r="V14" s="385"/>
    </row>
    <row r="15" spans="1:22" ht="12.75" customHeight="1">
      <c r="A15" s="548" t="s">
        <v>424</v>
      </c>
      <c r="B15" s="548"/>
      <c r="C15" s="235"/>
      <c r="D15" s="383">
        <f aca="true" t="shared" si="3" ref="D15:U15">SUM(D16:D18)</f>
        <v>34862</v>
      </c>
      <c r="E15" s="386">
        <f t="shared" si="3"/>
        <v>26712</v>
      </c>
      <c r="F15" s="386">
        <f t="shared" si="3"/>
        <v>25031</v>
      </c>
      <c r="G15" s="386">
        <f t="shared" si="3"/>
        <v>1681</v>
      </c>
      <c r="H15" s="386">
        <f t="shared" si="3"/>
        <v>4155</v>
      </c>
      <c r="I15" s="386">
        <f t="shared" si="3"/>
        <v>910</v>
      </c>
      <c r="J15" s="386">
        <f t="shared" si="3"/>
        <v>1896</v>
      </c>
      <c r="K15" s="386">
        <f t="shared" si="3"/>
        <v>930</v>
      </c>
      <c r="L15" s="386">
        <f t="shared" si="3"/>
        <v>259</v>
      </c>
      <c r="M15" s="386">
        <f t="shared" si="3"/>
        <v>87</v>
      </c>
      <c r="N15" s="386">
        <f t="shared" si="3"/>
        <v>359</v>
      </c>
      <c r="O15" s="386">
        <f t="shared" si="3"/>
        <v>373</v>
      </c>
      <c r="P15" s="386">
        <f t="shared" si="3"/>
        <v>1949</v>
      </c>
      <c r="Q15" s="386">
        <f t="shared" si="3"/>
        <v>1553</v>
      </c>
      <c r="R15" s="386">
        <f t="shared" si="3"/>
        <v>1553</v>
      </c>
      <c r="S15" s="386">
        <f t="shared" si="3"/>
        <v>17746</v>
      </c>
      <c r="T15" s="386">
        <f t="shared" si="3"/>
        <v>6472</v>
      </c>
      <c r="U15" s="386">
        <f t="shared" si="3"/>
        <v>4243</v>
      </c>
      <c r="V15" s="385" t="s">
        <v>631</v>
      </c>
    </row>
    <row r="16" spans="1:22" ht="12.75" customHeight="1">
      <c r="A16" s="387" t="s">
        <v>595</v>
      </c>
      <c r="B16" s="388" t="s">
        <v>425</v>
      </c>
      <c r="C16" s="235"/>
      <c r="D16" s="383">
        <f>SUM(E16,H16:L16)</f>
        <v>46</v>
      </c>
      <c r="E16" s="386">
        <v>33</v>
      </c>
      <c r="F16" s="386">
        <v>33</v>
      </c>
      <c r="G16" s="386" t="s">
        <v>632</v>
      </c>
      <c r="H16" s="386">
        <v>12</v>
      </c>
      <c r="I16" s="386" t="s">
        <v>632</v>
      </c>
      <c r="J16" s="386">
        <v>1</v>
      </c>
      <c r="K16" s="386" t="s">
        <v>632</v>
      </c>
      <c r="L16" s="386" t="s">
        <v>632</v>
      </c>
      <c r="M16" s="386" t="s">
        <v>43</v>
      </c>
      <c r="N16" s="386">
        <v>2</v>
      </c>
      <c r="O16" s="386">
        <v>1</v>
      </c>
      <c r="P16" s="386">
        <v>3</v>
      </c>
      <c r="Q16" s="386">
        <v>1</v>
      </c>
      <c r="R16" s="386">
        <v>6</v>
      </c>
      <c r="S16" s="386">
        <v>25</v>
      </c>
      <c r="T16" s="386">
        <v>3</v>
      </c>
      <c r="U16" s="386">
        <v>1</v>
      </c>
      <c r="V16" s="385">
        <v>39.6</v>
      </c>
    </row>
    <row r="17" spans="1:22" ht="12.75" customHeight="1">
      <c r="A17" s="387" t="s">
        <v>635</v>
      </c>
      <c r="B17" s="388" t="s">
        <v>426</v>
      </c>
      <c r="C17" s="235"/>
      <c r="D17" s="383">
        <f>SUM(E17,H17:L17)</f>
        <v>16935</v>
      </c>
      <c r="E17" s="386">
        <v>12184</v>
      </c>
      <c r="F17" s="386">
        <v>11539</v>
      </c>
      <c r="G17" s="386">
        <v>645</v>
      </c>
      <c r="H17" s="386">
        <v>2330</v>
      </c>
      <c r="I17" s="386">
        <v>638</v>
      </c>
      <c r="J17" s="386">
        <v>1302</v>
      </c>
      <c r="K17" s="386">
        <v>481</v>
      </c>
      <c r="L17" s="386" t="s">
        <v>314</v>
      </c>
      <c r="M17" s="386">
        <v>49</v>
      </c>
      <c r="N17" s="386">
        <v>196</v>
      </c>
      <c r="O17" s="386">
        <v>180</v>
      </c>
      <c r="P17" s="386">
        <v>821</v>
      </c>
      <c r="Q17" s="386">
        <v>607</v>
      </c>
      <c r="R17" s="386">
        <v>660</v>
      </c>
      <c r="S17" s="386">
        <v>8633</v>
      </c>
      <c r="T17" s="386">
        <v>3250</v>
      </c>
      <c r="U17" s="386">
        <v>2228</v>
      </c>
      <c r="V17" s="385">
        <v>46.1</v>
      </c>
    </row>
    <row r="18" spans="1:22" ht="12.75" customHeight="1">
      <c r="A18" s="387" t="s">
        <v>596</v>
      </c>
      <c r="B18" s="388" t="s">
        <v>427</v>
      </c>
      <c r="C18" s="235"/>
      <c r="D18" s="383">
        <f>SUM(E18,H18:L18)</f>
        <v>17881</v>
      </c>
      <c r="E18" s="386">
        <v>14495</v>
      </c>
      <c r="F18" s="386">
        <v>13459</v>
      </c>
      <c r="G18" s="386">
        <v>1036</v>
      </c>
      <c r="H18" s="386">
        <v>1813</v>
      </c>
      <c r="I18" s="386">
        <v>272</v>
      </c>
      <c r="J18" s="386">
        <v>593</v>
      </c>
      <c r="K18" s="386">
        <v>449</v>
      </c>
      <c r="L18" s="386">
        <v>259</v>
      </c>
      <c r="M18" s="386">
        <v>38</v>
      </c>
      <c r="N18" s="386">
        <v>161</v>
      </c>
      <c r="O18" s="386">
        <v>192</v>
      </c>
      <c r="P18" s="386">
        <v>1125</v>
      </c>
      <c r="Q18" s="386">
        <v>945</v>
      </c>
      <c r="R18" s="386">
        <v>887</v>
      </c>
      <c r="S18" s="386">
        <v>9088</v>
      </c>
      <c r="T18" s="386">
        <v>3219</v>
      </c>
      <c r="U18" s="386">
        <v>2014</v>
      </c>
      <c r="V18" s="385">
        <v>44.6</v>
      </c>
    </row>
    <row r="19" spans="1:22" ht="6" customHeight="1">
      <c r="A19" s="387"/>
      <c r="B19" s="382"/>
      <c r="C19" s="235"/>
      <c r="D19" s="383"/>
      <c r="E19" s="384"/>
      <c r="F19" s="384"/>
      <c r="G19" s="384"/>
      <c r="H19" s="384"/>
      <c r="I19" s="384"/>
      <c r="J19" s="384"/>
      <c r="K19" s="384"/>
      <c r="L19" s="384"/>
      <c r="M19" s="384"/>
      <c r="N19" s="384"/>
      <c r="O19" s="384"/>
      <c r="P19" s="384"/>
      <c r="Q19" s="384"/>
      <c r="R19" s="384"/>
      <c r="S19" s="384"/>
      <c r="T19" s="384"/>
      <c r="U19" s="384"/>
      <c r="V19" s="385"/>
    </row>
    <row r="20" spans="1:22" ht="12.75" customHeight="1">
      <c r="A20" s="548" t="s">
        <v>428</v>
      </c>
      <c r="B20" s="548"/>
      <c r="C20" s="235"/>
      <c r="D20" s="383">
        <f aca="true" t="shared" si="4" ref="D20:U20">SUM(D21:D27)</f>
        <v>123127</v>
      </c>
      <c r="E20" s="386">
        <f t="shared" si="4"/>
        <v>100993</v>
      </c>
      <c r="F20" s="386">
        <f t="shared" si="4"/>
        <v>87409</v>
      </c>
      <c r="G20" s="386">
        <f t="shared" si="4"/>
        <v>13584</v>
      </c>
      <c r="H20" s="386">
        <f t="shared" si="4"/>
        <v>7934</v>
      </c>
      <c r="I20" s="386">
        <f t="shared" si="4"/>
        <v>3439</v>
      </c>
      <c r="J20" s="386">
        <f t="shared" si="4"/>
        <v>6860</v>
      </c>
      <c r="K20" s="386">
        <f t="shared" si="4"/>
        <v>3829</v>
      </c>
      <c r="L20" s="386">
        <f t="shared" si="4"/>
        <v>71</v>
      </c>
      <c r="M20" s="386">
        <f t="shared" si="4"/>
        <v>699</v>
      </c>
      <c r="N20" s="386">
        <f t="shared" si="4"/>
        <v>2133</v>
      </c>
      <c r="O20" s="386">
        <f t="shared" si="4"/>
        <v>2911</v>
      </c>
      <c r="P20" s="386">
        <f t="shared" si="4"/>
        <v>13310</v>
      </c>
      <c r="Q20" s="386">
        <f t="shared" si="4"/>
        <v>7318</v>
      </c>
      <c r="R20" s="386">
        <f t="shared" si="4"/>
        <v>7830</v>
      </c>
      <c r="S20" s="386">
        <f t="shared" si="4"/>
        <v>50771</v>
      </c>
      <c r="T20" s="386">
        <f t="shared" si="4"/>
        <v>19715</v>
      </c>
      <c r="U20" s="386">
        <f t="shared" si="4"/>
        <v>16859</v>
      </c>
      <c r="V20" s="385" t="s">
        <v>208</v>
      </c>
    </row>
    <row r="21" spans="1:22" ht="12.75" customHeight="1">
      <c r="A21" s="387" t="s">
        <v>597</v>
      </c>
      <c r="B21" s="388" t="s">
        <v>598</v>
      </c>
      <c r="C21" s="235"/>
      <c r="D21" s="383">
        <f>SUM(E21,H21:L21)</f>
        <v>1579</v>
      </c>
      <c r="E21" s="386">
        <v>1564</v>
      </c>
      <c r="F21" s="386">
        <v>1537</v>
      </c>
      <c r="G21" s="386">
        <v>27</v>
      </c>
      <c r="H21" s="386">
        <v>15</v>
      </c>
      <c r="I21" s="384" t="s">
        <v>599</v>
      </c>
      <c r="J21" s="384" t="s">
        <v>599</v>
      </c>
      <c r="K21" s="384" t="s">
        <v>599</v>
      </c>
      <c r="L21" s="384" t="s">
        <v>599</v>
      </c>
      <c r="M21" s="386">
        <v>2</v>
      </c>
      <c r="N21" s="386">
        <v>9</v>
      </c>
      <c r="O21" s="386">
        <v>6</v>
      </c>
      <c r="P21" s="384">
        <v>20</v>
      </c>
      <c r="Q21" s="384">
        <v>50</v>
      </c>
      <c r="R21" s="384">
        <v>184</v>
      </c>
      <c r="S21" s="386">
        <v>911</v>
      </c>
      <c r="T21" s="386">
        <v>255</v>
      </c>
      <c r="U21" s="384">
        <v>123</v>
      </c>
      <c r="V21" s="385">
        <v>43.8</v>
      </c>
    </row>
    <row r="22" spans="1:22" ht="12.75" customHeight="1">
      <c r="A22" s="387" t="s">
        <v>600</v>
      </c>
      <c r="B22" s="388" t="s">
        <v>601</v>
      </c>
      <c r="C22" s="235"/>
      <c r="D22" s="383">
        <f>SUM(E22,H22:L22)</f>
        <v>10737</v>
      </c>
      <c r="E22" s="386">
        <v>9710</v>
      </c>
      <c r="F22" s="386">
        <v>8927</v>
      </c>
      <c r="G22" s="386">
        <v>783</v>
      </c>
      <c r="H22" s="386">
        <v>538</v>
      </c>
      <c r="I22" s="386">
        <v>73</v>
      </c>
      <c r="J22" s="386">
        <v>368</v>
      </c>
      <c r="K22" s="386">
        <v>48</v>
      </c>
      <c r="L22" s="386" t="s">
        <v>599</v>
      </c>
      <c r="M22" s="386">
        <v>14</v>
      </c>
      <c r="N22" s="386">
        <v>62</v>
      </c>
      <c r="O22" s="386">
        <v>97</v>
      </c>
      <c r="P22" s="386">
        <v>624</v>
      </c>
      <c r="Q22" s="386">
        <v>504</v>
      </c>
      <c r="R22" s="386">
        <v>565</v>
      </c>
      <c r="S22" s="386">
        <v>4489</v>
      </c>
      <c r="T22" s="386">
        <v>1990</v>
      </c>
      <c r="U22" s="386">
        <v>2237</v>
      </c>
      <c r="V22" s="385">
        <v>47.8</v>
      </c>
    </row>
    <row r="23" spans="1:22" ht="12.75" customHeight="1">
      <c r="A23" s="387" t="s">
        <v>602</v>
      </c>
      <c r="B23" s="388" t="s">
        <v>603</v>
      </c>
      <c r="C23" s="235"/>
      <c r="D23" s="383">
        <v>48793</v>
      </c>
      <c r="E23" s="386">
        <v>37644</v>
      </c>
      <c r="F23" s="386">
        <v>32193</v>
      </c>
      <c r="G23" s="386">
        <v>5451</v>
      </c>
      <c r="H23" s="386">
        <v>4268</v>
      </c>
      <c r="I23" s="386">
        <v>1781</v>
      </c>
      <c r="J23" s="386">
        <v>2854</v>
      </c>
      <c r="K23" s="386">
        <v>2245</v>
      </c>
      <c r="L23" s="386" t="s">
        <v>599</v>
      </c>
      <c r="M23" s="386">
        <v>159</v>
      </c>
      <c r="N23" s="386">
        <v>738</v>
      </c>
      <c r="O23" s="386">
        <v>1257</v>
      </c>
      <c r="P23" s="386">
        <v>6480</v>
      </c>
      <c r="Q23" s="386">
        <v>2965</v>
      </c>
      <c r="R23" s="386">
        <v>3048</v>
      </c>
      <c r="S23" s="386">
        <v>17016</v>
      </c>
      <c r="T23" s="386">
        <v>8344</v>
      </c>
      <c r="U23" s="386">
        <v>8288</v>
      </c>
      <c r="V23" s="385">
        <v>43.6</v>
      </c>
    </row>
    <row r="24" spans="1:22" ht="12.75" customHeight="1">
      <c r="A24" s="387" t="s">
        <v>604</v>
      </c>
      <c r="B24" s="388" t="s">
        <v>605</v>
      </c>
      <c r="C24" s="235"/>
      <c r="D24" s="383">
        <f>SUM(E24,H24:L24)</f>
        <v>6706</v>
      </c>
      <c r="E24" s="386">
        <v>6240</v>
      </c>
      <c r="F24" s="386">
        <v>5836</v>
      </c>
      <c r="G24" s="386">
        <v>404</v>
      </c>
      <c r="H24" s="386">
        <v>212</v>
      </c>
      <c r="I24" s="386">
        <v>49</v>
      </c>
      <c r="J24" s="386">
        <v>176</v>
      </c>
      <c r="K24" s="386">
        <v>29</v>
      </c>
      <c r="L24" s="386" t="s">
        <v>599</v>
      </c>
      <c r="M24" s="386">
        <v>6</v>
      </c>
      <c r="N24" s="386">
        <v>52</v>
      </c>
      <c r="O24" s="386">
        <v>66</v>
      </c>
      <c r="P24" s="386">
        <v>491</v>
      </c>
      <c r="Q24" s="386">
        <v>275</v>
      </c>
      <c r="R24" s="386">
        <v>490</v>
      </c>
      <c r="S24" s="386">
        <v>2921</v>
      </c>
      <c r="T24" s="386">
        <v>1420</v>
      </c>
      <c r="U24" s="386">
        <v>925</v>
      </c>
      <c r="V24" s="385">
        <v>44.5</v>
      </c>
    </row>
    <row r="25" spans="1:22" ht="12.75" customHeight="1">
      <c r="A25" s="387" t="s">
        <v>606</v>
      </c>
      <c r="B25" s="388" t="s">
        <v>607</v>
      </c>
      <c r="C25" s="235"/>
      <c r="D25" s="383">
        <f>SUM(E25,H25:L25)</f>
        <v>2111</v>
      </c>
      <c r="E25" s="386">
        <v>1002</v>
      </c>
      <c r="F25" s="386">
        <v>905</v>
      </c>
      <c r="G25" s="386">
        <v>97</v>
      </c>
      <c r="H25" s="386">
        <v>610</v>
      </c>
      <c r="I25" s="386">
        <v>58</v>
      </c>
      <c r="J25" s="386">
        <v>363</v>
      </c>
      <c r="K25" s="386">
        <v>78</v>
      </c>
      <c r="L25" s="386" t="s">
        <v>599</v>
      </c>
      <c r="M25" s="386">
        <v>63</v>
      </c>
      <c r="N25" s="386">
        <v>102</v>
      </c>
      <c r="O25" s="386">
        <v>132</v>
      </c>
      <c r="P25" s="386">
        <v>309</v>
      </c>
      <c r="Q25" s="386">
        <v>130</v>
      </c>
      <c r="R25" s="386">
        <v>151</v>
      </c>
      <c r="S25" s="386">
        <v>745</v>
      </c>
      <c r="T25" s="386">
        <v>252</v>
      </c>
      <c r="U25" s="386">
        <v>170</v>
      </c>
      <c r="V25" s="385">
        <v>36.3</v>
      </c>
    </row>
    <row r="26" spans="1:22" ht="12.75" customHeight="1">
      <c r="A26" s="387" t="s">
        <v>608</v>
      </c>
      <c r="B26" s="388" t="s">
        <v>609</v>
      </c>
      <c r="C26" s="235"/>
      <c r="D26" s="383">
        <f>SUM(E26,H26:L26)</f>
        <v>46857</v>
      </c>
      <c r="E26" s="386">
        <v>38489</v>
      </c>
      <c r="F26" s="386">
        <v>32611</v>
      </c>
      <c r="G26" s="386">
        <v>5878</v>
      </c>
      <c r="H26" s="386">
        <v>2291</v>
      </c>
      <c r="I26" s="386">
        <v>1478</v>
      </c>
      <c r="J26" s="386">
        <v>3099</v>
      </c>
      <c r="K26" s="386">
        <v>1429</v>
      </c>
      <c r="L26" s="386">
        <v>71</v>
      </c>
      <c r="M26" s="386">
        <v>419</v>
      </c>
      <c r="N26" s="386">
        <v>1046</v>
      </c>
      <c r="O26" s="386">
        <v>1215</v>
      </c>
      <c r="P26" s="386">
        <v>5030</v>
      </c>
      <c r="Q26" s="386">
        <v>3042</v>
      </c>
      <c r="R26" s="386">
        <v>3103</v>
      </c>
      <c r="S26" s="386">
        <v>21064</v>
      </c>
      <c r="T26" s="386">
        <v>6602</v>
      </c>
      <c r="U26" s="386">
        <v>4627</v>
      </c>
      <c r="V26" s="385">
        <v>41</v>
      </c>
    </row>
    <row r="27" spans="1:22" ht="12.75" customHeight="1">
      <c r="A27" s="387" t="s">
        <v>610</v>
      </c>
      <c r="B27" s="388" t="s">
        <v>611</v>
      </c>
      <c r="C27" s="235"/>
      <c r="D27" s="383">
        <f>SUM(E27,H27:L27)</f>
        <v>6344</v>
      </c>
      <c r="E27" s="386">
        <v>6344</v>
      </c>
      <c r="F27" s="386">
        <v>5400</v>
      </c>
      <c r="G27" s="386">
        <v>944</v>
      </c>
      <c r="H27" s="384" t="s">
        <v>599</v>
      </c>
      <c r="I27" s="384" t="s">
        <v>599</v>
      </c>
      <c r="J27" s="384" t="s">
        <v>599</v>
      </c>
      <c r="K27" s="384" t="s">
        <v>599</v>
      </c>
      <c r="L27" s="384" t="s">
        <v>599</v>
      </c>
      <c r="M27" s="386">
        <v>36</v>
      </c>
      <c r="N27" s="386">
        <v>124</v>
      </c>
      <c r="O27" s="384">
        <v>138</v>
      </c>
      <c r="P27" s="384">
        <v>356</v>
      </c>
      <c r="Q27" s="384">
        <v>352</v>
      </c>
      <c r="R27" s="384">
        <v>289</v>
      </c>
      <c r="S27" s="386">
        <v>3625</v>
      </c>
      <c r="T27" s="386">
        <v>852</v>
      </c>
      <c r="U27" s="384">
        <v>489</v>
      </c>
      <c r="V27" s="385">
        <v>41.4</v>
      </c>
    </row>
    <row r="28" spans="1:22" ht="6" customHeight="1">
      <c r="A28" s="236"/>
      <c r="B28" s="237"/>
      <c r="C28" s="209"/>
      <c r="D28" s="383"/>
      <c r="E28" s="384"/>
      <c r="F28" s="384"/>
      <c r="G28" s="384"/>
      <c r="H28" s="384"/>
      <c r="I28" s="384"/>
      <c r="J28" s="384"/>
      <c r="K28" s="384"/>
      <c r="L28" s="384"/>
      <c r="M28" s="384"/>
      <c r="N28" s="384"/>
      <c r="O28" s="384"/>
      <c r="P28" s="384"/>
      <c r="Q28" s="384"/>
      <c r="R28" s="384"/>
      <c r="S28" s="384"/>
      <c r="T28" s="384"/>
      <c r="U28" s="384"/>
      <c r="V28" s="385"/>
    </row>
    <row r="29" spans="1:22" ht="12.75" customHeight="1">
      <c r="A29" s="387" t="s">
        <v>612</v>
      </c>
      <c r="B29" s="388" t="s">
        <v>613</v>
      </c>
      <c r="C29" s="235"/>
      <c r="D29" s="383">
        <v>1040</v>
      </c>
      <c r="E29" s="386">
        <v>889</v>
      </c>
      <c r="F29" s="386">
        <v>698</v>
      </c>
      <c r="G29" s="386">
        <v>191</v>
      </c>
      <c r="H29" s="386">
        <v>17</v>
      </c>
      <c r="I29" s="386">
        <v>29</v>
      </c>
      <c r="J29" s="386">
        <v>75</v>
      </c>
      <c r="K29" s="386">
        <v>29</v>
      </c>
      <c r="L29" s="386" t="s">
        <v>599</v>
      </c>
      <c r="M29" s="386">
        <v>10</v>
      </c>
      <c r="N29" s="386">
        <v>32</v>
      </c>
      <c r="O29" s="386">
        <v>40</v>
      </c>
      <c r="P29" s="386">
        <v>125</v>
      </c>
      <c r="Q29" s="386">
        <v>66</v>
      </c>
      <c r="R29" s="384">
        <v>40</v>
      </c>
      <c r="S29" s="386">
        <v>414</v>
      </c>
      <c r="T29" s="386">
        <v>140</v>
      </c>
      <c r="U29" s="386">
        <v>89</v>
      </c>
      <c r="V29" s="385">
        <v>39.6</v>
      </c>
    </row>
    <row r="30" spans="1:22" ht="6" customHeight="1" thickBot="1">
      <c r="A30" s="237"/>
      <c r="B30" s="382"/>
      <c r="C30" s="209"/>
      <c r="D30" s="238"/>
      <c r="E30" s="239"/>
      <c r="F30" s="239"/>
      <c r="G30" s="239"/>
      <c r="H30" s="239"/>
      <c r="I30" s="239"/>
      <c r="J30" s="239"/>
      <c r="K30" s="239"/>
      <c r="L30" s="239"/>
      <c r="M30" s="240"/>
      <c r="N30" s="239"/>
      <c r="O30" s="239"/>
      <c r="P30" s="239"/>
      <c r="Q30" s="239"/>
      <c r="R30" s="239"/>
      <c r="S30" s="239"/>
      <c r="T30" s="239"/>
      <c r="U30" s="239"/>
      <c r="V30" s="239"/>
    </row>
    <row r="31" spans="1:13" ht="13.5">
      <c r="A31" s="241" t="s">
        <v>392</v>
      </c>
      <c r="B31" s="241"/>
      <c r="C31" s="241"/>
      <c r="M31" s="241"/>
    </row>
    <row r="32" ht="13.5">
      <c r="A32" t="s">
        <v>443</v>
      </c>
    </row>
    <row r="33" ht="13.5">
      <c r="A33" t="s">
        <v>444</v>
      </c>
    </row>
  </sheetData>
  <mergeCells count="10">
    <mergeCell ref="A8:B8"/>
    <mergeCell ref="A10:B10"/>
    <mergeCell ref="A15:B15"/>
    <mergeCell ref="A20:B20"/>
    <mergeCell ref="V5:V7"/>
    <mergeCell ref="D5:D7"/>
    <mergeCell ref="E5:K5"/>
    <mergeCell ref="A5:C7"/>
    <mergeCell ref="E6:E7"/>
    <mergeCell ref="H6:H7"/>
  </mergeCells>
  <printOptions/>
  <pageMargins left="0.5118110236220472" right="0.5118110236220472" top="0.984251968503937" bottom="0.984251968503937" header="0.5118110236220472" footer="0.5118110236220472"/>
  <pageSetup horizontalDpi="400" verticalDpi="400" orientation="landscape" paperSize="9" scale="77" r:id="rId1"/>
</worksheet>
</file>

<file path=xl/worksheets/sheet17.xml><?xml version="1.0" encoding="utf-8"?>
<worksheet xmlns="http://schemas.openxmlformats.org/spreadsheetml/2006/main" xmlns:r="http://schemas.openxmlformats.org/officeDocument/2006/relationships">
  <sheetPr>
    <tabColor indexed="48"/>
  </sheetPr>
  <dimension ref="A1:T25"/>
  <sheetViews>
    <sheetView showGridLines="0" zoomScaleSheetLayoutView="100" workbookViewId="0" topLeftCell="A1">
      <selection activeCell="D23" sqref="D23"/>
    </sheetView>
  </sheetViews>
  <sheetFormatPr defaultColWidth="8.796875" defaultRowHeight="14.25"/>
  <cols>
    <col min="1" max="1" width="4" style="0" customWidth="1"/>
    <col min="2" max="2" width="24.3984375" style="0" customWidth="1"/>
    <col min="3" max="3" width="2" style="0" customWidth="1"/>
    <col min="4" max="9" width="10.09765625" style="0" customWidth="1"/>
    <col min="10" max="10" width="4.5" style="0" customWidth="1"/>
    <col min="11" max="20" width="9.3984375" style="0" customWidth="1"/>
    <col min="21" max="16384" width="11.3984375" style="0" customWidth="1"/>
  </cols>
  <sheetData>
    <row r="1" spans="1:3" ht="17.25">
      <c r="A1" s="242" t="s">
        <v>449</v>
      </c>
      <c r="B1" s="243"/>
      <c r="C1" s="243"/>
    </row>
    <row r="2" spans="9:10" ht="13.5">
      <c r="I2" s="205"/>
      <c r="J2" s="205"/>
    </row>
    <row r="3" ht="13.5">
      <c r="J3" s="207"/>
    </row>
    <row r="4" spans="1:20" s="2" customFormat="1" ht="14.25" thickBot="1">
      <c r="A4" s="4" t="s">
        <v>575</v>
      </c>
      <c r="B4" s="4"/>
      <c r="C4" s="4"/>
      <c r="D4" s="4"/>
      <c r="E4" s="4"/>
      <c r="F4" s="4"/>
      <c r="G4" s="4"/>
      <c r="H4" s="4"/>
      <c r="I4" s="4"/>
      <c r="J4" s="24"/>
      <c r="K4" s="4"/>
      <c r="L4" s="4"/>
      <c r="M4" s="4"/>
      <c r="N4" s="4"/>
      <c r="O4" s="4"/>
      <c r="P4" s="4"/>
      <c r="Q4" s="4"/>
      <c r="R4" s="4"/>
      <c r="S4" s="4"/>
      <c r="T4" s="4"/>
    </row>
    <row r="5" spans="1:20" ht="13.5">
      <c r="A5" s="538" t="s">
        <v>445</v>
      </c>
      <c r="B5" s="538"/>
      <c r="C5" s="539"/>
      <c r="D5" s="244"/>
      <c r="E5" s="244"/>
      <c r="F5" s="244"/>
      <c r="G5" s="244"/>
      <c r="H5" s="244"/>
      <c r="I5" s="245"/>
      <c r="J5" s="213"/>
      <c r="K5" s="339"/>
      <c r="L5" s="244"/>
      <c r="M5" s="244"/>
      <c r="N5" s="244"/>
      <c r="O5" s="244"/>
      <c r="P5" s="244"/>
      <c r="Q5" s="244"/>
      <c r="R5" s="244"/>
      <c r="S5" s="244"/>
      <c r="T5" s="245"/>
    </row>
    <row r="6" spans="1:20" ht="13.5">
      <c r="A6" s="540"/>
      <c r="B6" s="540"/>
      <c r="C6" s="541"/>
      <c r="D6" s="246" t="s">
        <v>219</v>
      </c>
      <c r="E6" s="246" t="s">
        <v>404</v>
      </c>
      <c r="F6" s="246" t="s">
        <v>405</v>
      </c>
      <c r="G6" s="246" t="s">
        <v>406</v>
      </c>
      <c r="H6" s="246" t="s">
        <v>407</v>
      </c>
      <c r="I6" s="247" t="s">
        <v>408</v>
      </c>
      <c r="J6" s="212"/>
      <c r="K6" s="329" t="s">
        <v>409</v>
      </c>
      <c r="L6" s="246" t="s">
        <v>410</v>
      </c>
      <c r="M6" s="246" t="s">
        <v>411</v>
      </c>
      <c r="N6" s="246" t="s">
        <v>412</v>
      </c>
      <c r="O6" s="246" t="s">
        <v>413</v>
      </c>
      <c r="P6" s="246" t="s">
        <v>414</v>
      </c>
      <c r="Q6" s="246" t="s">
        <v>415</v>
      </c>
      <c r="R6" s="246" t="s">
        <v>416</v>
      </c>
      <c r="S6" s="246" t="s">
        <v>417</v>
      </c>
      <c r="T6" s="247" t="s">
        <v>418</v>
      </c>
    </row>
    <row r="7" spans="1:20" ht="13.5">
      <c r="A7" s="542"/>
      <c r="B7" s="542"/>
      <c r="C7" s="543"/>
      <c r="D7" s="248"/>
      <c r="E7" s="248"/>
      <c r="F7" s="248"/>
      <c r="G7" s="248"/>
      <c r="H7" s="248"/>
      <c r="I7" s="249"/>
      <c r="J7" s="213"/>
      <c r="K7" s="340"/>
      <c r="L7" s="248"/>
      <c r="M7" s="248"/>
      <c r="N7" s="248"/>
      <c r="O7" s="248"/>
      <c r="P7" s="248"/>
      <c r="Q7" s="248"/>
      <c r="R7" s="248"/>
      <c r="S7" s="248"/>
      <c r="T7" s="249"/>
    </row>
    <row r="8" spans="1:20" ht="6" customHeight="1">
      <c r="A8" s="209"/>
      <c r="B8" s="213"/>
      <c r="C8" s="209"/>
      <c r="D8" s="250"/>
      <c r="E8" s="209"/>
      <c r="F8" s="209"/>
      <c r="G8" s="209"/>
      <c r="H8" s="209"/>
      <c r="I8" s="209"/>
      <c r="J8" s="213"/>
      <c r="K8" s="209"/>
      <c r="L8" s="209"/>
      <c r="M8" s="209"/>
      <c r="N8" s="209"/>
      <c r="O8" s="209"/>
      <c r="P8" s="209"/>
      <c r="Q8" s="209"/>
      <c r="R8" s="209"/>
      <c r="S8" s="209"/>
      <c r="T8" s="209"/>
    </row>
    <row r="9" spans="1:20" s="234" customFormat="1" ht="22.5" customHeight="1">
      <c r="A9" s="549" t="s">
        <v>419</v>
      </c>
      <c r="B9" s="549"/>
      <c r="C9" s="233"/>
      <c r="D9" s="251">
        <v>164563</v>
      </c>
      <c r="E9" s="252">
        <v>2307</v>
      </c>
      <c r="F9" s="252">
        <v>13591</v>
      </c>
      <c r="G9" s="252">
        <v>20236</v>
      </c>
      <c r="H9" s="252">
        <v>16637</v>
      </c>
      <c r="I9" s="252">
        <v>15855</v>
      </c>
      <c r="J9" s="146"/>
      <c r="K9" s="252">
        <v>16747</v>
      </c>
      <c r="L9" s="252">
        <v>18846</v>
      </c>
      <c r="M9" s="252">
        <v>22320</v>
      </c>
      <c r="N9" s="252">
        <v>15370</v>
      </c>
      <c r="O9" s="252">
        <v>9570</v>
      </c>
      <c r="P9" s="252">
        <v>6390</v>
      </c>
      <c r="Q9" s="252">
        <v>3886</v>
      </c>
      <c r="R9" s="252">
        <v>1862</v>
      </c>
      <c r="S9" s="252">
        <v>665</v>
      </c>
      <c r="T9" s="252">
        <v>281</v>
      </c>
    </row>
    <row r="10" spans="1:20" ht="18" customHeight="1">
      <c r="A10" s="212" t="s">
        <v>557</v>
      </c>
      <c r="B10" s="213" t="s">
        <v>558</v>
      </c>
      <c r="C10" s="235"/>
      <c r="D10" s="253">
        <v>23588</v>
      </c>
      <c r="E10" s="254">
        <v>144</v>
      </c>
      <c r="F10" s="254">
        <v>2014</v>
      </c>
      <c r="G10" s="254">
        <v>3298</v>
      </c>
      <c r="H10" s="254">
        <v>3056</v>
      </c>
      <c r="I10" s="254">
        <v>2994</v>
      </c>
      <c r="J10" s="341"/>
      <c r="K10" s="254">
        <v>3177</v>
      </c>
      <c r="L10" s="254">
        <v>2928</v>
      </c>
      <c r="M10" s="254">
        <v>2536</v>
      </c>
      <c r="N10" s="254">
        <v>1510</v>
      </c>
      <c r="O10" s="254">
        <v>779</v>
      </c>
      <c r="P10" s="254">
        <v>554</v>
      </c>
      <c r="Q10" s="254">
        <v>374</v>
      </c>
      <c r="R10" s="254">
        <v>144</v>
      </c>
      <c r="S10" s="254">
        <v>60</v>
      </c>
      <c r="T10" s="254">
        <v>20</v>
      </c>
    </row>
    <row r="11" spans="1:20" ht="18" customHeight="1">
      <c r="A11" s="212" t="s">
        <v>559</v>
      </c>
      <c r="B11" s="213" t="s">
        <v>560</v>
      </c>
      <c r="C11" s="235"/>
      <c r="D11" s="253">
        <v>6370</v>
      </c>
      <c r="E11" s="240" t="s">
        <v>561</v>
      </c>
      <c r="F11" s="254">
        <v>15</v>
      </c>
      <c r="G11" s="254">
        <v>66</v>
      </c>
      <c r="H11" s="254">
        <v>139</v>
      </c>
      <c r="I11" s="254">
        <v>286</v>
      </c>
      <c r="J11" s="341"/>
      <c r="K11" s="254">
        <v>464</v>
      </c>
      <c r="L11" s="254">
        <v>766</v>
      </c>
      <c r="M11" s="254">
        <v>1321</v>
      </c>
      <c r="N11" s="254">
        <v>1192</v>
      </c>
      <c r="O11" s="254">
        <v>823</v>
      </c>
      <c r="P11" s="254">
        <v>576</v>
      </c>
      <c r="Q11" s="254">
        <v>389</v>
      </c>
      <c r="R11" s="254">
        <v>205</v>
      </c>
      <c r="S11" s="254">
        <v>87</v>
      </c>
      <c r="T11" s="254">
        <v>41</v>
      </c>
    </row>
    <row r="12" spans="1:20" ht="18" customHeight="1">
      <c r="A12" s="212" t="s">
        <v>562</v>
      </c>
      <c r="B12" s="213" t="s">
        <v>563</v>
      </c>
      <c r="C12" s="235"/>
      <c r="D12" s="253">
        <v>37250</v>
      </c>
      <c r="E12" s="254">
        <v>338</v>
      </c>
      <c r="F12" s="254">
        <v>3363</v>
      </c>
      <c r="G12" s="254">
        <v>5667</v>
      </c>
      <c r="H12" s="254">
        <v>4339</v>
      </c>
      <c r="I12" s="254">
        <v>4318</v>
      </c>
      <c r="J12" s="341"/>
      <c r="K12" s="254">
        <v>4459</v>
      </c>
      <c r="L12" s="254">
        <v>4565</v>
      </c>
      <c r="M12" s="254">
        <v>4807</v>
      </c>
      <c r="N12" s="254">
        <v>2852</v>
      </c>
      <c r="O12" s="254">
        <v>1333</v>
      </c>
      <c r="P12" s="254">
        <v>657</v>
      </c>
      <c r="Q12" s="254">
        <v>359</v>
      </c>
      <c r="R12" s="254">
        <v>130</v>
      </c>
      <c r="S12" s="254">
        <v>45</v>
      </c>
      <c r="T12" s="254">
        <v>18</v>
      </c>
    </row>
    <row r="13" spans="1:20" ht="18" customHeight="1">
      <c r="A13" s="212" t="s">
        <v>564</v>
      </c>
      <c r="B13" s="213" t="s">
        <v>565</v>
      </c>
      <c r="C13" s="235"/>
      <c r="D13" s="253">
        <v>31543</v>
      </c>
      <c r="E13" s="254">
        <v>449</v>
      </c>
      <c r="F13" s="254">
        <v>2588</v>
      </c>
      <c r="G13" s="254">
        <v>4194</v>
      </c>
      <c r="H13" s="254">
        <v>3788</v>
      </c>
      <c r="I13" s="254">
        <v>3258</v>
      </c>
      <c r="J13" s="341"/>
      <c r="K13" s="254">
        <v>3317</v>
      </c>
      <c r="L13" s="254">
        <v>3665</v>
      </c>
      <c r="M13" s="254">
        <v>4259</v>
      </c>
      <c r="N13" s="254">
        <v>2581</v>
      </c>
      <c r="O13" s="254">
        <v>1374</v>
      </c>
      <c r="P13" s="254">
        <v>913</v>
      </c>
      <c r="Q13" s="254">
        <v>605</v>
      </c>
      <c r="R13" s="254">
        <v>347</v>
      </c>
      <c r="S13" s="254">
        <v>145</v>
      </c>
      <c r="T13" s="254">
        <v>60</v>
      </c>
    </row>
    <row r="14" spans="1:20" ht="18" customHeight="1">
      <c r="A14" s="212" t="s">
        <v>566</v>
      </c>
      <c r="B14" s="213" t="s">
        <v>567</v>
      </c>
      <c r="C14" s="235"/>
      <c r="D14" s="253">
        <v>14752</v>
      </c>
      <c r="E14" s="254">
        <v>635</v>
      </c>
      <c r="F14" s="254">
        <v>1919</v>
      </c>
      <c r="G14" s="254">
        <v>1487</v>
      </c>
      <c r="H14" s="254">
        <v>1069</v>
      </c>
      <c r="I14" s="254">
        <v>1028</v>
      </c>
      <c r="J14" s="341"/>
      <c r="K14" s="254">
        <v>1141</v>
      </c>
      <c r="L14" s="254">
        <v>1548</v>
      </c>
      <c r="M14" s="254">
        <v>2071</v>
      </c>
      <c r="N14" s="254">
        <v>1606</v>
      </c>
      <c r="O14" s="254">
        <v>1157</v>
      </c>
      <c r="P14" s="254">
        <v>634</v>
      </c>
      <c r="Q14" s="254">
        <v>277</v>
      </c>
      <c r="R14" s="254">
        <v>117</v>
      </c>
      <c r="S14" s="254">
        <v>29</v>
      </c>
      <c r="T14" s="254">
        <v>34</v>
      </c>
    </row>
    <row r="15" spans="1:20" ht="18" customHeight="1">
      <c r="A15" s="212" t="s">
        <v>568</v>
      </c>
      <c r="B15" s="213" t="s">
        <v>569</v>
      </c>
      <c r="C15" s="235"/>
      <c r="D15" s="253">
        <v>2099</v>
      </c>
      <c r="E15" s="254">
        <v>14</v>
      </c>
      <c r="F15" s="254">
        <v>118</v>
      </c>
      <c r="G15" s="254">
        <v>223</v>
      </c>
      <c r="H15" s="254">
        <v>173</v>
      </c>
      <c r="I15" s="254">
        <v>191</v>
      </c>
      <c r="J15" s="341"/>
      <c r="K15" s="254">
        <v>220</v>
      </c>
      <c r="L15" s="254">
        <v>263</v>
      </c>
      <c r="M15" s="254">
        <v>376</v>
      </c>
      <c r="N15" s="254">
        <v>263</v>
      </c>
      <c r="O15" s="254">
        <v>123</v>
      </c>
      <c r="P15" s="254">
        <v>97</v>
      </c>
      <c r="Q15" s="254">
        <v>31</v>
      </c>
      <c r="R15" s="254">
        <v>6</v>
      </c>
      <c r="S15" s="254">
        <v>1</v>
      </c>
      <c r="T15" s="240" t="s">
        <v>561</v>
      </c>
    </row>
    <row r="16" spans="1:20" ht="18" customHeight="1">
      <c r="A16" s="212" t="s">
        <v>570</v>
      </c>
      <c r="B16" s="213" t="s">
        <v>571</v>
      </c>
      <c r="C16" s="235"/>
      <c r="D16" s="253">
        <v>5576</v>
      </c>
      <c r="E16" s="254">
        <v>10</v>
      </c>
      <c r="F16" s="254">
        <v>68</v>
      </c>
      <c r="G16" s="254">
        <v>92</v>
      </c>
      <c r="H16" s="254">
        <v>92</v>
      </c>
      <c r="I16" s="254">
        <v>122</v>
      </c>
      <c r="J16" s="341"/>
      <c r="K16" s="254">
        <v>164</v>
      </c>
      <c r="L16" s="254">
        <v>225</v>
      </c>
      <c r="M16" s="254">
        <v>359</v>
      </c>
      <c r="N16" s="254">
        <v>426</v>
      </c>
      <c r="O16" s="254">
        <v>763</v>
      </c>
      <c r="P16" s="254">
        <v>1143</v>
      </c>
      <c r="Q16" s="254">
        <v>1170</v>
      </c>
      <c r="R16" s="254">
        <v>665</v>
      </c>
      <c r="S16" s="254">
        <v>207</v>
      </c>
      <c r="T16" s="254">
        <v>70</v>
      </c>
    </row>
    <row r="17" spans="1:20" ht="18" customHeight="1">
      <c r="A17" s="212" t="s">
        <v>572</v>
      </c>
      <c r="B17" s="213" t="s">
        <v>573</v>
      </c>
      <c r="C17" s="235"/>
      <c r="D17" s="253">
        <v>5549</v>
      </c>
      <c r="E17" s="254">
        <v>34</v>
      </c>
      <c r="F17" s="254">
        <v>330</v>
      </c>
      <c r="G17" s="254">
        <v>675</v>
      </c>
      <c r="H17" s="254">
        <v>547</v>
      </c>
      <c r="I17" s="254">
        <v>547</v>
      </c>
      <c r="J17" s="341"/>
      <c r="K17" s="254">
        <v>521</v>
      </c>
      <c r="L17" s="254">
        <v>661</v>
      </c>
      <c r="M17" s="254">
        <v>996</v>
      </c>
      <c r="N17" s="254">
        <v>741</v>
      </c>
      <c r="O17" s="254">
        <v>332</v>
      </c>
      <c r="P17" s="254">
        <v>130</v>
      </c>
      <c r="Q17" s="254">
        <v>29</v>
      </c>
      <c r="R17" s="254">
        <v>5</v>
      </c>
      <c r="S17" s="254">
        <v>1</v>
      </c>
      <c r="T17" s="240" t="s">
        <v>561</v>
      </c>
    </row>
    <row r="18" spans="1:20" ht="18" customHeight="1">
      <c r="A18" s="212" t="s">
        <v>574</v>
      </c>
      <c r="B18" s="213" t="s">
        <v>446</v>
      </c>
      <c r="C18" s="235"/>
      <c r="D18" s="253">
        <v>36813</v>
      </c>
      <c r="E18" s="254">
        <v>642</v>
      </c>
      <c r="F18" s="254">
        <v>3045</v>
      </c>
      <c r="G18" s="254">
        <v>4392</v>
      </c>
      <c r="H18" s="254">
        <v>3303</v>
      </c>
      <c r="I18" s="254">
        <v>3026</v>
      </c>
      <c r="J18" s="341"/>
      <c r="K18" s="254">
        <v>3188</v>
      </c>
      <c r="L18" s="254">
        <v>4143</v>
      </c>
      <c r="M18" s="254">
        <v>5466</v>
      </c>
      <c r="N18" s="254">
        <v>4127</v>
      </c>
      <c r="O18" s="254">
        <v>2840</v>
      </c>
      <c r="P18" s="254">
        <v>1651</v>
      </c>
      <c r="Q18" s="254">
        <v>634</v>
      </c>
      <c r="R18" s="254">
        <v>234</v>
      </c>
      <c r="S18" s="240">
        <v>84</v>
      </c>
      <c r="T18" s="254">
        <v>38</v>
      </c>
    </row>
    <row r="19" spans="1:20" ht="18" customHeight="1">
      <c r="A19" s="212" t="s">
        <v>447</v>
      </c>
      <c r="B19" s="213" t="s">
        <v>448</v>
      </c>
      <c r="C19" s="235"/>
      <c r="D19" s="253">
        <v>1023</v>
      </c>
      <c r="E19" s="254">
        <v>41</v>
      </c>
      <c r="F19" s="254">
        <v>131</v>
      </c>
      <c r="G19" s="254">
        <v>142</v>
      </c>
      <c r="H19" s="254">
        <v>131</v>
      </c>
      <c r="I19" s="254">
        <v>85</v>
      </c>
      <c r="J19" s="341"/>
      <c r="K19" s="254">
        <v>96</v>
      </c>
      <c r="L19" s="254">
        <v>82</v>
      </c>
      <c r="M19" s="254">
        <v>129</v>
      </c>
      <c r="N19" s="254">
        <v>72</v>
      </c>
      <c r="O19" s="254">
        <v>46</v>
      </c>
      <c r="P19" s="254">
        <v>35</v>
      </c>
      <c r="Q19" s="254">
        <v>18</v>
      </c>
      <c r="R19" s="254">
        <v>9</v>
      </c>
      <c r="S19" s="254">
        <v>6</v>
      </c>
      <c r="T19" s="240" t="s">
        <v>537</v>
      </c>
    </row>
    <row r="20" spans="1:20" ht="6" customHeight="1" thickBot="1">
      <c r="A20" s="209"/>
      <c r="B20" s="213"/>
      <c r="C20" s="209"/>
      <c r="D20" s="255"/>
      <c r="E20" s="256"/>
      <c r="F20" s="256"/>
      <c r="G20" s="256"/>
      <c r="H20" s="256"/>
      <c r="I20" s="256"/>
      <c r="J20" s="213"/>
      <c r="K20" s="256"/>
      <c r="L20" s="256"/>
      <c r="M20" s="256"/>
      <c r="N20" s="256"/>
      <c r="O20" s="256"/>
      <c r="P20" s="256"/>
      <c r="Q20" s="256"/>
      <c r="R20" s="256"/>
      <c r="S20" s="256"/>
      <c r="T20" s="256"/>
    </row>
    <row r="21" spans="1:11" s="2" customFormat="1" ht="13.5">
      <c r="A21" s="33" t="s">
        <v>576</v>
      </c>
      <c r="B21" s="33"/>
      <c r="C21" s="33"/>
      <c r="J21" s="24"/>
      <c r="K21" s="24"/>
    </row>
    <row r="22" spans="1:10" ht="13.5">
      <c r="A22" s="343"/>
      <c r="B22" s="2"/>
      <c r="C22" s="2"/>
      <c r="D22" s="2"/>
      <c r="E22" s="2"/>
      <c r="F22" s="2"/>
      <c r="G22" s="2"/>
      <c r="H22" s="2"/>
      <c r="I22" s="2"/>
      <c r="J22" s="207"/>
    </row>
    <row r="23" ht="13.5">
      <c r="J23" s="207"/>
    </row>
    <row r="24" ht="13.5">
      <c r="J24" s="207"/>
    </row>
    <row r="25" ht="13.5">
      <c r="J25" s="207"/>
    </row>
  </sheetData>
  <mergeCells count="2">
    <mergeCell ref="A5:C7"/>
    <mergeCell ref="A9:B9"/>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sheetPr>
    <tabColor indexed="48"/>
  </sheetPr>
  <dimension ref="A1:T32"/>
  <sheetViews>
    <sheetView showGridLines="0" zoomScaleSheetLayoutView="100" workbookViewId="0" topLeftCell="A1">
      <selection activeCell="E25" sqref="E25"/>
    </sheetView>
  </sheetViews>
  <sheetFormatPr defaultColWidth="8.796875" defaultRowHeight="14.25"/>
  <cols>
    <col min="1" max="1" width="4" style="0" customWidth="1"/>
    <col min="2" max="2" width="24.3984375" style="0" customWidth="1"/>
    <col min="3" max="3" width="2" style="0" customWidth="1"/>
    <col min="4" max="9" width="10.5" style="0" customWidth="1"/>
    <col min="10" max="10" width="4.5" style="0" customWidth="1"/>
    <col min="11" max="19" width="10.3984375" style="0" customWidth="1"/>
    <col min="20" max="20" width="11.3984375" style="207" customWidth="1"/>
    <col min="21" max="16384" width="11.3984375" style="0" customWidth="1"/>
  </cols>
  <sheetData>
    <row r="1" spans="1:3" ht="17.25">
      <c r="A1" s="242" t="s">
        <v>556</v>
      </c>
      <c r="B1" s="243"/>
      <c r="C1" s="243"/>
    </row>
    <row r="2" spans="9:10" ht="13.5">
      <c r="I2" s="205"/>
      <c r="J2" s="205"/>
    </row>
    <row r="4" spans="1:20" s="2" customFormat="1" ht="14.25" thickBot="1">
      <c r="A4" s="4" t="s">
        <v>536</v>
      </c>
      <c r="B4" s="4"/>
      <c r="C4" s="4"/>
      <c r="D4" s="4"/>
      <c r="E4" s="4"/>
      <c r="F4" s="4"/>
      <c r="G4" s="4"/>
      <c r="H4" s="4"/>
      <c r="I4" s="4"/>
      <c r="J4" s="24"/>
      <c r="K4" s="4"/>
      <c r="L4" s="4"/>
      <c r="M4" s="4"/>
      <c r="N4" s="4"/>
      <c r="O4" s="4"/>
      <c r="P4" s="4"/>
      <c r="Q4" s="4"/>
      <c r="R4" s="4"/>
      <c r="S4" s="4"/>
      <c r="T4" s="24"/>
    </row>
    <row r="5" spans="1:19" ht="18" customHeight="1">
      <c r="A5" s="538" t="s">
        <v>445</v>
      </c>
      <c r="B5" s="538"/>
      <c r="C5" s="539"/>
      <c r="D5" s="258"/>
      <c r="E5" s="259" t="s">
        <v>220</v>
      </c>
      <c r="F5" s="259" t="s">
        <v>241</v>
      </c>
      <c r="G5" s="259" t="s">
        <v>250</v>
      </c>
      <c r="H5" s="259" t="s">
        <v>221</v>
      </c>
      <c r="I5" s="260" t="s">
        <v>222</v>
      </c>
      <c r="J5" s="334"/>
      <c r="K5" s="333" t="s">
        <v>223</v>
      </c>
      <c r="L5" s="259" t="s">
        <v>450</v>
      </c>
      <c r="M5" s="259" t="s">
        <v>265</v>
      </c>
      <c r="N5" s="259" t="s">
        <v>451</v>
      </c>
      <c r="O5" s="259" t="s">
        <v>452</v>
      </c>
      <c r="P5" s="259" t="s">
        <v>453</v>
      </c>
      <c r="Q5" s="259" t="s">
        <v>454</v>
      </c>
      <c r="R5" s="259" t="s">
        <v>266</v>
      </c>
      <c r="S5" s="260" t="s">
        <v>455</v>
      </c>
    </row>
    <row r="6" spans="1:19" ht="18.75" customHeight="1">
      <c r="A6" s="540"/>
      <c r="B6" s="540"/>
      <c r="C6" s="541"/>
      <c r="D6" s="550" t="s">
        <v>219</v>
      </c>
      <c r="E6" s="550" t="s">
        <v>456</v>
      </c>
      <c r="F6" s="550" t="s">
        <v>457</v>
      </c>
      <c r="G6" s="550" t="s">
        <v>458</v>
      </c>
      <c r="H6" s="550" t="s">
        <v>459</v>
      </c>
      <c r="I6" s="552" t="s">
        <v>243</v>
      </c>
      <c r="J6" s="335"/>
      <c r="K6" s="553" t="s">
        <v>244</v>
      </c>
      <c r="L6" s="555" t="s">
        <v>460</v>
      </c>
      <c r="M6" s="550" t="s">
        <v>461</v>
      </c>
      <c r="N6" s="555" t="s">
        <v>462</v>
      </c>
      <c r="O6" s="550" t="s">
        <v>463</v>
      </c>
      <c r="P6" s="550" t="s">
        <v>464</v>
      </c>
      <c r="Q6" s="550" t="s">
        <v>465</v>
      </c>
      <c r="R6" s="555" t="s">
        <v>466</v>
      </c>
      <c r="S6" s="552" t="s">
        <v>467</v>
      </c>
    </row>
    <row r="7" spans="1:19" ht="18.75" customHeight="1">
      <c r="A7" s="540"/>
      <c r="B7" s="540"/>
      <c r="C7" s="541"/>
      <c r="D7" s="550"/>
      <c r="E7" s="550"/>
      <c r="F7" s="550"/>
      <c r="G7" s="550"/>
      <c r="H7" s="550"/>
      <c r="I7" s="552"/>
      <c r="J7" s="335"/>
      <c r="K7" s="553"/>
      <c r="L7" s="555"/>
      <c r="M7" s="550"/>
      <c r="N7" s="555"/>
      <c r="O7" s="550"/>
      <c r="P7" s="550"/>
      <c r="Q7" s="550"/>
      <c r="R7" s="555"/>
      <c r="S7" s="552"/>
    </row>
    <row r="8" spans="1:19" ht="18.75" customHeight="1">
      <c r="A8" s="542"/>
      <c r="B8" s="542"/>
      <c r="C8" s="543"/>
      <c r="D8" s="551"/>
      <c r="E8" s="551"/>
      <c r="F8" s="551"/>
      <c r="G8" s="551"/>
      <c r="H8" s="551"/>
      <c r="I8" s="534"/>
      <c r="J8" s="335"/>
      <c r="K8" s="554"/>
      <c r="L8" s="556"/>
      <c r="M8" s="551"/>
      <c r="N8" s="556"/>
      <c r="O8" s="551"/>
      <c r="P8" s="551"/>
      <c r="Q8" s="551"/>
      <c r="R8" s="556"/>
      <c r="S8" s="534"/>
    </row>
    <row r="9" spans="1:10" ht="6" customHeight="1">
      <c r="A9" s="209"/>
      <c r="B9" s="213"/>
      <c r="C9" s="209"/>
      <c r="D9" s="261"/>
      <c r="J9" s="207"/>
    </row>
    <row r="10" spans="1:20" s="234" customFormat="1" ht="18" customHeight="1">
      <c r="A10" s="549" t="s">
        <v>419</v>
      </c>
      <c r="B10" s="549"/>
      <c r="C10" s="233"/>
      <c r="D10" s="262">
        <v>164563</v>
      </c>
      <c r="E10" s="263">
        <v>5024</v>
      </c>
      <c r="F10" s="263">
        <v>23</v>
      </c>
      <c r="G10" s="263">
        <v>487</v>
      </c>
      <c r="H10" s="263">
        <v>46</v>
      </c>
      <c r="I10" s="263">
        <v>16935</v>
      </c>
      <c r="J10" s="336"/>
      <c r="K10" s="263">
        <v>17881</v>
      </c>
      <c r="L10" s="263">
        <v>1579</v>
      </c>
      <c r="M10" s="263">
        <v>10737</v>
      </c>
      <c r="N10" s="263">
        <v>48793</v>
      </c>
      <c r="O10" s="263">
        <v>6706</v>
      </c>
      <c r="P10" s="263">
        <v>2111</v>
      </c>
      <c r="Q10" s="263">
        <v>46857</v>
      </c>
      <c r="R10" s="263">
        <v>6344</v>
      </c>
      <c r="S10" s="263">
        <v>1040</v>
      </c>
      <c r="T10" s="264"/>
    </row>
    <row r="11" spans="1:19" ht="18" customHeight="1">
      <c r="A11" s="212" t="s">
        <v>538</v>
      </c>
      <c r="B11" s="213" t="s">
        <v>539</v>
      </c>
      <c r="C11" s="235"/>
      <c r="D11" s="265">
        <v>23588</v>
      </c>
      <c r="E11" s="266">
        <v>6</v>
      </c>
      <c r="F11" s="240">
        <v>2</v>
      </c>
      <c r="G11" s="266">
        <v>2</v>
      </c>
      <c r="H11" s="240">
        <v>1</v>
      </c>
      <c r="I11" s="266">
        <v>2164</v>
      </c>
      <c r="J11" s="337"/>
      <c r="K11" s="266">
        <v>875</v>
      </c>
      <c r="L11" s="266">
        <v>302</v>
      </c>
      <c r="M11" s="266">
        <v>283</v>
      </c>
      <c r="N11" s="266">
        <v>871</v>
      </c>
      <c r="O11" s="266">
        <v>186</v>
      </c>
      <c r="P11" s="266">
        <v>34</v>
      </c>
      <c r="Q11" s="266">
        <v>18278</v>
      </c>
      <c r="R11" s="266">
        <v>582</v>
      </c>
      <c r="S11" s="240">
        <v>2</v>
      </c>
    </row>
    <row r="12" spans="1:19" ht="18" customHeight="1">
      <c r="A12" s="212" t="s">
        <v>540</v>
      </c>
      <c r="B12" s="213" t="s">
        <v>541</v>
      </c>
      <c r="C12" s="235"/>
      <c r="D12" s="265">
        <v>6370</v>
      </c>
      <c r="E12" s="266">
        <v>16</v>
      </c>
      <c r="F12" s="266" t="s">
        <v>542</v>
      </c>
      <c r="G12" s="266">
        <v>5</v>
      </c>
      <c r="H12" s="266">
        <v>5</v>
      </c>
      <c r="I12" s="266">
        <v>985</v>
      </c>
      <c r="J12" s="337"/>
      <c r="K12" s="267">
        <v>906</v>
      </c>
      <c r="L12" s="266">
        <v>56</v>
      </c>
      <c r="M12" s="266">
        <v>436</v>
      </c>
      <c r="N12" s="266">
        <v>1790</v>
      </c>
      <c r="O12" s="266">
        <v>422</v>
      </c>
      <c r="P12" s="266">
        <v>265</v>
      </c>
      <c r="Q12" s="266">
        <v>1270</v>
      </c>
      <c r="R12" s="266">
        <v>212</v>
      </c>
      <c r="S12" s="266">
        <v>2</v>
      </c>
    </row>
    <row r="13" spans="1:19" ht="18" customHeight="1">
      <c r="A13" s="212" t="s">
        <v>543</v>
      </c>
      <c r="B13" s="213" t="s">
        <v>544</v>
      </c>
      <c r="C13" s="235"/>
      <c r="D13" s="265">
        <v>37250</v>
      </c>
      <c r="E13" s="266">
        <v>38</v>
      </c>
      <c r="F13" s="266">
        <v>9</v>
      </c>
      <c r="G13" s="266">
        <v>9</v>
      </c>
      <c r="H13" s="266">
        <v>9</v>
      </c>
      <c r="I13" s="266">
        <v>2993</v>
      </c>
      <c r="J13" s="337"/>
      <c r="K13" s="267">
        <v>2758</v>
      </c>
      <c r="L13" s="266">
        <v>740</v>
      </c>
      <c r="M13" s="266">
        <v>3178</v>
      </c>
      <c r="N13" s="266">
        <v>9544</v>
      </c>
      <c r="O13" s="266">
        <v>3446</v>
      </c>
      <c r="P13" s="266">
        <v>482</v>
      </c>
      <c r="Q13" s="266">
        <v>9955</v>
      </c>
      <c r="R13" s="266">
        <v>4056</v>
      </c>
      <c r="S13" s="266">
        <v>33</v>
      </c>
    </row>
    <row r="14" spans="1:19" ht="18" customHeight="1">
      <c r="A14" s="212" t="s">
        <v>545</v>
      </c>
      <c r="B14" s="213" t="s">
        <v>546</v>
      </c>
      <c r="C14" s="235"/>
      <c r="D14" s="265">
        <v>31543</v>
      </c>
      <c r="E14" s="266">
        <v>21</v>
      </c>
      <c r="F14" s="240">
        <v>2</v>
      </c>
      <c r="G14" s="266">
        <v>6</v>
      </c>
      <c r="H14" s="266">
        <v>3</v>
      </c>
      <c r="I14" s="266">
        <v>1533</v>
      </c>
      <c r="J14" s="337"/>
      <c r="K14" s="266">
        <v>1762</v>
      </c>
      <c r="L14" s="266">
        <v>102</v>
      </c>
      <c r="M14" s="266">
        <v>913</v>
      </c>
      <c r="N14" s="266">
        <v>21614</v>
      </c>
      <c r="O14" s="266">
        <v>2552</v>
      </c>
      <c r="P14" s="266">
        <v>845</v>
      </c>
      <c r="Q14" s="266">
        <v>2177</v>
      </c>
      <c r="R14" s="240" t="s">
        <v>542</v>
      </c>
      <c r="S14" s="266">
        <v>13</v>
      </c>
    </row>
    <row r="15" spans="1:19" ht="18" customHeight="1">
      <c r="A15" s="212" t="s">
        <v>547</v>
      </c>
      <c r="B15" s="213" t="s">
        <v>548</v>
      </c>
      <c r="C15" s="235"/>
      <c r="D15" s="265">
        <v>14752</v>
      </c>
      <c r="E15" s="266">
        <v>3</v>
      </c>
      <c r="F15" s="240" t="s">
        <v>542</v>
      </c>
      <c r="G15" s="266" t="s">
        <v>542</v>
      </c>
      <c r="H15" s="240" t="s">
        <v>542</v>
      </c>
      <c r="I15" s="266">
        <v>43</v>
      </c>
      <c r="J15" s="337"/>
      <c r="K15" s="266">
        <v>87</v>
      </c>
      <c r="L15" s="266">
        <v>4</v>
      </c>
      <c r="M15" s="266">
        <v>78</v>
      </c>
      <c r="N15" s="266">
        <v>6717</v>
      </c>
      <c r="O15" s="266">
        <v>34</v>
      </c>
      <c r="P15" s="266">
        <v>361</v>
      </c>
      <c r="Q15" s="266">
        <v>7406</v>
      </c>
      <c r="R15" s="266">
        <v>18</v>
      </c>
      <c r="S15" s="266">
        <v>1</v>
      </c>
    </row>
    <row r="16" spans="1:19" ht="18" customHeight="1">
      <c r="A16" s="212" t="s">
        <v>549</v>
      </c>
      <c r="B16" s="213" t="s">
        <v>550</v>
      </c>
      <c r="C16" s="235"/>
      <c r="D16" s="265">
        <v>2099</v>
      </c>
      <c r="E16" s="240" t="s">
        <v>542</v>
      </c>
      <c r="F16" s="240" t="s">
        <v>542</v>
      </c>
      <c r="G16" s="240" t="s">
        <v>542</v>
      </c>
      <c r="H16" s="240" t="s">
        <v>542</v>
      </c>
      <c r="I16" s="266">
        <v>1</v>
      </c>
      <c r="J16" s="337"/>
      <c r="K16" s="266">
        <v>18</v>
      </c>
      <c r="L16" s="266">
        <v>3</v>
      </c>
      <c r="M16" s="266">
        <v>23</v>
      </c>
      <c r="N16" s="266">
        <v>22</v>
      </c>
      <c r="O16" s="266">
        <v>7</v>
      </c>
      <c r="P16" s="266">
        <v>17</v>
      </c>
      <c r="Q16" s="266">
        <v>759</v>
      </c>
      <c r="R16" s="266">
        <v>1249</v>
      </c>
      <c r="S16" s="240" t="s">
        <v>542</v>
      </c>
    </row>
    <row r="17" spans="1:19" ht="18" customHeight="1">
      <c r="A17" s="212" t="s">
        <v>551</v>
      </c>
      <c r="B17" s="213" t="s">
        <v>552</v>
      </c>
      <c r="C17" s="235"/>
      <c r="D17" s="265">
        <v>5576</v>
      </c>
      <c r="E17" s="266">
        <v>4903</v>
      </c>
      <c r="F17" s="266">
        <v>8</v>
      </c>
      <c r="G17" s="266">
        <v>450</v>
      </c>
      <c r="H17" s="240" t="s">
        <v>542</v>
      </c>
      <c r="I17" s="266">
        <v>52</v>
      </c>
      <c r="J17" s="337"/>
      <c r="K17" s="266">
        <v>7</v>
      </c>
      <c r="L17" s="240" t="s">
        <v>542</v>
      </c>
      <c r="M17" s="240">
        <v>1</v>
      </c>
      <c r="N17" s="266">
        <v>31</v>
      </c>
      <c r="O17" s="266" t="s">
        <v>542</v>
      </c>
      <c r="P17" s="240">
        <v>1</v>
      </c>
      <c r="Q17" s="266">
        <v>119</v>
      </c>
      <c r="R17" s="266">
        <v>2</v>
      </c>
      <c r="S17" s="240">
        <v>2</v>
      </c>
    </row>
    <row r="18" spans="1:19" ht="18" customHeight="1">
      <c r="A18" s="212" t="s">
        <v>553</v>
      </c>
      <c r="B18" s="213" t="s">
        <v>554</v>
      </c>
      <c r="C18" s="235"/>
      <c r="D18" s="265">
        <v>5549</v>
      </c>
      <c r="E18" s="266">
        <v>1</v>
      </c>
      <c r="F18" s="266" t="s">
        <v>542</v>
      </c>
      <c r="G18" s="240">
        <v>2</v>
      </c>
      <c r="H18" s="266">
        <v>9</v>
      </c>
      <c r="I18" s="266">
        <v>230</v>
      </c>
      <c r="J18" s="337"/>
      <c r="K18" s="266">
        <v>157</v>
      </c>
      <c r="L18" s="266">
        <v>14</v>
      </c>
      <c r="M18" s="266">
        <v>4303</v>
      </c>
      <c r="N18" s="266">
        <v>198</v>
      </c>
      <c r="O18" s="266">
        <v>25</v>
      </c>
      <c r="P18" s="266">
        <v>3</v>
      </c>
      <c r="Q18" s="266">
        <v>522</v>
      </c>
      <c r="R18" s="266">
        <v>85</v>
      </c>
      <c r="S18" s="266" t="s">
        <v>542</v>
      </c>
    </row>
    <row r="19" spans="1:19" ht="18" customHeight="1">
      <c r="A19" s="212" t="s">
        <v>555</v>
      </c>
      <c r="B19" s="213" t="s">
        <v>446</v>
      </c>
      <c r="C19" s="235"/>
      <c r="D19" s="265">
        <v>36813</v>
      </c>
      <c r="E19" s="266">
        <v>35</v>
      </c>
      <c r="F19" s="266">
        <v>2</v>
      </c>
      <c r="G19" s="240">
        <v>13</v>
      </c>
      <c r="H19" s="266">
        <v>19</v>
      </c>
      <c r="I19" s="266">
        <v>8929</v>
      </c>
      <c r="J19" s="266"/>
      <c r="K19" s="266">
        <v>11309</v>
      </c>
      <c r="L19" s="266">
        <v>358</v>
      </c>
      <c r="M19" s="266">
        <v>1519</v>
      </c>
      <c r="N19" s="266">
        <v>7994</v>
      </c>
      <c r="O19" s="266">
        <v>31</v>
      </c>
      <c r="P19" s="266">
        <v>103</v>
      </c>
      <c r="Q19" s="266">
        <v>6350</v>
      </c>
      <c r="R19" s="266">
        <v>138</v>
      </c>
      <c r="S19" s="266">
        <v>13</v>
      </c>
    </row>
    <row r="20" spans="1:19" ht="18" customHeight="1">
      <c r="A20" s="212" t="s">
        <v>447</v>
      </c>
      <c r="B20" s="213" t="s">
        <v>448</v>
      </c>
      <c r="C20" s="235"/>
      <c r="D20" s="265">
        <v>1023</v>
      </c>
      <c r="E20" s="240">
        <v>1</v>
      </c>
      <c r="F20" s="240" t="s">
        <v>537</v>
      </c>
      <c r="G20" s="240" t="s">
        <v>537</v>
      </c>
      <c r="H20" s="240" t="s">
        <v>537</v>
      </c>
      <c r="I20" s="240">
        <v>5</v>
      </c>
      <c r="J20" s="240"/>
      <c r="K20" s="266">
        <v>2</v>
      </c>
      <c r="L20" s="240" t="s">
        <v>537</v>
      </c>
      <c r="M20" s="240">
        <v>3</v>
      </c>
      <c r="N20" s="240">
        <v>12</v>
      </c>
      <c r="O20" s="266">
        <v>3</v>
      </c>
      <c r="P20" s="240" t="s">
        <v>537</v>
      </c>
      <c r="Q20" s="266">
        <v>21</v>
      </c>
      <c r="R20" s="266">
        <v>2</v>
      </c>
      <c r="S20" s="266">
        <v>974</v>
      </c>
    </row>
    <row r="21" spans="1:19" ht="6" customHeight="1" thickBot="1">
      <c r="A21" s="209"/>
      <c r="B21" s="213"/>
      <c r="C21" s="209"/>
      <c r="D21" s="238"/>
      <c r="E21" s="239"/>
      <c r="F21" s="239"/>
      <c r="G21" s="239"/>
      <c r="H21" s="239"/>
      <c r="I21" s="239"/>
      <c r="J21" s="332"/>
      <c r="K21" s="240"/>
      <c r="L21" s="239"/>
      <c r="M21" s="239"/>
      <c r="N21" s="239"/>
      <c r="O21" s="239"/>
      <c r="P21" s="239"/>
      <c r="Q21" s="239"/>
      <c r="R21" s="239"/>
      <c r="S21" s="239"/>
    </row>
    <row r="22" spans="1:20" s="2" customFormat="1" ht="13.5">
      <c r="A22" s="33" t="s">
        <v>392</v>
      </c>
      <c r="B22" s="33"/>
      <c r="C22" s="33"/>
      <c r="J22" s="24"/>
      <c r="K22" s="33"/>
      <c r="T22" s="24"/>
    </row>
    <row r="23" spans="1:10" ht="13.5">
      <c r="A23" s="343"/>
      <c r="B23" s="2"/>
      <c r="J23" s="207"/>
    </row>
    <row r="24" ht="13.5">
      <c r="J24" s="207"/>
    </row>
    <row r="25" ht="13.5">
      <c r="J25" s="207"/>
    </row>
    <row r="32" ht="13.5">
      <c r="G32" s="338"/>
    </row>
  </sheetData>
  <mergeCells count="17">
    <mergeCell ref="S6:S8"/>
    <mergeCell ref="M6:M8"/>
    <mergeCell ref="N6:N8"/>
    <mergeCell ref="O6:O8"/>
    <mergeCell ref="P6:P8"/>
    <mergeCell ref="K6:K8"/>
    <mergeCell ref="L6:L8"/>
    <mergeCell ref="Q6:Q8"/>
    <mergeCell ref="R6:R8"/>
    <mergeCell ref="F6:F8"/>
    <mergeCell ref="G6:G8"/>
    <mergeCell ref="H6:H8"/>
    <mergeCell ref="I6:I8"/>
    <mergeCell ref="A5:C8"/>
    <mergeCell ref="A10:B10"/>
    <mergeCell ref="D6:D8"/>
    <mergeCell ref="E6:E8"/>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0" max="22" man="1"/>
  </colBreaks>
</worksheet>
</file>

<file path=xl/worksheets/sheet19.xml><?xml version="1.0" encoding="utf-8"?>
<worksheet xmlns="http://schemas.openxmlformats.org/spreadsheetml/2006/main" xmlns:r="http://schemas.openxmlformats.org/officeDocument/2006/relationships">
  <sheetPr>
    <tabColor indexed="48"/>
  </sheetPr>
  <dimension ref="A1:W47"/>
  <sheetViews>
    <sheetView zoomScale="90" zoomScaleNormal="90" zoomScaleSheetLayoutView="75" workbookViewId="0" topLeftCell="A1">
      <pane ySplit="7" topLeftCell="BM8" activePane="bottomLeft" state="frozen"/>
      <selection pane="topLeft" activeCell="A1" sqref="A1"/>
      <selection pane="bottomLeft" activeCell="I19" sqref="I19"/>
    </sheetView>
  </sheetViews>
  <sheetFormatPr defaultColWidth="8.796875" defaultRowHeight="14.25"/>
  <cols>
    <col min="1" max="1" width="11.5" style="129" customWidth="1"/>
    <col min="2" max="3" width="10.3984375" style="129" customWidth="1"/>
    <col min="4" max="4" width="9.8984375" style="129" customWidth="1"/>
    <col min="5" max="5" width="11" style="129" customWidth="1"/>
    <col min="6" max="6" width="11.19921875" style="129" customWidth="1"/>
    <col min="7" max="7" width="10.3984375" style="129" customWidth="1"/>
    <col min="8" max="8" width="11.19921875" style="129" customWidth="1"/>
    <col min="9" max="9" width="11" style="129" customWidth="1"/>
    <col min="10" max="11" width="3.5" style="272" customWidth="1"/>
    <col min="12" max="12" width="7.59765625" style="129" customWidth="1"/>
    <col min="13" max="14" width="9.19921875" style="129" customWidth="1"/>
    <col min="15" max="15" width="7.59765625" style="129" customWidth="1"/>
    <col min="16" max="16" width="10.5" style="129" customWidth="1"/>
    <col min="17" max="17" width="8" style="129" customWidth="1"/>
    <col min="18" max="22" width="8.3984375" style="129" customWidth="1"/>
    <col min="23" max="16384" width="11.3984375" style="129" customWidth="1"/>
  </cols>
  <sheetData>
    <row r="1" spans="1:22" ht="24.75" customHeight="1">
      <c r="A1" s="483" t="s">
        <v>496</v>
      </c>
      <c r="B1" s="483"/>
      <c r="C1" s="483"/>
      <c r="D1" s="483"/>
      <c r="E1" s="483"/>
      <c r="F1" s="483"/>
      <c r="G1" s="483"/>
      <c r="H1" s="483"/>
      <c r="I1" s="483"/>
      <c r="J1" s="268"/>
      <c r="K1" s="268"/>
      <c r="L1" s="257"/>
      <c r="M1" s="257"/>
      <c r="N1" s="257"/>
      <c r="O1" s="257"/>
      <c r="P1" s="257"/>
      <c r="Q1" s="257"/>
      <c r="R1" s="257"/>
      <c r="S1" s="257"/>
      <c r="T1" s="257"/>
      <c r="U1" s="269"/>
      <c r="V1" s="270"/>
    </row>
    <row r="2" spans="1:22" ht="17.25" customHeight="1" thickBot="1">
      <c r="A2" s="271"/>
      <c r="B2" s="271"/>
      <c r="C2" s="271"/>
      <c r="D2" s="271"/>
      <c r="E2" s="271"/>
      <c r="F2" s="271"/>
      <c r="G2" s="271"/>
      <c r="H2" s="271"/>
      <c r="I2" s="271"/>
      <c r="L2" s="271"/>
      <c r="M2" s="271"/>
      <c r="N2" s="271"/>
      <c r="O2" s="271"/>
      <c r="P2" s="271"/>
      <c r="Q2" s="271"/>
      <c r="R2" s="271"/>
      <c r="S2" s="271"/>
      <c r="T2" s="271"/>
      <c r="U2" s="271"/>
      <c r="V2" s="273" t="s">
        <v>468</v>
      </c>
    </row>
    <row r="3" spans="1:23" ht="21" customHeight="1">
      <c r="A3" s="476" t="s">
        <v>469</v>
      </c>
      <c r="B3" s="557" t="s">
        <v>3</v>
      </c>
      <c r="C3" s="476"/>
      <c r="D3" s="274"/>
      <c r="E3" s="275"/>
      <c r="F3" s="275" t="s">
        <v>470</v>
      </c>
      <c r="G3" s="275"/>
      <c r="H3" s="275"/>
      <c r="I3" s="275"/>
      <c r="J3" s="232"/>
      <c r="K3" s="232"/>
      <c r="L3" s="275"/>
      <c r="M3" s="275" t="s">
        <v>471</v>
      </c>
      <c r="N3" s="275"/>
      <c r="O3" s="275"/>
      <c r="P3" s="275"/>
      <c r="Q3" s="275"/>
      <c r="R3" s="275"/>
      <c r="S3" s="275"/>
      <c r="T3" s="275"/>
      <c r="U3" s="275"/>
      <c r="V3" s="275"/>
      <c r="W3" s="272"/>
    </row>
    <row r="4" spans="1:23" ht="21" customHeight="1">
      <c r="A4" s="530"/>
      <c r="B4" s="404" t="s">
        <v>472</v>
      </c>
      <c r="C4" s="478"/>
      <c r="D4" s="276"/>
      <c r="E4" s="277"/>
      <c r="F4" s="277" t="s">
        <v>473</v>
      </c>
      <c r="G4" s="277"/>
      <c r="H4" s="277"/>
      <c r="I4" s="277"/>
      <c r="J4" s="232"/>
      <c r="K4" s="232"/>
      <c r="L4" s="277"/>
      <c r="M4" s="277" t="s">
        <v>474</v>
      </c>
      <c r="N4" s="278"/>
      <c r="O4" s="402" t="s">
        <v>475</v>
      </c>
      <c r="P4" s="403"/>
      <c r="Q4" s="402" t="s">
        <v>476</v>
      </c>
      <c r="R4" s="403"/>
      <c r="S4" s="402" t="s">
        <v>477</v>
      </c>
      <c r="T4" s="403"/>
      <c r="U4" s="402" t="s">
        <v>478</v>
      </c>
      <c r="V4" s="389"/>
      <c r="W4" s="272"/>
    </row>
    <row r="5" spans="1:23" ht="21" customHeight="1">
      <c r="A5" s="530" t="s">
        <v>479</v>
      </c>
      <c r="B5" s="484" t="s">
        <v>480</v>
      </c>
      <c r="C5" s="484" t="s">
        <v>481</v>
      </c>
      <c r="D5" s="395" t="s">
        <v>482</v>
      </c>
      <c r="E5" s="392"/>
      <c r="F5" s="406"/>
      <c r="G5" s="395" t="s">
        <v>483</v>
      </c>
      <c r="H5" s="392"/>
      <c r="I5" s="392"/>
      <c r="J5" s="230"/>
      <c r="K5" s="230"/>
      <c r="L5" s="392" t="s">
        <v>484</v>
      </c>
      <c r="M5" s="392"/>
      <c r="N5" s="406"/>
      <c r="O5" s="404"/>
      <c r="P5" s="478"/>
      <c r="Q5" s="404"/>
      <c r="R5" s="478"/>
      <c r="S5" s="404" t="s">
        <v>485</v>
      </c>
      <c r="T5" s="478"/>
      <c r="U5" s="404"/>
      <c r="V5" s="391"/>
      <c r="W5" s="272"/>
    </row>
    <row r="6" spans="1:23" ht="19.5" customHeight="1">
      <c r="A6" s="530"/>
      <c r="B6" s="470"/>
      <c r="C6" s="470"/>
      <c r="D6" s="481" t="s">
        <v>18</v>
      </c>
      <c r="E6" s="481" t="s">
        <v>486</v>
      </c>
      <c r="F6" s="279" t="s">
        <v>487</v>
      </c>
      <c r="G6" s="481" t="s">
        <v>18</v>
      </c>
      <c r="H6" s="481" t="s">
        <v>486</v>
      </c>
      <c r="I6" s="280" t="s">
        <v>487</v>
      </c>
      <c r="J6" s="232"/>
      <c r="K6" s="232"/>
      <c r="L6" s="403" t="s">
        <v>18</v>
      </c>
      <c r="M6" s="481" t="s">
        <v>486</v>
      </c>
      <c r="N6" s="218" t="s">
        <v>488</v>
      </c>
      <c r="O6" s="481" t="s">
        <v>18</v>
      </c>
      <c r="P6" s="218" t="s">
        <v>488</v>
      </c>
      <c r="Q6" s="481" t="s">
        <v>489</v>
      </c>
      <c r="R6" s="481" t="s">
        <v>490</v>
      </c>
      <c r="S6" s="481" t="s">
        <v>489</v>
      </c>
      <c r="T6" s="481" t="s">
        <v>490</v>
      </c>
      <c r="U6" s="481" t="s">
        <v>489</v>
      </c>
      <c r="V6" s="402" t="s">
        <v>490</v>
      </c>
      <c r="W6" s="272"/>
    </row>
    <row r="7" spans="1:23" ht="19.5" customHeight="1">
      <c r="A7" s="478"/>
      <c r="B7" s="471"/>
      <c r="C7" s="471"/>
      <c r="D7" s="469"/>
      <c r="E7" s="469"/>
      <c r="F7" s="281" t="s">
        <v>491</v>
      </c>
      <c r="G7" s="469"/>
      <c r="H7" s="469"/>
      <c r="I7" s="282" t="s">
        <v>491</v>
      </c>
      <c r="J7" s="232"/>
      <c r="K7" s="232"/>
      <c r="L7" s="478"/>
      <c r="M7" s="469"/>
      <c r="N7" s="14" t="s">
        <v>492</v>
      </c>
      <c r="O7" s="469"/>
      <c r="P7" s="14" t="s">
        <v>492</v>
      </c>
      <c r="Q7" s="469"/>
      <c r="R7" s="469"/>
      <c r="S7" s="469"/>
      <c r="T7" s="469"/>
      <c r="U7" s="469"/>
      <c r="V7" s="404"/>
      <c r="W7" s="272"/>
    </row>
    <row r="8" spans="1:23" ht="21" customHeight="1">
      <c r="A8" s="16" t="s">
        <v>497</v>
      </c>
      <c r="B8" s="283">
        <v>68205</v>
      </c>
      <c r="C8" s="284">
        <v>32368</v>
      </c>
      <c r="D8" s="284">
        <v>780164</v>
      </c>
      <c r="E8" s="284">
        <v>18283643</v>
      </c>
      <c r="F8" s="284">
        <v>13044448</v>
      </c>
      <c r="G8" s="284">
        <v>757024</v>
      </c>
      <c r="H8" s="284">
        <v>18088038</v>
      </c>
      <c r="I8" s="284">
        <v>12902053</v>
      </c>
      <c r="J8" s="284"/>
      <c r="K8" s="284"/>
      <c r="L8" s="284">
        <v>23140</v>
      </c>
      <c r="M8" s="284">
        <v>195605</v>
      </c>
      <c r="N8" s="284">
        <v>142395</v>
      </c>
      <c r="O8" s="284">
        <v>16659</v>
      </c>
      <c r="P8" s="284">
        <v>1514235</v>
      </c>
      <c r="Q8" s="285">
        <v>0</v>
      </c>
      <c r="R8" s="285">
        <v>0</v>
      </c>
      <c r="S8" s="284">
        <v>422</v>
      </c>
      <c r="T8" s="284">
        <v>126600</v>
      </c>
      <c r="U8" s="284">
        <v>1640</v>
      </c>
      <c r="V8" s="284">
        <v>82000</v>
      </c>
      <c r="W8" s="272"/>
    </row>
    <row r="9" spans="1:23" ht="21" customHeight="1">
      <c r="A9" s="16">
        <v>14</v>
      </c>
      <c r="B9" s="286">
        <v>70181</v>
      </c>
      <c r="C9" s="287">
        <v>33838</v>
      </c>
      <c r="D9" s="287">
        <v>741910</v>
      </c>
      <c r="E9" s="287">
        <v>16412148</v>
      </c>
      <c r="F9" s="287">
        <v>11737652</v>
      </c>
      <c r="G9" s="287">
        <v>717889</v>
      </c>
      <c r="H9" s="287">
        <v>16208540</v>
      </c>
      <c r="I9" s="287">
        <v>11589421</v>
      </c>
      <c r="J9" s="287"/>
      <c r="K9" s="287"/>
      <c r="L9" s="287">
        <v>24021</v>
      </c>
      <c r="M9" s="287">
        <v>203608</v>
      </c>
      <c r="N9" s="287">
        <v>148231</v>
      </c>
      <c r="O9" s="287">
        <v>16317</v>
      </c>
      <c r="P9" s="287">
        <v>1442757</v>
      </c>
      <c r="Q9" s="285">
        <v>0</v>
      </c>
      <c r="R9" s="285">
        <v>0</v>
      </c>
      <c r="S9" s="288">
        <v>399</v>
      </c>
      <c r="T9" s="288">
        <v>119700</v>
      </c>
      <c r="U9" s="287">
        <v>1781</v>
      </c>
      <c r="V9" s="287">
        <v>89050</v>
      </c>
      <c r="W9" s="272"/>
    </row>
    <row r="10" spans="1:23" ht="21" customHeight="1">
      <c r="A10" s="16">
        <v>15</v>
      </c>
      <c r="B10" s="286">
        <v>73906</v>
      </c>
      <c r="C10" s="287">
        <v>33402</v>
      </c>
      <c r="D10" s="287">
        <v>883744</v>
      </c>
      <c r="E10" s="287">
        <v>19750119</v>
      </c>
      <c r="F10" s="287">
        <v>14123103</v>
      </c>
      <c r="G10" s="287">
        <v>856835</v>
      </c>
      <c r="H10" s="287">
        <v>19521597</v>
      </c>
      <c r="I10" s="287">
        <v>13958837</v>
      </c>
      <c r="J10" s="287"/>
      <c r="K10" s="287"/>
      <c r="L10" s="287">
        <v>26909</v>
      </c>
      <c r="M10" s="287">
        <v>228522</v>
      </c>
      <c r="N10" s="287">
        <v>164266</v>
      </c>
      <c r="O10" s="287">
        <v>17768</v>
      </c>
      <c r="P10" s="287">
        <v>1606852</v>
      </c>
      <c r="Q10" s="287">
        <v>1</v>
      </c>
      <c r="R10" s="287">
        <v>8</v>
      </c>
      <c r="S10" s="287">
        <v>433</v>
      </c>
      <c r="T10" s="287">
        <v>129900</v>
      </c>
      <c r="U10" s="287">
        <v>1802</v>
      </c>
      <c r="V10" s="287">
        <v>90100</v>
      </c>
      <c r="W10" s="272"/>
    </row>
    <row r="11" spans="1:23" s="291" customFormat="1" ht="21" customHeight="1">
      <c r="A11" s="289">
        <v>16</v>
      </c>
      <c r="B11" s="286">
        <v>76854</v>
      </c>
      <c r="C11" s="287">
        <v>32461</v>
      </c>
      <c r="D11" s="287">
        <v>976854</v>
      </c>
      <c r="E11" s="287">
        <v>21206814</v>
      </c>
      <c r="F11" s="287">
        <v>15359861</v>
      </c>
      <c r="G11" s="287">
        <v>944294</v>
      </c>
      <c r="H11" s="287">
        <v>20920999</v>
      </c>
      <c r="I11" s="287">
        <v>15151273</v>
      </c>
      <c r="J11" s="287"/>
      <c r="K11" s="287"/>
      <c r="L11" s="287">
        <v>32560</v>
      </c>
      <c r="M11" s="287">
        <v>285815</v>
      </c>
      <c r="N11" s="287">
        <v>208588</v>
      </c>
      <c r="O11" s="287">
        <v>18795</v>
      </c>
      <c r="P11" s="287">
        <v>1695451</v>
      </c>
      <c r="Q11" s="285">
        <v>0</v>
      </c>
      <c r="R11" s="285">
        <v>0</v>
      </c>
      <c r="S11" s="287">
        <v>445</v>
      </c>
      <c r="T11" s="287">
        <v>133500</v>
      </c>
      <c r="U11" s="287">
        <v>1819</v>
      </c>
      <c r="V11" s="287">
        <v>90950</v>
      </c>
      <c r="W11" s="290"/>
    </row>
    <row r="12" spans="1:23" s="296" customFormat="1" ht="21" customHeight="1">
      <c r="A12" s="292">
        <v>17</v>
      </c>
      <c r="B12" s="293">
        <v>84360</v>
      </c>
      <c r="C12" s="294">
        <v>33559</v>
      </c>
      <c r="D12" s="294">
        <v>1169287</v>
      </c>
      <c r="E12" s="294">
        <f>SUM(E28:E40)</f>
        <v>25142451</v>
      </c>
      <c r="F12" s="294">
        <f>SUM(F28:F40)</f>
        <v>18461124</v>
      </c>
      <c r="G12" s="294">
        <f>SUM(G28:G40)</f>
        <v>1130593</v>
      </c>
      <c r="H12" s="294">
        <f>SUM(H28:H40)</f>
        <v>24801567</v>
      </c>
      <c r="I12" s="294">
        <f>SUM(I28:I40)</f>
        <v>18207656</v>
      </c>
      <c r="J12" s="294"/>
      <c r="K12" s="294"/>
      <c r="L12" s="294">
        <f>SUM(L28:L40)</f>
        <v>38694</v>
      </c>
      <c r="M12" s="294">
        <f>SUM(M28:M40)</f>
        <v>340884</v>
      </c>
      <c r="N12" s="294">
        <f>SUM(N28:N40)</f>
        <v>253468</v>
      </c>
      <c r="O12" s="294">
        <v>22919</v>
      </c>
      <c r="P12" s="294">
        <v>1879647</v>
      </c>
      <c r="Q12" s="285">
        <v>0</v>
      </c>
      <c r="R12" s="285">
        <v>0</v>
      </c>
      <c r="S12" s="294">
        <v>427</v>
      </c>
      <c r="T12" s="294">
        <v>128100</v>
      </c>
      <c r="U12" s="294">
        <v>2099</v>
      </c>
      <c r="V12" s="294">
        <v>101670</v>
      </c>
      <c r="W12" s="295"/>
    </row>
    <row r="13" spans="1:23" ht="12">
      <c r="A13" s="231"/>
      <c r="B13" s="283"/>
      <c r="C13" s="232"/>
      <c r="D13" s="232"/>
      <c r="E13" s="232"/>
      <c r="F13" s="232"/>
      <c r="G13" s="232"/>
      <c r="H13" s="232"/>
      <c r="I13" s="232"/>
      <c r="J13" s="232"/>
      <c r="K13" s="232"/>
      <c r="L13" s="287"/>
      <c r="M13" s="287"/>
      <c r="N13" s="287"/>
      <c r="O13" s="287"/>
      <c r="P13" s="287"/>
      <c r="Q13" s="287"/>
      <c r="R13" s="287"/>
      <c r="S13" s="287"/>
      <c r="T13" s="287"/>
      <c r="U13" s="287"/>
      <c r="V13" s="287"/>
      <c r="W13" s="272"/>
    </row>
    <row r="14" spans="1:23" ht="21" customHeight="1">
      <c r="A14" s="16" t="s">
        <v>498</v>
      </c>
      <c r="B14" s="297">
        <v>0</v>
      </c>
      <c r="C14" s="297">
        <v>0</v>
      </c>
      <c r="D14" s="284">
        <v>77369</v>
      </c>
      <c r="E14" s="284">
        <v>1807941</v>
      </c>
      <c r="F14" s="284">
        <v>1299892</v>
      </c>
      <c r="G14" s="298">
        <v>77369</v>
      </c>
      <c r="H14" s="298">
        <v>1807941</v>
      </c>
      <c r="I14" s="298">
        <v>1299892</v>
      </c>
      <c r="J14" s="284"/>
      <c r="K14" s="284"/>
      <c r="L14" s="297">
        <v>0</v>
      </c>
      <c r="M14" s="297">
        <v>0</v>
      </c>
      <c r="N14" s="297">
        <v>0</v>
      </c>
      <c r="O14" s="297">
        <v>0</v>
      </c>
      <c r="P14" s="297">
        <v>0</v>
      </c>
      <c r="Q14" s="285">
        <v>0</v>
      </c>
      <c r="R14" s="285">
        <v>0</v>
      </c>
      <c r="S14" s="297">
        <v>0</v>
      </c>
      <c r="T14" s="297">
        <v>0</v>
      </c>
      <c r="U14" s="297">
        <v>0</v>
      </c>
      <c r="V14" s="297">
        <v>0</v>
      </c>
      <c r="W14" s="297"/>
    </row>
    <row r="15" spans="1:22" ht="21" customHeight="1">
      <c r="A15" s="16" t="s">
        <v>493</v>
      </c>
      <c r="B15" s="299">
        <v>76206</v>
      </c>
      <c r="C15" s="300">
        <v>32881</v>
      </c>
      <c r="D15" s="284">
        <v>79554</v>
      </c>
      <c r="E15" s="284">
        <v>1743754</v>
      </c>
      <c r="F15" s="284">
        <v>1258215</v>
      </c>
      <c r="G15" s="300">
        <v>77280</v>
      </c>
      <c r="H15" s="300">
        <v>1725015</v>
      </c>
      <c r="I15" s="300">
        <v>1244683</v>
      </c>
      <c r="J15" s="284"/>
      <c r="K15" s="284"/>
      <c r="L15" s="300">
        <v>2274</v>
      </c>
      <c r="M15" s="300">
        <v>18739</v>
      </c>
      <c r="N15" s="300">
        <v>13532</v>
      </c>
      <c r="O15" s="300">
        <v>1683</v>
      </c>
      <c r="P15" s="300">
        <v>149998</v>
      </c>
      <c r="Q15" s="285">
        <v>0</v>
      </c>
      <c r="R15" s="285">
        <v>0</v>
      </c>
      <c r="S15" s="298">
        <v>36</v>
      </c>
      <c r="T15" s="298">
        <v>10800</v>
      </c>
      <c r="U15" s="300">
        <v>83</v>
      </c>
      <c r="V15" s="300">
        <v>4150</v>
      </c>
    </row>
    <row r="16" spans="1:22" ht="21" customHeight="1">
      <c r="A16" s="16" t="s">
        <v>254</v>
      </c>
      <c r="B16" s="299">
        <v>76260</v>
      </c>
      <c r="C16" s="300">
        <v>32811</v>
      </c>
      <c r="D16" s="284">
        <v>78283</v>
      </c>
      <c r="E16" s="284">
        <v>1654653</v>
      </c>
      <c r="F16" s="284">
        <v>1194269</v>
      </c>
      <c r="G16" s="300">
        <v>75763</v>
      </c>
      <c r="H16" s="300">
        <v>1631617</v>
      </c>
      <c r="I16" s="300">
        <v>1177597</v>
      </c>
      <c r="J16" s="284"/>
      <c r="K16" s="284"/>
      <c r="L16" s="300">
        <v>2520</v>
      </c>
      <c r="M16" s="300">
        <v>23036</v>
      </c>
      <c r="N16" s="300">
        <v>16672</v>
      </c>
      <c r="O16" s="300">
        <v>1542</v>
      </c>
      <c r="P16" s="300">
        <v>145625</v>
      </c>
      <c r="Q16" s="285">
        <v>0</v>
      </c>
      <c r="R16" s="285">
        <v>0</v>
      </c>
      <c r="S16" s="298">
        <v>38</v>
      </c>
      <c r="T16" s="298">
        <v>11400</v>
      </c>
      <c r="U16" s="300">
        <v>148</v>
      </c>
      <c r="V16" s="300">
        <v>7400</v>
      </c>
    </row>
    <row r="17" spans="1:22" ht="21" customHeight="1">
      <c r="A17" s="16" t="s">
        <v>255</v>
      </c>
      <c r="B17" s="299">
        <v>76423</v>
      </c>
      <c r="C17" s="300">
        <v>32764</v>
      </c>
      <c r="D17" s="284">
        <v>81971</v>
      </c>
      <c r="E17" s="284">
        <v>1763802</v>
      </c>
      <c r="F17" s="284">
        <v>1273314</v>
      </c>
      <c r="G17" s="300">
        <v>79347</v>
      </c>
      <c r="H17" s="300">
        <v>1740986</v>
      </c>
      <c r="I17" s="300">
        <v>1256770</v>
      </c>
      <c r="J17" s="284"/>
      <c r="K17" s="284"/>
      <c r="L17" s="300">
        <v>2624</v>
      </c>
      <c r="M17" s="300">
        <v>22816</v>
      </c>
      <c r="N17" s="300">
        <v>16544</v>
      </c>
      <c r="O17" s="300">
        <v>1459</v>
      </c>
      <c r="P17" s="300">
        <v>129016</v>
      </c>
      <c r="Q17" s="285">
        <v>0</v>
      </c>
      <c r="R17" s="285">
        <v>0</v>
      </c>
      <c r="S17" s="298">
        <v>35</v>
      </c>
      <c r="T17" s="298">
        <v>10500</v>
      </c>
      <c r="U17" s="300">
        <v>153</v>
      </c>
      <c r="V17" s="300">
        <v>7650</v>
      </c>
    </row>
    <row r="18" spans="1:22" ht="21" customHeight="1">
      <c r="A18" s="16" t="s">
        <v>256</v>
      </c>
      <c r="B18" s="299">
        <v>76489</v>
      </c>
      <c r="C18" s="300">
        <v>32688</v>
      </c>
      <c r="D18" s="284">
        <v>81524</v>
      </c>
      <c r="E18" s="284">
        <v>1819162</v>
      </c>
      <c r="F18" s="284">
        <v>1314097</v>
      </c>
      <c r="G18" s="300">
        <v>78810</v>
      </c>
      <c r="H18" s="300">
        <v>1795805</v>
      </c>
      <c r="I18" s="300">
        <v>1297173</v>
      </c>
      <c r="J18" s="284"/>
      <c r="K18" s="284"/>
      <c r="L18" s="300">
        <v>2714</v>
      </c>
      <c r="M18" s="300">
        <v>23357</v>
      </c>
      <c r="N18" s="300">
        <v>16924</v>
      </c>
      <c r="O18" s="300">
        <v>1489</v>
      </c>
      <c r="P18" s="300">
        <v>128135</v>
      </c>
      <c r="Q18" s="285">
        <v>0</v>
      </c>
      <c r="R18" s="285">
        <v>0</v>
      </c>
      <c r="S18" s="298">
        <v>39</v>
      </c>
      <c r="T18" s="298">
        <v>11700</v>
      </c>
      <c r="U18" s="300">
        <v>124</v>
      </c>
      <c r="V18" s="300">
        <v>6200</v>
      </c>
    </row>
    <row r="19" spans="1:22" ht="21" customHeight="1">
      <c r="A19" s="16" t="s">
        <v>257</v>
      </c>
      <c r="B19" s="299">
        <v>76577</v>
      </c>
      <c r="C19" s="300">
        <v>32623</v>
      </c>
      <c r="D19" s="284">
        <v>78822</v>
      </c>
      <c r="E19" s="284">
        <v>1740761</v>
      </c>
      <c r="F19" s="284">
        <v>1257799</v>
      </c>
      <c r="G19" s="300">
        <v>76014</v>
      </c>
      <c r="H19" s="300">
        <v>1716804</v>
      </c>
      <c r="I19" s="300">
        <v>1240372</v>
      </c>
      <c r="J19" s="284"/>
      <c r="K19" s="284"/>
      <c r="L19" s="300">
        <v>2808</v>
      </c>
      <c r="M19" s="300">
        <v>23957</v>
      </c>
      <c r="N19" s="300">
        <v>17427</v>
      </c>
      <c r="O19" s="300">
        <v>1488</v>
      </c>
      <c r="P19" s="300">
        <v>139348</v>
      </c>
      <c r="Q19" s="285">
        <v>0</v>
      </c>
      <c r="R19" s="285">
        <v>0</v>
      </c>
      <c r="S19" s="298">
        <v>34</v>
      </c>
      <c r="T19" s="298">
        <v>10200</v>
      </c>
      <c r="U19" s="300">
        <v>109</v>
      </c>
      <c r="V19" s="300">
        <v>5450</v>
      </c>
    </row>
    <row r="20" spans="1:22" ht="21" customHeight="1">
      <c r="A20" s="16" t="s">
        <v>258</v>
      </c>
      <c r="B20" s="299">
        <v>76780</v>
      </c>
      <c r="C20" s="300">
        <v>32537</v>
      </c>
      <c r="D20" s="284">
        <v>80840</v>
      </c>
      <c r="E20" s="284">
        <v>1732559</v>
      </c>
      <c r="F20" s="284">
        <v>1256896</v>
      </c>
      <c r="G20" s="300">
        <v>77980</v>
      </c>
      <c r="H20" s="300">
        <v>1706872</v>
      </c>
      <c r="I20" s="300">
        <v>1238157</v>
      </c>
      <c r="J20" s="284"/>
      <c r="K20" s="284"/>
      <c r="L20" s="300">
        <v>2860</v>
      </c>
      <c r="M20" s="300">
        <v>25687</v>
      </c>
      <c r="N20" s="300">
        <v>18739</v>
      </c>
      <c r="O20" s="300">
        <v>1601</v>
      </c>
      <c r="P20" s="300">
        <v>148900</v>
      </c>
      <c r="Q20" s="285">
        <v>0</v>
      </c>
      <c r="R20" s="285">
        <v>0</v>
      </c>
      <c r="S20" s="298">
        <v>35</v>
      </c>
      <c r="T20" s="298">
        <v>10500</v>
      </c>
      <c r="U20" s="300">
        <v>124</v>
      </c>
      <c r="V20" s="300">
        <v>6200</v>
      </c>
    </row>
    <row r="21" spans="1:22" ht="21" customHeight="1">
      <c r="A21" s="16" t="s">
        <v>259</v>
      </c>
      <c r="B21" s="299">
        <v>77101</v>
      </c>
      <c r="C21" s="300">
        <v>32485</v>
      </c>
      <c r="D21" s="284">
        <v>81472</v>
      </c>
      <c r="E21" s="284">
        <v>1782873</v>
      </c>
      <c r="F21" s="284">
        <v>1294178</v>
      </c>
      <c r="G21" s="300">
        <v>78694</v>
      </c>
      <c r="H21" s="300">
        <v>1757767</v>
      </c>
      <c r="I21" s="300">
        <v>1275851</v>
      </c>
      <c r="J21" s="284"/>
      <c r="K21" s="284"/>
      <c r="L21" s="300">
        <v>2778</v>
      </c>
      <c r="M21" s="300">
        <v>25106</v>
      </c>
      <c r="N21" s="300">
        <v>18327</v>
      </c>
      <c r="O21" s="300">
        <v>1513</v>
      </c>
      <c r="P21" s="300">
        <v>140370</v>
      </c>
      <c r="Q21" s="285">
        <v>0</v>
      </c>
      <c r="R21" s="285">
        <v>0</v>
      </c>
      <c r="S21" s="298">
        <v>35</v>
      </c>
      <c r="T21" s="298">
        <v>10500</v>
      </c>
      <c r="U21" s="300">
        <v>119</v>
      </c>
      <c r="V21" s="300">
        <v>5950</v>
      </c>
    </row>
    <row r="22" spans="1:22" ht="21" customHeight="1">
      <c r="A22" s="16" t="s">
        <v>260</v>
      </c>
      <c r="B22" s="299">
        <v>77162</v>
      </c>
      <c r="C22" s="300">
        <v>32391</v>
      </c>
      <c r="D22" s="284">
        <v>83034</v>
      </c>
      <c r="E22" s="284">
        <v>1770802</v>
      </c>
      <c r="F22" s="284">
        <v>1285989</v>
      </c>
      <c r="G22" s="300">
        <v>80237</v>
      </c>
      <c r="H22" s="300">
        <v>1746645</v>
      </c>
      <c r="I22" s="300">
        <v>1268228</v>
      </c>
      <c r="J22" s="284"/>
      <c r="K22" s="284"/>
      <c r="L22" s="300">
        <v>2797</v>
      </c>
      <c r="M22" s="300">
        <v>24157</v>
      </c>
      <c r="N22" s="300">
        <v>17761</v>
      </c>
      <c r="O22" s="300">
        <v>1513</v>
      </c>
      <c r="P22" s="300">
        <v>139021</v>
      </c>
      <c r="Q22" s="285">
        <v>0</v>
      </c>
      <c r="R22" s="285">
        <v>0</v>
      </c>
      <c r="S22" s="298">
        <v>39</v>
      </c>
      <c r="T22" s="298">
        <v>11700</v>
      </c>
      <c r="U22" s="300">
        <v>149</v>
      </c>
      <c r="V22" s="300">
        <v>7450</v>
      </c>
    </row>
    <row r="23" spans="1:22" ht="21" customHeight="1">
      <c r="A23" s="16" t="s">
        <v>261</v>
      </c>
      <c r="B23" s="299">
        <v>77208</v>
      </c>
      <c r="C23" s="300">
        <v>32271</v>
      </c>
      <c r="D23" s="284">
        <v>84781</v>
      </c>
      <c r="E23" s="284">
        <v>1867080</v>
      </c>
      <c r="F23" s="284">
        <v>1359056</v>
      </c>
      <c r="G23" s="300">
        <v>81927</v>
      </c>
      <c r="H23" s="300">
        <v>1840372</v>
      </c>
      <c r="I23" s="300">
        <v>1339568</v>
      </c>
      <c r="J23" s="284"/>
      <c r="K23" s="284"/>
      <c r="L23" s="300">
        <v>2854</v>
      </c>
      <c r="M23" s="300">
        <v>26708</v>
      </c>
      <c r="N23" s="300">
        <v>19488</v>
      </c>
      <c r="O23" s="300">
        <v>1684</v>
      </c>
      <c r="P23" s="300">
        <v>147304</v>
      </c>
      <c r="Q23" s="285">
        <v>0</v>
      </c>
      <c r="R23" s="285">
        <v>0</v>
      </c>
      <c r="S23" s="298">
        <v>34</v>
      </c>
      <c r="T23" s="298">
        <v>10200</v>
      </c>
      <c r="U23" s="300">
        <v>164</v>
      </c>
      <c r="V23" s="300">
        <v>8200</v>
      </c>
    </row>
    <row r="24" spans="1:22" ht="21" customHeight="1">
      <c r="A24" s="16" t="s">
        <v>499</v>
      </c>
      <c r="B24" s="299">
        <v>77321</v>
      </c>
      <c r="C24" s="300">
        <v>32151</v>
      </c>
      <c r="D24" s="284">
        <v>81335</v>
      </c>
      <c r="E24" s="284">
        <v>1752669</v>
      </c>
      <c r="F24" s="284">
        <v>1274247</v>
      </c>
      <c r="G24" s="300">
        <v>78530</v>
      </c>
      <c r="H24" s="300">
        <v>1727528</v>
      </c>
      <c r="I24" s="300">
        <v>1255797</v>
      </c>
      <c r="J24" s="284"/>
      <c r="K24" s="284"/>
      <c r="L24" s="300">
        <v>2805</v>
      </c>
      <c r="M24" s="300">
        <v>25141</v>
      </c>
      <c r="N24" s="300">
        <v>18450</v>
      </c>
      <c r="O24" s="300">
        <v>1619</v>
      </c>
      <c r="P24" s="300">
        <v>136482</v>
      </c>
      <c r="Q24" s="285">
        <v>0</v>
      </c>
      <c r="R24" s="285">
        <v>0</v>
      </c>
      <c r="S24" s="298">
        <v>44</v>
      </c>
      <c r="T24" s="298">
        <v>13200</v>
      </c>
      <c r="U24" s="300">
        <v>170</v>
      </c>
      <c r="V24" s="300">
        <v>8500</v>
      </c>
    </row>
    <row r="25" spans="1:22" ht="21" customHeight="1">
      <c r="A25" s="16" t="s">
        <v>262</v>
      </c>
      <c r="B25" s="299">
        <v>77377</v>
      </c>
      <c r="C25" s="300">
        <v>32022</v>
      </c>
      <c r="D25" s="284">
        <v>85093</v>
      </c>
      <c r="E25" s="284">
        <v>1747471</v>
      </c>
      <c r="F25" s="284">
        <v>1274708</v>
      </c>
      <c r="G25" s="300">
        <v>82343</v>
      </c>
      <c r="H25" s="300">
        <v>1723647</v>
      </c>
      <c r="I25" s="300">
        <v>1257185</v>
      </c>
      <c r="J25" s="284"/>
      <c r="K25" s="284"/>
      <c r="L25" s="300">
        <v>2750</v>
      </c>
      <c r="M25" s="300">
        <v>23824</v>
      </c>
      <c r="N25" s="300">
        <v>17523</v>
      </c>
      <c r="O25" s="300">
        <v>1630</v>
      </c>
      <c r="P25" s="300">
        <v>149304</v>
      </c>
      <c r="Q25" s="285">
        <v>0</v>
      </c>
      <c r="R25" s="285">
        <v>0</v>
      </c>
      <c r="S25" s="298">
        <v>43</v>
      </c>
      <c r="T25" s="298">
        <v>12900</v>
      </c>
      <c r="U25" s="300">
        <v>195</v>
      </c>
      <c r="V25" s="300">
        <v>9750</v>
      </c>
    </row>
    <row r="26" spans="1:22" s="272" customFormat="1" ht="21" customHeight="1">
      <c r="A26" s="16" t="s">
        <v>263</v>
      </c>
      <c r="B26" s="299">
        <v>77344</v>
      </c>
      <c r="C26" s="300">
        <v>31910</v>
      </c>
      <c r="D26" s="284">
        <v>2776</v>
      </c>
      <c r="E26" s="284">
        <v>23287</v>
      </c>
      <c r="F26" s="284">
        <v>17201</v>
      </c>
      <c r="G26" s="297">
        <v>0</v>
      </c>
      <c r="H26" s="297">
        <v>0</v>
      </c>
      <c r="I26" s="297">
        <v>0</v>
      </c>
      <c r="J26" s="284"/>
      <c r="K26" s="284"/>
      <c r="L26" s="300">
        <v>2776</v>
      </c>
      <c r="M26" s="300">
        <v>23287</v>
      </c>
      <c r="N26" s="300">
        <v>17201</v>
      </c>
      <c r="O26" s="300">
        <v>1574</v>
      </c>
      <c r="P26" s="300">
        <v>141948</v>
      </c>
      <c r="Q26" s="285">
        <v>0</v>
      </c>
      <c r="R26" s="285">
        <v>0</v>
      </c>
      <c r="S26" s="300">
        <v>33</v>
      </c>
      <c r="T26" s="298">
        <v>9900</v>
      </c>
      <c r="U26" s="300">
        <v>281</v>
      </c>
      <c r="V26" s="300">
        <v>14050</v>
      </c>
    </row>
    <row r="27" spans="1:23" ht="13.5" customHeight="1">
      <c r="A27" s="16"/>
      <c r="B27" s="283"/>
      <c r="C27" s="232"/>
      <c r="D27" s="232"/>
      <c r="E27" s="232"/>
      <c r="F27" s="232"/>
      <c r="G27" s="232"/>
      <c r="H27" s="232"/>
      <c r="I27" s="232"/>
      <c r="J27" s="232"/>
      <c r="K27" s="232"/>
      <c r="L27" s="232"/>
      <c r="M27" s="232"/>
      <c r="N27" s="232"/>
      <c r="O27" s="232"/>
      <c r="P27" s="232"/>
      <c r="Q27" s="285"/>
      <c r="R27" s="285"/>
      <c r="S27" s="301"/>
      <c r="T27" s="301"/>
      <c r="U27" s="232"/>
      <c r="V27" s="232"/>
      <c r="W27" s="272"/>
    </row>
    <row r="28" spans="1:23" ht="21" customHeight="1">
      <c r="A28" s="16" t="s">
        <v>500</v>
      </c>
      <c r="B28" s="297">
        <v>0</v>
      </c>
      <c r="C28" s="297">
        <v>0</v>
      </c>
      <c r="D28" s="284">
        <v>90065</v>
      </c>
      <c r="E28" s="284">
        <v>1989893</v>
      </c>
      <c r="F28" s="284">
        <v>1453674</v>
      </c>
      <c r="G28" s="298">
        <v>90065</v>
      </c>
      <c r="H28" s="298">
        <v>1989893</v>
      </c>
      <c r="I28" s="298">
        <v>1453674</v>
      </c>
      <c r="J28" s="284"/>
      <c r="K28" s="284"/>
      <c r="L28" s="297">
        <v>0</v>
      </c>
      <c r="M28" s="297">
        <v>0</v>
      </c>
      <c r="N28" s="297">
        <v>0</v>
      </c>
      <c r="O28" s="297">
        <v>0</v>
      </c>
      <c r="P28" s="297">
        <v>0</v>
      </c>
      <c r="Q28" s="285">
        <v>0</v>
      </c>
      <c r="R28" s="285">
        <v>0</v>
      </c>
      <c r="S28" s="297">
        <v>0</v>
      </c>
      <c r="T28" s="297">
        <v>0</v>
      </c>
      <c r="U28" s="297">
        <v>0</v>
      </c>
      <c r="V28" s="297">
        <v>0</v>
      </c>
      <c r="W28" s="297"/>
    </row>
    <row r="29" spans="1:22" ht="21" customHeight="1">
      <c r="A29" s="16" t="s">
        <v>493</v>
      </c>
      <c r="B29" s="299">
        <v>78650</v>
      </c>
      <c r="C29" s="300">
        <v>31879</v>
      </c>
      <c r="D29" s="284">
        <v>88262</v>
      </c>
      <c r="E29" s="284">
        <v>1890130</v>
      </c>
      <c r="F29" s="284">
        <v>1383716</v>
      </c>
      <c r="G29" s="300">
        <v>85557</v>
      </c>
      <c r="H29" s="300">
        <v>1866848</v>
      </c>
      <c r="I29" s="300">
        <v>1366505</v>
      </c>
      <c r="J29" s="284"/>
      <c r="K29" s="284"/>
      <c r="L29" s="300">
        <v>2705</v>
      </c>
      <c r="M29" s="300">
        <v>23282</v>
      </c>
      <c r="N29" s="300">
        <v>17211</v>
      </c>
      <c r="O29" s="300">
        <v>1812</v>
      </c>
      <c r="P29" s="300">
        <v>142234</v>
      </c>
      <c r="Q29" s="285">
        <v>0</v>
      </c>
      <c r="R29" s="285">
        <v>0</v>
      </c>
      <c r="S29" s="298">
        <v>31</v>
      </c>
      <c r="T29" s="298">
        <v>9300</v>
      </c>
      <c r="U29" s="300">
        <v>89</v>
      </c>
      <c r="V29" s="300">
        <v>4450</v>
      </c>
    </row>
    <row r="30" spans="1:22" ht="21" customHeight="1">
      <c r="A30" s="16" t="s">
        <v>254</v>
      </c>
      <c r="B30" s="299">
        <v>78624</v>
      </c>
      <c r="C30" s="300">
        <v>31819</v>
      </c>
      <c r="D30" s="284">
        <v>88173</v>
      </c>
      <c r="E30" s="284">
        <v>1876869</v>
      </c>
      <c r="F30" s="284">
        <v>1373926</v>
      </c>
      <c r="G30" s="300">
        <v>85312</v>
      </c>
      <c r="H30" s="300">
        <v>1850930</v>
      </c>
      <c r="I30" s="300">
        <v>1354685</v>
      </c>
      <c r="J30" s="284"/>
      <c r="K30" s="284"/>
      <c r="L30" s="300">
        <v>2861</v>
      </c>
      <c r="M30" s="300">
        <v>25939</v>
      </c>
      <c r="N30" s="300">
        <v>19241</v>
      </c>
      <c r="O30" s="300">
        <v>1844</v>
      </c>
      <c r="P30" s="300">
        <v>147841</v>
      </c>
      <c r="Q30" s="285">
        <v>0</v>
      </c>
      <c r="R30" s="285">
        <v>0</v>
      </c>
      <c r="S30" s="298">
        <v>37</v>
      </c>
      <c r="T30" s="298">
        <v>11100</v>
      </c>
      <c r="U30" s="300">
        <v>155</v>
      </c>
      <c r="V30" s="300">
        <v>7750</v>
      </c>
    </row>
    <row r="31" spans="1:22" ht="21" customHeight="1">
      <c r="A31" s="16" t="s">
        <v>255</v>
      </c>
      <c r="B31" s="299">
        <v>78763</v>
      </c>
      <c r="C31" s="300">
        <v>31763</v>
      </c>
      <c r="D31" s="284">
        <v>88529</v>
      </c>
      <c r="E31" s="284">
        <v>1901871</v>
      </c>
      <c r="F31" s="284">
        <v>1393304</v>
      </c>
      <c r="G31" s="300">
        <v>85519</v>
      </c>
      <c r="H31" s="300">
        <v>1875507</v>
      </c>
      <c r="I31" s="300">
        <v>1373696</v>
      </c>
      <c r="J31" s="284"/>
      <c r="K31" s="284"/>
      <c r="L31" s="300">
        <v>3010</v>
      </c>
      <c r="M31" s="300">
        <v>26364</v>
      </c>
      <c r="N31" s="300">
        <v>19608</v>
      </c>
      <c r="O31" s="300">
        <v>1752</v>
      </c>
      <c r="P31" s="300">
        <v>146146</v>
      </c>
      <c r="Q31" s="285">
        <v>0</v>
      </c>
      <c r="R31" s="285">
        <v>0</v>
      </c>
      <c r="S31" s="298">
        <v>29</v>
      </c>
      <c r="T31" s="298">
        <v>8700</v>
      </c>
      <c r="U31" s="300">
        <v>171</v>
      </c>
      <c r="V31" s="300">
        <v>8550</v>
      </c>
    </row>
    <row r="32" spans="1:22" ht="21" customHeight="1">
      <c r="A32" s="16" t="s">
        <v>256</v>
      </c>
      <c r="B32" s="299">
        <v>78676</v>
      </c>
      <c r="C32" s="300">
        <v>31700</v>
      </c>
      <c r="D32" s="284">
        <v>87571</v>
      </c>
      <c r="E32" s="284">
        <v>1877806</v>
      </c>
      <c r="F32" s="284">
        <v>1374276</v>
      </c>
      <c r="G32" s="300">
        <v>84420</v>
      </c>
      <c r="H32" s="300">
        <v>1851121</v>
      </c>
      <c r="I32" s="300">
        <v>1354490</v>
      </c>
      <c r="J32" s="284"/>
      <c r="K32" s="284"/>
      <c r="L32" s="300">
        <v>3151</v>
      </c>
      <c r="M32" s="300">
        <v>26685</v>
      </c>
      <c r="N32" s="300">
        <v>19786</v>
      </c>
      <c r="O32" s="300">
        <v>1758</v>
      </c>
      <c r="P32" s="300">
        <v>142321</v>
      </c>
      <c r="Q32" s="285">
        <v>0</v>
      </c>
      <c r="R32" s="285">
        <v>0</v>
      </c>
      <c r="S32" s="298">
        <v>29</v>
      </c>
      <c r="T32" s="298">
        <v>8700</v>
      </c>
      <c r="U32" s="300">
        <v>129</v>
      </c>
      <c r="V32" s="300">
        <v>6450</v>
      </c>
    </row>
    <row r="33" spans="1:22" ht="21" customHeight="1">
      <c r="A33" s="16" t="s">
        <v>257</v>
      </c>
      <c r="B33" s="299">
        <v>78748</v>
      </c>
      <c r="C33" s="300">
        <v>31610</v>
      </c>
      <c r="D33" s="284">
        <v>88675</v>
      </c>
      <c r="E33" s="284">
        <v>1963634</v>
      </c>
      <c r="F33" s="284">
        <v>1437876</v>
      </c>
      <c r="G33" s="300">
        <v>85369</v>
      </c>
      <c r="H33" s="300">
        <v>1934265</v>
      </c>
      <c r="I33" s="300">
        <v>1416028</v>
      </c>
      <c r="J33" s="284"/>
      <c r="K33" s="284"/>
      <c r="L33" s="300">
        <v>3306</v>
      </c>
      <c r="M33" s="300">
        <v>29369</v>
      </c>
      <c r="N33" s="300">
        <v>21848</v>
      </c>
      <c r="O33" s="300">
        <v>1800</v>
      </c>
      <c r="P33" s="300">
        <v>147824</v>
      </c>
      <c r="Q33" s="285">
        <v>0</v>
      </c>
      <c r="R33" s="285">
        <v>0</v>
      </c>
      <c r="S33" s="298">
        <v>32</v>
      </c>
      <c r="T33" s="298">
        <v>9600</v>
      </c>
      <c r="U33" s="300">
        <v>149</v>
      </c>
      <c r="V33" s="300">
        <v>7450</v>
      </c>
    </row>
    <row r="34" spans="1:22" ht="21" customHeight="1">
      <c r="A34" s="16" t="s">
        <v>258</v>
      </c>
      <c r="B34" s="299">
        <v>79839</v>
      </c>
      <c r="C34" s="300">
        <v>32195</v>
      </c>
      <c r="D34" s="284">
        <v>89788</v>
      </c>
      <c r="E34" s="284">
        <v>1914158</v>
      </c>
      <c r="F34" s="284">
        <v>1404406</v>
      </c>
      <c r="G34" s="300">
        <v>86554</v>
      </c>
      <c r="H34" s="300">
        <v>1885455</v>
      </c>
      <c r="I34" s="300">
        <v>1383071</v>
      </c>
      <c r="J34" s="284"/>
      <c r="K34" s="284"/>
      <c r="L34" s="300">
        <v>3234</v>
      </c>
      <c r="M34" s="300">
        <v>28703</v>
      </c>
      <c r="N34" s="300">
        <v>21335</v>
      </c>
      <c r="O34" s="300">
        <v>1881</v>
      </c>
      <c r="P34" s="300">
        <v>147322</v>
      </c>
      <c r="Q34" s="285">
        <v>0</v>
      </c>
      <c r="R34" s="285">
        <v>0</v>
      </c>
      <c r="S34" s="298">
        <v>31</v>
      </c>
      <c r="T34" s="298">
        <v>9300</v>
      </c>
      <c r="U34" s="300">
        <v>146</v>
      </c>
      <c r="V34" s="300">
        <v>7300</v>
      </c>
    </row>
    <row r="35" spans="1:22" ht="21" customHeight="1">
      <c r="A35" s="16" t="s">
        <v>259</v>
      </c>
      <c r="B35" s="299">
        <v>80013</v>
      </c>
      <c r="C35" s="300">
        <v>32076</v>
      </c>
      <c r="D35" s="284">
        <v>92828</v>
      </c>
      <c r="E35" s="284">
        <v>1984617</v>
      </c>
      <c r="F35" s="284">
        <v>1460325</v>
      </c>
      <c r="G35" s="300">
        <v>89618</v>
      </c>
      <c r="H35" s="300">
        <v>1953421</v>
      </c>
      <c r="I35" s="300">
        <v>1437232</v>
      </c>
      <c r="J35" s="284"/>
      <c r="K35" s="284"/>
      <c r="L35" s="300">
        <v>3210</v>
      </c>
      <c r="M35" s="300">
        <v>31196</v>
      </c>
      <c r="N35" s="300">
        <v>23093</v>
      </c>
      <c r="O35" s="300">
        <v>1775</v>
      </c>
      <c r="P35" s="300">
        <v>155411</v>
      </c>
      <c r="Q35" s="285">
        <v>0</v>
      </c>
      <c r="R35" s="285">
        <v>0</v>
      </c>
      <c r="S35" s="298">
        <v>33</v>
      </c>
      <c r="T35" s="298">
        <v>9900</v>
      </c>
      <c r="U35" s="300">
        <v>122</v>
      </c>
      <c r="V35" s="300">
        <v>6040</v>
      </c>
    </row>
    <row r="36" spans="1:22" ht="21" customHeight="1">
      <c r="A36" s="16" t="s">
        <v>260</v>
      </c>
      <c r="B36" s="299">
        <v>80087</v>
      </c>
      <c r="C36" s="300">
        <v>31999</v>
      </c>
      <c r="D36" s="284">
        <v>113112</v>
      </c>
      <c r="E36" s="284">
        <v>2462595</v>
      </c>
      <c r="F36" s="284">
        <v>1809548</v>
      </c>
      <c r="G36" s="300">
        <v>109893</v>
      </c>
      <c r="H36" s="300">
        <v>2434451</v>
      </c>
      <c r="I36" s="300">
        <v>1788571</v>
      </c>
      <c r="J36" s="284"/>
      <c r="K36" s="284"/>
      <c r="L36" s="300">
        <v>3219</v>
      </c>
      <c r="M36" s="300">
        <v>28144</v>
      </c>
      <c r="N36" s="300">
        <v>20977</v>
      </c>
      <c r="O36" s="300">
        <v>1917</v>
      </c>
      <c r="P36" s="300">
        <v>147344</v>
      </c>
      <c r="Q36" s="285">
        <v>0</v>
      </c>
      <c r="R36" s="285">
        <v>0</v>
      </c>
      <c r="S36" s="298">
        <v>40</v>
      </c>
      <c r="T36" s="298">
        <v>12000</v>
      </c>
      <c r="U36" s="300">
        <v>179</v>
      </c>
      <c r="V36" s="300">
        <v>8910</v>
      </c>
    </row>
    <row r="37" spans="1:22" ht="21" customHeight="1">
      <c r="A37" s="16" t="s">
        <v>261</v>
      </c>
      <c r="B37" s="299">
        <v>80019</v>
      </c>
      <c r="C37" s="300">
        <v>31889</v>
      </c>
      <c r="D37" s="284">
        <v>115094</v>
      </c>
      <c r="E37" s="284">
        <v>2463434</v>
      </c>
      <c r="F37" s="284">
        <v>1815886</v>
      </c>
      <c r="G37" s="300">
        <v>111843</v>
      </c>
      <c r="H37" s="300">
        <v>2434797</v>
      </c>
      <c r="I37" s="300">
        <v>1794549</v>
      </c>
      <c r="J37" s="284"/>
      <c r="K37" s="284"/>
      <c r="L37" s="300">
        <v>3251</v>
      </c>
      <c r="M37" s="300">
        <v>28637</v>
      </c>
      <c r="N37" s="300">
        <v>21337</v>
      </c>
      <c r="O37" s="300">
        <v>1908</v>
      </c>
      <c r="P37" s="300">
        <v>143902</v>
      </c>
      <c r="Q37" s="285">
        <v>0</v>
      </c>
      <c r="R37" s="285">
        <v>0</v>
      </c>
      <c r="S37" s="298">
        <v>42</v>
      </c>
      <c r="T37" s="298">
        <v>12600</v>
      </c>
      <c r="U37" s="300">
        <v>167</v>
      </c>
      <c r="V37" s="300">
        <v>8290</v>
      </c>
    </row>
    <row r="38" spans="1:22" ht="21" customHeight="1">
      <c r="A38" s="16" t="s">
        <v>501</v>
      </c>
      <c r="B38" s="299">
        <v>99686</v>
      </c>
      <c r="C38" s="300">
        <v>38715</v>
      </c>
      <c r="D38" s="284">
        <v>113328</v>
      </c>
      <c r="E38" s="284">
        <v>2425463</v>
      </c>
      <c r="F38" s="284">
        <v>1788119</v>
      </c>
      <c r="G38" s="300">
        <v>109520</v>
      </c>
      <c r="H38" s="300">
        <v>2393455</v>
      </c>
      <c r="I38" s="300">
        <v>1764207</v>
      </c>
      <c r="J38" s="284"/>
      <c r="K38" s="284"/>
      <c r="L38" s="300">
        <v>3808</v>
      </c>
      <c r="M38" s="300">
        <v>32008</v>
      </c>
      <c r="N38" s="300">
        <v>23912</v>
      </c>
      <c r="O38" s="300">
        <v>2218</v>
      </c>
      <c r="P38" s="300">
        <v>193643</v>
      </c>
      <c r="Q38" s="285">
        <v>0</v>
      </c>
      <c r="R38" s="285">
        <v>0</v>
      </c>
      <c r="S38" s="298">
        <v>39</v>
      </c>
      <c r="T38" s="298">
        <v>11700</v>
      </c>
      <c r="U38" s="300">
        <v>187</v>
      </c>
      <c r="V38" s="300">
        <v>8830</v>
      </c>
    </row>
    <row r="39" spans="1:22" ht="21" customHeight="1">
      <c r="A39" s="16" t="s">
        <v>262</v>
      </c>
      <c r="B39" s="299">
        <v>99648</v>
      </c>
      <c r="C39" s="300">
        <v>38563</v>
      </c>
      <c r="D39" s="284">
        <v>110412</v>
      </c>
      <c r="E39" s="284">
        <v>2361409</v>
      </c>
      <c r="F39" s="284">
        <v>1743314</v>
      </c>
      <c r="G39" s="300">
        <v>106923</v>
      </c>
      <c r="H39" s="300">
        <v>2331424</v>
      </c>
      <c r="I39" s="300">
        <v>1720948</v>
      </c>
      <c r="J39" s="284"/>
      <c r="K39" s="284"/>
      <c r="L39" s="300">
        <v>3489</v>
      </c>
      <c r="M39" s="300">
        <v>29985</v>
      </c>
      <c r="N39" s="300">
        <v>22366</v>
      </c>
      <c r="O39" s="300">
        <v>1960</v>
      </c>
      <c r="P39" s="300">
        <v>178935</v>
      </c>
      <c r="Q39" s="285">
        <v>0</v>
      </c>
      <c r="R39" s="285">
        <v>0</v>
      </c>
      <c r="S39" s="298">
        <v>37</v>
      </c>
      <c r="T39" s="298">
        <v>11100</v>
      </c>
      <c r="U39" s="300">
        <v>257</v>
      </c>
      <c r="V39" s="300">
        <v>11730</v>
      </c>
    </row>
    <row r="40" spans="1:22" ht="21" customHeight="1" thickBot="1">
      <c r="A40" s="302" t="s">
        <v>263</v>
      </c>
      <c r="B40" s="303">
        <v>99569</v>
      </c>
      <c r="C40" s="304">
        <v>38505</v>
      </c>
      <c r="D40" s="305">
        <v>3450</v>
      </c>
      <c r="E40" s="305">
        <v>30572</v>
      </c>
      <c r="F40" s="305">
        <v>22754</v>
      </c>
      <c r="G40" s="306">
        <v>0</v>
      </c>
      <c r="H40" s="306">
        <v>0</v>
      </c>
      <c r="I40" s="306">
        <v>0</v>
      </c>
      <c r="J40" s="284"/>
      <c r="K40" s="284"/>
      <c r="L40" s="304">
        <v>3450</v>
      </c>
      <c r="M40" s="304">
        <v>30572</v>
      </c>
      <c r="N40" s="304">
        <v>22754</v>
      </c>
      <c r="O40" s="304">
        <v>2294</v>
      </c>
      <c r="P40" s="304">
        <v>186724</v>
      </c>
      <c r="Q40" s="307">
        <v>0</v>
      </c>
      <c r="R40" s="307">
        <v>0</v>
      </c>
      <c r="S40" s="304">
        <v>47</v>
      </c>
      <c r="T40" s="308">
        <v>14100</v>
      </c>
      <c r="U40" s="304">
        <v>348</v>
      </c>
      <c r="V40" s="304">
        <v>15920</v>
      </c>
    </row>
    <row r="41" spans="1:12" s="2" customFormat="1" ht="13.5">
      <c r="A41" s="33" t="s">
        <v>98</v>
      </c>
      <c r="C41" s="24"/>
      <c r="D41" s="24"/>
      <c r="E41" s="24"/>
      <c r="G41" s="24"/>
      <c r="H41" s="24"/>
      <c r="I41" s="24"/>
      <c r="J41" s="24"/>
      <c r="K41" s="24"/>
      <c r="L41" s="24"/>
    </row>
    <row r="42" spans="1:16" ht="12">
      <c r="A42" s="272" t="s">
        <v>494</v>
      </c>
      <c r="P42" s="309"/>
    </row>
    <row r="43" ht="12">
      <c r="A43" s="129" t="s">
        <v>495</v>
      </c>
    </row>
    <row r="47" ht="12">
      <c r="B47" s="309"/>
    </row>
  </sheetData>
  <mergeCells count="28">
    <mergeCell ref="D5:F5"/>
    <mergeCell ref="G5:I5"/>
    <mergeCell ref="B5:B7"/>
    <mergeCell ref="C5:C7"/>
    <mergeCell ref="D6:D7"/>
    <mergeCell ref="E6:E7"/>
    <mergeCell ref="G6:G7"/>
    <mergeCell ref="H6:H7"/>
    <mergeCell ref="U6:U7"/>
    <mergeCell ref="V6:V7"/>
    <mergeCell ref="O4:P5"/>
    <mergeCell ref="Q4:R5"/>
    <mergeCell ref="U4:V5"/>
    <mergeCell ref="S4:T4"/>
    <mergeCell ref="S5:T5"/>
    <mergeCell ref="Q6:Q7"/>
    <mergeCell ref="R6:R7"/>
    <mergeCell ref="S6:S7"/>
    <mergeCell ref="L5:N5"/>
    <mergeCell ref="A1:I1"/>
    <mergeCell ref="T6:T7"/>
    <mergeCell ref="L6:L7"/>
    <mergeCell ref="M6:M7"/>
    <mergeCell ref="O6:O7"/>
    <mergeCell ref="A3:A4"/>
    <mergeCell ref="A5:A7"/>
    <mergeCell ref="B4:C4"/>
    <mergeCell ref="B3:C3"/>
  </mergeCells>
  <printOptions/>
  <pageMargins left="0.5118110236220472" right="0.5118110236220472" top="0.7086614173228347" bottom="0.1968503937007874" header="0.7086614173228347" footer="0.2362204724409449"/>
  <pageSetup horizontalDpi="600" verticalDpi="600" orientation="portrait" paperSize="9" scale="93" r:id="rId1"/>
  <colBreaks count="1" manualBreakCount="1">
    <brk id="10" max="42" man="1"/>
  </colBreaks>
</worksheet>
</file>

<file path=xl/worksheets/sheet2.xml><?xml version="1.0" encoding="utf-8"?>
<worksheet xmlns="http://schemas.openxmlformats.org/spreadsheetml/2006/main" xmlns:r="http://schemas.openxmlformats.org/officeDocument/2006/relationships">
  <sheetPr>
    <tabColor indexed="48"/>
  </sheetPr>
  <dimension ref="A1:J26"/>
  <sheetViews>
    <sheetView showGridLines="0" workbookViewId="0" topLeftCell="A1">
      <selection activeCell="B30" sqref="B30"/>
    </sheetView>
  </sheetViews>
  <sheetFormatPr defaultColWidth="8.796875" defaultRowHeight="14.25"/>
  <cols>
    <col min="1" max="1" width="15.3984375" style="2" customWidth="1"/>
    <col min="2" max="10" width="8.59765625" style="2" customWidth="1"/>
    <col min="11" max="11" width="11.3984375" style="2" customWidth="1"/>
    <col min="12" max="19" width="9" style="2" customWidth="1"/>
    <col min="20" max="20" width="7.3984375" style="2" customWidth="1"/>
    <col min="21" max="21" width="11.3984375" style="2" customWidth="1"/>
    <col min="22" max="23" width="10.3984375" style="2" customWidth="1"/>
    <col min="24" max="25" width="9" style="2" customWidth="1"/>
    <col min="26" max="26" width="10.3984375" style="2" customWidth="1"/>
    <col min="27" max="29" width="6.3984375" style="2" customWidth="1"/>
    <col min="30" max="31" width="7.3984375" style="2" customWidth="1"/>
    <col min="32" max="32" width="31.3984375" style="2" customWidth="1"/>
    <col min="33" max="33" width="11.3984375" style="2" customWidth="1"/>
    <col min="34" max="34" width="31.3984375" style="2" customWidth="1"/>
    <col min="35" max="35" width="11.3984375" style="2" customWidth="1"/>
    <col min="36" max="36" width="8.3984375" style="2" customWidth="1"/>
    <col min="37" max="37" width="13.3984375" style="2" customWidth="1"/>
    <col min="38" max="40" width="9" style="2" customWidth="1"/>
    <col min="41" max="41" width="13.3984375" style="2" customWidth="1"/>
    <col min="42" max="44" width="9" style="2" customWidth="1"/>
    <col min="45" max="46" width="11.3984375" style="2" customWidth="1"/>
    <col min="47" max="47" width="6.3984375" style="2" customWidth="1"/>
    <col min="48" max="48" width="8.3984375" style="2" customWidth="1"/>
    <col min="49" max="49" width="6.3984375" style="2" customWidth="1"/>
    <col min="50" max="50" width="8.3984375" style="2" customWidth="1"/>
    <col min="51" max="51" width="6.3984375" style="2" customWidth="1"/>
    <col min="52" max="52" width="8.3984375" style="2" customWidth="1"/>
    <col min="53" max="53" width="6.3984375" style="2" customWidth="1"/>
    <col min="54" max="54" width="8.3984375" style="2" customWidth="1"/>
    <col min="55" max="55" width="6.3984375" style="2" customWidth="1"/>
    <col min="56" max="56" width="8.3984375" style="2" customWidth="1"/>
    <col min="57" max="57" width="11.3984375" style="2" customWidth="1"/>
    <col min="58" max="58" width="24.3984375" style="2" customWidth="1"/>
    <col min="59" max="61" width="19.3984375" style="2" customWidth="1"/>
    <col min="62" max="62" width="11.3984375" style="2" customWidth="1"/>
    <col min="63" max="63" width="15.3984375" style="2" customWidth="1"/>
    <col min="64" max="64" width="6.3984375" style="2" customWidth="1"/>
    <col min="65" max="66" width="7.3984375" style="2" customWidth="1"/>
    <col min="67" max="69" width="4.3984375" style="2" customWidth="1"/>
    <col min="70" max="73" width="5.3984375" style="2" customWidth="1"/>
    <col min="74" max="75" width="7.3984375" style="2" customWidth="1"/>
    <col min="76" max="76" width="8.3984375" style="2" customWidth="1"/>
    <col min="77" max="77" width="15.3984375" style="2" customWidth="1"/>
    <col min="78" max="80" width="22.3984375" style="2" customWidth="1"/>
    <col min="81" max="81" width="11.3984375" style="2" customWidth="1"/>
    <col min="82" max="82" width="15.3984375" style="2" customWidth="1"/>
    <col min="83" max="91" width="7.3984375" style="2" customWidth="1"/>
    <col min="92" max="92" width="15.3984375" style="2" customWidth="1"/>
    <col min="93" max="100" width="7.3984375" style="2" customWidth="1"/>
    <col min="101" max="101" width="11.3984375" style="2" customWidth="1"/>
    <col min="102" max="102" width="13.3984375" style="2" customWidth="1"/>
    <col min="103" max="106" width="7.3984375" style="2" customWidth="1"/>
    <col min="107" max="108" width="6.3984375" style="2" customWidth="1"/>
    <col min="109" max="112" width="7.3984375" style="2" customWidth="1"/>
    <col min="113" max="113" width="6.3984375" style="2" customWidth="1"/>
    <col min="114" max="115" width="7.3984375" style="2" customWidth="1"/>
    <col min="116" max="122" width="6.3984375" style="2" customWidth="1"/>
    <col min="123" max="125" width="7.3984375" style="2" customWidth="1"/>
    <col min="126" max="126" width="8.3984375" style="2" customWidth="1"/>
    <col min="127" max="127" width="6.3984375" style="2" customWidth="1"/>
    <col min="128" max="128" width="11.3984375" style="2" customWidth="1"/>
    <col min="129" max="129" width="13.3984375" style="2" customWidth="1"/>
    <col min="130" max="131" width="6.3984375" style="2" customWidth="1"/>
    <col min="132" max="132" width="7.3984375" style="2" customWidth="1"/>
    <col min="133" max="147" width="6.3984375" style="2" customWidth="1"/>
    <col min="148" max="148" width="7.3984375" style="2" customWidth="1"/>
    <col min="149" max="155" width="6.3984375" style="2" customWidth="1"/>
    <col min="156" max="156" width="11.3984375" style="2" customWidth="1"/>
    <col min="157" max="157" width="13.3984375" style="2" customWidth="1"/>
    <col min="158" max="183" width="6.3984375" style="2" customWidth="1"/>
    <col min="184" max="184" width="11.3984375" style="2" customWidth="1"/>
    <col min="185" max="185" width="13.3984375" style="2" customWidth="1"/>
    <col min="186" max="211" width="6.3984375" style="2" customWidth="1"/>
    <col min="212" max="212" width="11.3984375" style="2" customWidth="1"/>
    <col min="213" max="16384" width="13.3984375" style="2" customWidth="1"/>
  </cols>
  <sheetData>
    <row r="1" spans="1:10" ht="17.25">
      <c r="A1" s="466" t="s">
        <v>642</v>
      </c>
      <c r="B1" s="466"/>
      <c r="C1" s="466"/>
      <c r="D1" s="466"/>
      <c r="E1" s="466"/>
      <c r="F1" s="466"/>
      <c r="G1" s="466"/>
      <c r="H1" s="466"/>
      <c r="I1" s="466"/>
      <c r="J1" s="466"/>
    </row>
    <row r="3" spans="1:10" ht="14.25" thickBot="1">
      <c r="A3" s="4" t="s">
        <v>370</v>
      </c>
      <c r="B3" s="4"/>
      <c r="C3" s="4"/>
      <c r="D3" s="4"/>
      <c r="E3" s="4"/>
      <c r="F3" s="4"/>
      <c r="G3" s="4"/>
      <c r="H3" s="4"/>
      <c r="I3" s="4"/>
      <c r="J3" s="5" t="s">
        <v>371</v>
      </c>
    </row>
    <row r="4" spans="1:10" ht="12.75" customHeight="1">
      <c r="A4" s="183" t="s">
        <v>372</v>
      </c>
      <c r="B4" s="467" t="s">
        <v>343</v>
      </c>
      <c r="C4" s="184" t="s">
        <v>344</v>
      </c>
      <c r="D4" s="184"/>
      <c r="E4" s="184"/>
      <c r="F4" s="185" t="s">
        <v>345</v>
      </c>
      <c r="G4" s="467" t="s">
        <v>346</v>
      </c>
      <c r="H4" s="184" t="s">
        <v>347</v>
      </c>
      <c r="I4" s="467" t="s">
        <v>373</v>
      </c>
      <c r="J4" s="472" t="s">
        <v>349</v>
      </c>
    </row>
    <row r="5" spans="1:10" ht="13.5">
      <c r="A5" s="186"/>
      <c r="B5" s="468"/>
      <c r="C5" s="187" t="s">
        <v>350</v>
      </c>
      <c r="D5" s="187" t="s">
        <v>243</v>
      </c>
      <c r="E5" s="187" t="s">
        <v>244</v>
      </c>
      <c r="F5" s="188" t="s">
        <v>351</v>
      </c>
      <c r="G5" s="470"/>
      <c r="H5" s="187" t="s">
        <v>352</v>
      </c>
      <c r="I5" s="470"/>
      <c r="J5" s="473"/>
    </row>
    <row r="6" spans="1:10" ht="13.5">
      <c r="A6" s="189" t="s">
        <v>353</v>
      </c>
      <c r="B6" s="469"/>
      <c r="C6" s="190" t="s">
        <v>354</v>
      </c>
      <c r="D6" s="190"/>
      <c r="E6" s="190"/>
      <c r="F6" s="191" t="s">
        <v>355</v>
      </c>
      <c r="G6" s="471"/>
      <c r="H6" s="190" t="s">
        <v>356</v>
      </c>
      <c r="I6" s="471"/>
      <c r="J6" s="474"/>
    </row>
    <row r="7" spans="1:10" ht="13.5">
      <c r="A7" s="441" t="s">
        <v>643</v>
      </c>
      <c r="B7" s="192">
        <v>100</v>
      </c>
      <c r="C7" s="193">
        <v>100</v>
      </c>
      <c r="D7" s="193">
        <v>100</v>
      </c>
      <c r="E7" s="193">
        <v>100</v>
      </c>
      <c r="F7" s="193">
        <v>100</v>
      </c>
      <c r="G7" s="193">
        <v>100</v>
      </c>
      <c r="H7" s="193">
        <v>100</v>
      </c>
      <c r="I7" s="193">
        <v>100</v>
      </c>
      <c r="J7" s="193">
        <v>100</v>
      </c>
    </row>
    <row r="8" spans="1:10" ht="13.5">
      <c r="A8" s="440" t="s">
        <v>644</v>
      </c>
      <c r="B8" s="192">
        <v>99.4</v>
      </c>
      <c r="C8" s="193">
        <v>97</v>
      </c>
      <c r="D8" s="193">
        <v>91.1</v>
      </c>
      <c r="E8" s="193">
        <v>99.9</v>
      </c>
      <c r="F8" s="193">
        <v>102.7</v>
      </c>
      <c r="G8" s="193">
        <v>92.2</v>
      </c>
      <c r="H8" s="193">
        <v>100.4</v>
      </c>
      <c r="I8" s="193">
        <v>86.5</v>
      </c>
      <c r="J8" s="193">
        <v>104.9</v>
      </c>
    </row>
    <row r="9" spans="1:10" ht="13.5">
      <c r="A9" s="440" t="s">
        <v>645</v>
      </c>
      <c r="B9" s="192">
        <v>98.2</v>
      </c>
      <c r="C9" s="193">
        <v>92.6</v>
      </c>
      <c r="D9" s="193">
        <v>82.9</v>
      </c>
      <c r="E9" s="193">
        <v>97.4</v>
      </c>
      <c r="F9" s="193">
        <v>98.2</v>
      </c>
      <c r="G9" s="193">
        <v>84.2</v>
      </c>
      <c r="H9" s="193">
        <v>97.4</v>
      </c>
      <c r="I9" s="193">
        <v>77.3</v>
      </c>
      <c r="J9" s="193">
        <v>112.1</v>
      </c>
    </row>
    <row r="10" spans="1:10" ht="13.5" customHeight="1">
      <c r="A10" s="440" t="s">
        <v>646</v>
      </c>
      <c r="B10" s="194">
        <v>96.8</v>
      </c>
      <c r="C10" s="195">
        <v>89.4</v>
      </c>
      <c r="D10" s="195">
        <v>70.4</v>
      </c>
      <c r="E10" s="195">
        <v>97.5</v>
      </c>
      <c r="F10" s="195">
        <v>97.5</v>
      </c>
      <c r="G10" s="195">
        <v>75.7</v>
      </c>
      <c r="H10" s="195">
        <v>96.2</v>
      </c>
      <c r="I10" s="195">
        <v>68.8</v>
      </c>
      <c r="J10" s="195">
        <v>115.2</v>
      </c>
    </row>
    <row r="11" spans="1:10" ht="13.5" customHeight="1">
      <c r="A11" s="200" t="s">
        <v>647</v>
      </c>
      <c r="B11" s="196">
        <v>90.9</v>
      </c>
      <c r="C11" s="197">
        <v>83.9</v>
      </c>
      <c r="D11" s="197">
        <v>69.4</v>
      </c>
      <c r="E11" s="197">
        <v>89.6</v>
      </c>
      <c r="F11" s="197">
        <v>95.3</v>
      </c>
      <c r="G11" s="197">
        <v>68.8</v>
      </c>
      <c r="H11" s="197">
        <v>96.5</v>
      </c>
      <c r="I11" s="197">
        <v>53.7</v>
      </c>
      <c r="J11" s="197">
        <v>107.7</v>
      </c>
    </row>
    <row r="12" spans="1:10" ht="6" customHeight="1">
      <c r="A12" s="439"/>
      <c r="B12" s="198"/>
      <c r="C12" s="24"/>
      <c r="D12" s="24"/>
      <c r="E12" s="24"/>
      <c r="F12" s="24"/>
      <c r="G12" s="24"/>
      <c r="H12" s="24"/>
      <c r="I12" s="24"/>
      <c r="J12" s="24"/>
    </row>
    <row r="13" spans="1:10" ht="13.5" customHeight="1">
      <c r="A13" s="436" t="s">
        <v>648</v>
      </c>
      <c r="B13" s="194">
        <v>91</v>
      </c>
      <c r="C13" s="195">
        <v>84.1</v>
      </c>
      <c r="D13" s="195">
        <v>69.5</v>
      </c>
      <c r="E13" s="195">
        <v>89.9</v>
      </c>
      <c r="F13" s="195">
        <v>98</v>
      </c>
      <c r="G13" s="195">
        <v>71.1</v>
      </c>
      <c r="H13" s="195">
        <v>95.4</v>
      </c>
      <c r="I13" s="195">
        <v>50.3</v>
      </c>
      <c r="J13" s="201">
        <v>107.5</v>
      </c>
    </row>
    <row r="14" spans="1:10" ht="13.5" customHeight="1">
      <c r="A14" s="440" t="s">
        <v>649</v>
      </c>
      <c r="B14" s="194">
        <v>91.4</v>
      </c>
      <c r="C14" s="195">
        <v>84.6</v>
      </c>
      <c r="D14" s="195">
        <v>68.7</v>
      </c>
      <c r="E14" s="195">
        <v>90.8</v>
      </c>
      <c r="F14" s="195">
        <v>96.8</v>
      </c>
      <c r="G14" s="195">
        <v>70.7</v>
      </c>
      <c r="H14" s="195">
        <v>96.5</v>
      </c>
      <c r="I14" s="195">
        <v>51.5</v>
      </c>
      <c r="J14" s="195">
        <v>107.3</v>
      </c>
    </row>
    <row r="15" spans="1:10" ht="13.5" customHeight="1">
      <c r="A15" s="440" t="s">
        <v>359</v>
      </c>
      <c r="B15" s="194">
        <v>90.4</v>
      </c>
      <c r="C15" s="195">
        <v>83.6</v>
      </c>
      <c r="D15" s="195">
        <v>70</v>
      </c>
      <c r="E15" s="195">
        <v>88.4</v>
      </c>
      <c r="F15" s="195">
        <v>95.2</v>
      </c>
      <c r="G15" s="195">
        <v>70</v>
      </c>
      <c r="H15" s="195">
        <v>95.7</v>
      </c>
      <c r="I15" s="195">
        <v>53.7</v>
      </c>
      <c r="J15" s="195">
        <v>106.7</v>
      </c>
    </row>
    <row r="16" spans="1:10" ht="13.5" customHeight="1">
      <c r="A16" s="440" t="s">
        <v>360</v>
      </c>
      <c r="B16" s="194">
        <v>91.6</v>
      </c>
      <c r="C16" s="195">
        <v>84.8</v>
      </c>
      <c r="D16" s="195">
        <v>68.8</v>
      </c>
      <c r="E16" s="195">
        <v>91.7</v>
      </c>
      <c r="F16" s="195">
        <v>95.2</v>
      </c>
      <c r="G16" s="195">
        <v>68.5</v>
      </c>
      <c r="H16" s="195">
        <v>96.8</v>
      </c>
      <c r="I16" s="195">
        <v>54.5</v>
      </c>
      <c r="J16" s="195">
        <v>107.8</v>
      </c>
    </row>
    <row r="17" spans="1:10" ht="13.5" customHeight="1">
      <c r="A17" s="440" t="s">
        <v>361</v>
      </c>
      <c r="B17" s="194">
        <v>91.8</v>
      </c>
      <c r="C17" s="195">
        <v>84.8</v>
      </c>
      <c r="D17" s="195">
        <v>70.9</v>
      </c>
      <c r="E17" s="195">
        <v>91.6</v>
      </c>
      <c r="F17" s="195">
        <v>95.6</v>
      </c>
      <c r="G17" s="195">
        <v>68.2</v>
      </c>
      <c r="H17" s="195">
        <v>96.3</v>
      </c>
      <c r="I17" s="195">
        <v>54.4</v>
      </c>
      <c r="J17" s="195">
        <v>108.2</v>
      </c>
    </row>
    <row r="18" spans="1:10" ht="13.5" customHeight="1">
      <c r="A18" s="442" t="s">
        <v>362</v>
      </c>
      <c r="B18" s="194">
        <v>91.6</v>
      </c>
      <c r="C18" s="195">
        <v>84.4</v>
      </c>
      <c r="D18" s="195">
        <v>70</v>
      </c>
      <c r="E18" s="195">
        <v>90.5</v>
      </c>
      <c r="F18" s="195">
        <v>95.3</v>
      </c>
      <c r="G18" s="195">
        <v>68</v>
      </c>
      <c r="H18" s="195">
        <v>96.9</v>
      </c>
      <c r="I18" s="195">
        <v>54.4</v>
      </c>
      <c r="J18" s="195">
        <v>108.5</v>
      </c>
    </row>
    <row r="19" spans="1:10" ht="13.5" customHeight="1">
      <c r="A19" s="440" t="s">
        <v>363</v>
      </c>
      <c r="B19" s="194">
        <v>90.9</v>
      </c>
      <c r="C19" s="195">
        <v>84.5</v>
      </c>
      <c r="D19" s="195">
        <v>70.3</v>
      </c>
      <c r="E19" s="195">
        <v>90.5</v>
      </c>
      <c r="F19" s="195">
        <v>95.2</v>
      </c>
      <c r="G19" s="195">
        <v>68</v>
      </c>
      <c r="H19" s="195">
        <v>97.9</v>
      </c>
      <c r="I19" s="195">
        <v>53.6</v>
      </c>
      <c r="J19" s="195">
        <v>106.3</v>
      </c>
    </row>
    <row r="20" spans="1:10" ht="13.5" customHeight="1">
      <c r="A20" s="440" t="s">
        <v>364</v>
      </c>
      <c r="B20" s="194">
        <v>90.6</v>
      </c>
      <c r="C20" s="195">
        <v>84.1</v>
      </c>
      <c r="D20" s="195">
        <v>69.8</v>
      </c>
      <c r="E20" s="195">
        <v>89.8</v>
      </c>
      <c r="F20" s="195">
        <v>94.4</v>
      </c>
      <c r="G20" s="195">
        <v>67.7</v>
      </c>
      <c r="H20" s="195">
        <v>98</v>
      </c>
      <c r="I20" s="195">
        <v>53.5</v>
      </c>
      <c r="J20" s="195">
        <v>106.1</v>
      </c>
    </row>
    <row r="21" spans="1:10" ht="13.5" customHeight="1">
      <c r="A21" s="440" t="s">
        <v>365</v>
      </c>
      <c r="B21" s="194">
        <v>90.4</v>
      </c>
      <c r="C21" s="195">
        <v>82.9</v>
      </c>
      <c r="D21" s="195">
        <v>68.8</v>
      </c>
      <c r="E21" s="195">
        <v>88.2</v>
      </c>
      <c r="F21" s="195">
        <v>94.3</v>
      </c>
      <c r="G21" s="195">
        <v>67.8</v>
      </c>
      <c r="H21" s="195">
        <v>96.2</v>
      </c>
      <c r="I21" s="195">
        <v>53.1</v>
      </c>
      <c r="J21" s="195">
        <v>108.1</v>
      </c>
    </row>
    <row r="22" spans="1:10" ht="13.5" customHeight="1">
      <c r="A22" s="440" t="s">
        <v>366</v>
      </c>
      <c r="B22" s="194">
        <v>90.8</v>
      </c>
      <c r="C22" s="195">
        <v>83.3</v>
      </c>
      <c r="D22" s="195">
        <v>68.5</v>
      </c>
      <c r="E22" s="195">
        <v>88.4</v>
      </c>
      <c r="F22" s="195">
        <v>94.4</v>
      </c>
      <c r="G22" s="195">
        <v>68.3</v>
      </c>
      <c r="H22" s="195">
        <v>96.8</v>
      </c>
      <c r="I22" s="195">
        <v>55.2</v>
      </c>
      <c r="J22" s="195">
        <v>108.4</v>
      </c>
    </row>
    <row r="23" spans="1:10" ht="13.5" customHeight="1">
      <c r="A23" s="440" t="s">
        <v>367</v>
      </c>
      <c r="B23" s="194">
        <v>90.4</v>
      </c>
      <c r="C23" s="195">
        <v>82.8</v>
      </c>
      <c r="D23" s="195">
        <v>69</v>
      </c>
      <c r="E23" s="195">
        <v>87.8</v>
      </c>
      <c r="F23" s="195">
        <v>94.4</v>
      </c>
      <c r="G23" s="195">
        <v>68.2</v>
      </c>
      <c r="H23" s="195">
        <v>95.8</v>
      </c>
      <c r="I23" s="195">
        <v>55.1</v>
      </c>
      <c r="J23" s="195">
        <v>108.4</v>
      </c>
    </row>
    <row r="24" spans="1:10" ht="13.5" customHeight="1" thickBot="1">
      <c r="A24" s="440" t="s">
        <v>368</v>
      </c>
      <c r="B24" s="202">
        <v>90.3</v>
      </c>
      <c r="C24" s="203">
        <v>82.6</v>
      </c>
      <c r="D24" s="203">
        <v>68.5</v>
      </c>
      <c r="E24" s="203">
        <v>87.3</v>
      </c>
      <c r="F24" s="203">
        <v>94.8</v>
      </c>
      <c r="G24" s="203">
        <v>68.6</v>
      </c>
      <c r="H24" s="203">
        <v>95.7</v>
      </c>
      <c r="I24" s="203">
        <v>55.3</v>
      </c>
      <c r="J24" s="203">
        <v>108.6</v>
      </c>
    </row>
    <row r="25" spans="1:10" ht="13.5">
      <c r="A25" s="33" t="s">
        <v>374</v>
      </c>
      <c r="B25" s="33"/>
      <c r="C25" s="33"/>
      <c r="D25" s="33"/>
      <c r="E25" s="33"/>
      <c r="F25" s="33"/>
      <c r="G25" s="33"/>
      <c r="H25" s="33"/>
      <c r="I25" s="33"/>
      <c r="J25" s="33"/>
    </row>
    <row r="26" ht="13.5">
      <c r="A26" s="129" t="s">
        <v>375</v>
      </c>
    </row>
  </sheetData>
  <mergeCells count="5">
    <mergeCell ref="A1:J1"/>
    <mergeCell ref="B4:B6"/>
    <mergeCell ref="G4:G6"/>
    <mergeCell ref="I4:I6"/>
    <mergeCell ref="J4:J6"/>
  </mergeCells>
  <printOptions/>
  <pageMargins left="0.5118110236220472" right="0" top="0.984251968503937" bottom="0.984251968503937" header="0.5118110236220472" footer="0.5118110236220472"/>
  <pageSetup horizontalDpi="400" verticalDpi="400" orientation="portrait" paperSize="9" r:id="rId2"/>
  <ignoredErrors>
    <ignoredError sqref="A14:A24" numberStoredAsText="1"/>
  </ignoredErrors>
  <drawing r:id="rId1"/>
</worksheet>
</file>

<file path=xl/worksheets/sheet20.xml><?xml version="1.0" encoding="utf-8"?>
<worksheet xmlns="http://schemas.openxmlformats.org/spreadsheetml/2006/main" xmlns:r="http://schemas.openxmlformats.org/officeDocument/2006/relationships">
  <sheetPr>
    <tabColor indexed="48"/>
  </sheetPr>
  <dimension ref="A1:Z40"/>
  <sheetViews>
    <sheetView showGridLines="0" zoomScale="90" zoomScaleNormal="90" zoomScaleSheetLayoutView="75" workbookViewId="0" topLeftCell="A1">
      <selection activeCell="J4" sqref="J4:J5"/>
    </sheetView>
  </sheetViews>
  <sheetFormatPr defaultColWidth="8.796875" defaultRowHeight="14.25"/>
  <cols>
    <col min="1" max="1" width="21.3984375" style="2" customWidth="1"/>
    <col min="2" max="5" width="17.69921875" style="2" customWidth="1"/>
    <col min="6" max="6" width="2.3984375" style="2" customWidth="1"/>
    <col min="7" max="12" width="15.3984375" style="2" customWidth="1"/>
    <col min="13" max="23" width="1.59765625" style="2" customWidth="1"/>
    <col min="24" max="16384" width="11.3984375" style="2" customWidth="1"/>
  </cols>
  <sheetData>
    <row r="1" spans="1:7" ht="21">
      <c r="A1" s="483" t="s">
        <v>525</v>
      </c>
      <c r="B1" s="483"/>
      <c r="C1" s="483"/>
      <c r="D1" s="483"/>
      <c r="E1" s="483"/>
      <c r="G1" s="310"/>
    </row>
    <row r="2" ht="20.25" customHeight="1" thickBot="1">
      <c r="L2" s="57" t="s">
        <v>502</v>
      </c>
    </row>
    <row r="3" spans="1:12" ht="18" customHeight="1">
      <c r="A3" s="311" t="s">
        <v>503</v>
      </c>
      <c r="B3" s="126" t="s">
        <v>504</v>
      </c>
      <c r="C3" s="312" t="s">
        <v>505</v>
      </c>
      <c r="D3" s="106"/>
      <c r="E3" s="106" t="s">
        <v>506</v>
      </c>
      <c r="F3" s="8"/>
      <c r="G3" s="491" t="s">
        <v>507</v>
      </c>
      <c r="H3" s="491"/>
      <c r="I3" s="498"/>
      <c r="J3" s="497" t="s">
        <v>508</v>
      </c>
      <c r="K3" s="426"/>
      <c r="L3" s="426"/>
    </row>
    <row r="4" spans="1:12" ht="18" customHeight="1">
      <c r="A4" s="35"/>
      <c r="B4" s="153" t="s">
        <v>509</v>
      </c>
      <c r="C4" s="397" t="s">
        <v>510</v>
      </c>
      <c r="D4" s="397" t="s">
        <v>511</v>
      </c>
      <c r="E4" s="417" t="s">
        <v>512</v>
      </c>
      <c r="F4" s="8"/>
      <c r="G4" s="418" t="s">
        <v>510</v>
      </c>
      <c r="H4" s="397" t="s">
        <v>511</v>
      </c>
      <c r="I4" s="397" t="s">
        <v>512</v>
      </c>
      <c r="J4" s="397" t="s">
        <v>510</v>
      </c>
      <c r="K4" s="397" t="s">
        <v>511</v>
      </c>
      <c r="L4" s="417" t="s">
        <v>512</v>
      </c>
    </row>
    <row r="5" spans="1:12" ht="18" customHeight="1">
      <c r="A5" s="127" t="s">
        <v>513</v>
      </c>
      <c r="B5" s="76" t="s">
        <v>514</v>
      </c>
      <c r="C5" s="398"/>
      <c r="D5" s="398"/>
      <c r="E5" s="495"/>
      <c r="F5" s="8"/>
      <c r="G5" s="493"/>
      <c r="H5" s="398"/>
      <c r="I5" s="398"/>
      <c r="J5" s="398"/>
      <c r="K5" s="398"/>
      <c r="L5" s="495"/>
    </row>
    <row r="6" spans="1:12" ht="21" customHeight="1">
      <c r="A6" s="77" t="s">
        <v>526</v>
      </c>
      <c r="B6" s="97">
        <v>42157.666666666664</v>
      </c>
      <c r="C6" s="78">
        <v>1043633</v>
      </c>
      <c r="D6" s="78">
        <v>35373333</v>
      </c>
      <c r="E6" s="78">
        <v>32436574</v>
      </c>
      <c r="F6" s="8"/>
      <c r="G6" s="78">
        <v>1016319</v>
      </c>
      <c r="H6" s="78">
        <v>34934580</v>
      </c>
      <c r="I6" s="78">
        <v>32047047</v>
      </c>
      <c r="J6" s="78">
        <v>27314</v>
      </c>
      <c r="K6" s="78">
        <v>438753</v>
      </c>
      <c r="L6" s="78">
        <v>389527</v>
      </c>
    </row>
    <row r="7" spans="1:12" ht="21" customHeight="1">
      <c r="A7" s="47" t="s">
        <v>527</v>
      </c>
      <c r="B7" s="107">
        <v>43468.25</v>
      </c>
      <c r="C7" s="79">
        <v>1112220</v>
      </c>
      <c r="D7" s="79">
        <v>35309373</v>
      </c>
      <c r="E7" s="79">
        <v>32209094</v>
      </c>
      <c r="F7" s="23"/>
      <c r="G7" s="79">
        <v>1066549</v>
      </c>
      <c r="H7" s="79">
        <v>34859995</v>
      </c>
      <c r="I7" s="79">
        <v>31701735</v>
      </c>
      <c r="J7" s="79">
        <v>45671</v>
      </c>
      <c r="K7" s="79">
        <v>449378</v>
      </c>
      <c r="L7" s="79">
        <v>507359</v>
      </c>
    </row>
    <row r="8" spans="1:12" ht="21" customHeight="1">
      <c r="A8" s="47" t="s">
        <v>528</v>
      </c>
      <c r="B8" s="107">
        <v>42328</v>
      </c>
      <c r="C8" s="79">
        <v>1159114</v>
      </c>
      <c r="D8" s="79">
        <v>34753676</v>
      </c>
      <c r="E8" s="79">
        <v>31704010</v>
      </c>
      <c r="F8" s="23"/>
      <c r="G8" s="79">
        <v>1064338</v>
      </c>
      <c r="H8" s="79">
        <v>34305316</v>
      </c>
      <c r="I8" s="79">
        <v>30896951</v>
      </c>
      <c r="J8" s="79">
        <v>94776</v>
      </c>
      <c r="K8" s="79">
        <v>448360</v>
      </c>
      <c r="L8" s="79">
        <v>807059</v>
      </c>
    </row>
    <row r="9" spans="1:24" ht="24" customHeight="1">
      <c r="A9" s="47" t="s">
        <v>529</v>
      </c>
      <c r="B9" s="107">
        <v>40613.583333333336</v>
      </c>
      <c r="C9" s="79">
        <v>1160971</v>
      </c>
      <c r="D9" s="79">
        <v>34396592</v>
      </c>
      <c r="E9" s="79">
        <v>31409557</v>
      </c>
      <c r="F9" s="23"/>
      <c r="G9" s="79">
        <v>1063702</v>
      </c>
      <c r="H9" s="79">
        <v>33930278</v>
      </c>
      <c r="I9" s="79">
        <v>30588530</v>
      </c>
      <c r="J9" s="79">
        <v>97269</v>
      </c>
      <c r="K9" s="79">
        <v>466314</v>
      </c>
      <c r="L9" s="79">
        <v>821027</v>
      </c>
      <c r="X9" s="98"/>
    </row>
    <row r="10" spans="1:24" s="30" customFormat="1" ht="24" customHeight="1">
      <c r="A10" s="82" t="s">
        <v>530</v>
      </c>
      <c r="B10" s="123">
        <v>42441</v>
      </c>
      <c r="C10" s="146">
        <v>1242265</v>
      </c>
      <c r="D10" s="146">
        <v>38054854</v>
      </c>
      <c r="E10" s="146">
        <v>34805903</v>
      </c>
      <c r="F10" s="71"/>
      <c r="G10" s="146">
        <v>1135411</v>
      </c>
      <c r="H10" s="146">
        <v>37562737</v>
      </c>
      <c r="I10" s="146">
        <v>33903591</v>
      </c>
      <c r="J10" s="146">
        <v>106854</v>
      </c>
      <c r="K10" s="146">
        <v>492117</v>
      </c>
      <c r="L10" s="146">
        <v>902312</v>
      </c>
      <c r="X10" s="313"/>
    </row>
    <row r="11" spans="1:12" ht="13.5">
      <c r="A11" s="35"/>
      <c r="B11" s="97"/>
      <c r="C11" s="314"/>
      <c r="D11" s="314"/>
      <c r="E11" s="8"/>
      <c r="F11" s="8"/>
      <c r="G11" s="8"/>
      <c r="H11" s="8"/>
      <c r="I11" s="8"/>
      <c r="J11" s="8"/>
      <c r="K11" s="8"/>
      <c r="L11" s="8"/>
    </row>
    <row r="12" spans="1:26" ht="24" customHeight="1">
      <c r="A12" s="35" t="s">
        <v>531</v>
      </c>
      <c r="B12" s="315">
        <v>41347</v>
      </c>
      <c r="C12" s="91">
        <v>98388</v>
      </c>
      <c r="D12" s="91">
        <v>2997486</v>
      </c>
      <c r="E12" s="91">
        <v>2734387</v>
      </c>
      <c r="F12" s="316"/>
      <c r="G12" s="91">
        <v>90120</v>
      </c>
      <c r="H12" s="91">
        <v>2958655</v>
      </c>
      <c r="I12" s="91">
        <v>2664534</v>
      </c>
      <c r="J12" s="91">
        <v>8268</v>
      </c>
      <c r="K12" s="91">
        <v>38831</v>
      </c>
      <c r="L12" s="91">
        <v>69853</v>
      </c>
      <c r="N12" s="98"/>
      <c r="X12" s="98"/>
      <c r="Y12" s="98"/>
      <c r="Z12" s="98"/>
    </row>
    <row r="13" spans="1:26" ht="24" customHeight="1">
      <c r="A13" s="47" t="s">
        <v>515</v>
      </c>
      <c r="B13" s="315">
        <v>41187</v>
      </c>
      <c r="C13" s="91">
        <v>100329</v>
      </c>
      <c r="D13" s="91">
        <v>2918291</v>
      </c>
      <c r="E13" s="91">
        <v>2669919</v>
      </c>
      <c r="F13" s="316"/>
      <c r="G13" s="91">
        <v>90311</v>
      </c>
      <c r="H13" s="91">
        <v>2879814</v>
      </c>
      <c r="I13" s="91">
        <v>2591340</v>
      </c>
      <c r="J13" s="91">
        <v>10018</v>
      </c>
      <c r="K13" s="91">
        <v>38477</v>
      </c>
      <c r="L13" s="91">
        <v>78579</v>
      </c>
      <c r="N13" s="98"/>
      <c r="X13" s="98"/>
      <c r="Y13" s="98"/>
      <c r="Z13" s="98"/>
    </row>
    <row r="14" spans="1:26" ht="24" customHeight="1">
      <c r="A14" s="47" t="s">
        <v>516</v>
      </c>
      <c r="B14" s="315">
        <v>41044</v>
      </c>
      <c r="C14" s="91">
        <v>95259</v>
      </c>
      <c r="D14" s="91">
        <v>2798028</v>
      </c>
      <c r="E14" s="91">
        <v>2551119</v>
      </c>
      <c r="F14" s="316"/>
      <c r="G14" s="91">
        <v>87357</v>
      </c>
      <c r="H14" s="91">
        <v>2758448</v>
      </c>
      <c r="I14" s="91">
        <v>2483770</v>
      </c>
      <c r="J14" s="91">
        <v>7902</v>
      </c>
      <c r="K14" s="91">
        <v>39580</v>
      </c>
      <c r="L14" s="91">
        <v>67349</v>
      </c>
      <c r="N14" s="98"/>
      <c r="X14" s="98"/>
      <c r="Y14" s="98"/>
      <c r="Z14" s="98"/>
    </row>
    <row r="15" spans="1:26" ht="24" customHeight="1">
      <c r="A15" s="47" t="s">
        <v>517</v>
      </c>
      <c r="B15" s="315">
        <v>40926</v>
      </c>
      <c r="C15" s="91">
        <v>98212</v>
      </c>
      <c r="D15" s="91">
        <v>2818338</v>
      </c>
      <c r="E15" s="91">
        <v>2570131</v>
      </c>
      <c r="F15" s="316"/>
      <c r="G15" s="91">
        <v>90052</v>
      </c>
      <c r="H15" s="91">
        <v>2777304</v>
      </c>
      <c r="I15" s="91">
        <v>2500320</v>
      </c>
      <c r="J15" s="91">
        <v>8160</v>
      </c>
      <c r="K15" s="91">
        <v>41034</v>
      </c>
      <c r="L15" s="91">
        <v>69811</v>
      </c>
      <c r="N15" s="98"/>
      <c r="X15" s="98"/>
      <c r="Y15" s="98"/>
      <c r="Z15" s="98"/>
    </row>
    <row r="16" spans="1:26" ht="24" customHeight="1">
      <c r="A16" s="47" t="s">
        <v>518</v>
      </c>
      <c r="B16" s="315">
        <v>40801</v>
      </c>
      <c r="C16" s="91">
        <v>98241</v>
      </c>
      <c r="D16" s="91">
        <v>2915543</v>
      </c>
      <c r="E16" s="91">
        <v>2660105</v>
      </c>
      <c r="F16" s="316"/>
      <c r="G16" s="91">
        <v>90383</v>
      </c>
      <c r="H16" s="91">
        <v>2875140</v>
      </c>
      <c r="I16" s="91">
        <v>2592493</v>
      </c>
      <c r="J16" s="91">
        <v>7858</v>
      </c>
      <c r="K16" s="91">
        <v>40403</v>
      </c>
      <c r="L16" s="91">
        <v>67612</v>
      </c>
      <c r="N16" s="98"/>
      <c r="X16" s="98"/>
      <c r="Y16" s="98"/>
      <c r="Z16" s="98"/>
    </row>
    <row r="17" spans="1:26" ht="24" customHeight="1">
      <c r="A17" s="47" t="s">
        <v>519</v>
      </c>
      <c r="B17" s="315">
        <v>40690</v>
      </c>
      <c r="C17" s="91">
        <v>95968</v>
      </c>
      <c r="D17" s="91">
        <v>2810578</v>
      </c>
      <c r="E17" s="91">
        <v>2566895</v>
      </c>
      <c r="F17" s="316"/>
      <c r="G17" s="91">
        <v>88117</v>
      </c>
      <c r="H17" s="91">
        <v>2771613</v>
      </c>
      <c r="I17" s="91">
        <v>2499539</v>
      </c>
      <c r="J17" s="91">
        <v>7851</v>
      </c>
      <c r="K17" s="91">
        <v>38965</v>
      </c>
      <c r="L17" s="91">
        <v>67356</v>
      </c>
      <c r="N17" s="98"/>
      <c r="X17" s="98"/>
      <c r="Y17" s="98"/>
      <c r="Z17" s="98"/>
    </row>
    <row r="18" spans="1:26" ht="24" customHeight="1">
      <c r="A18" s="47" t="s">
        <v>520</v>
      </c>
      <c r="B18" s="315">
        <v>40571</v>
      </c>
      <c r="C18" s="91">
        <v>97095</v>
      </c>
      <c r="D18" s="91">
        <v>2809540</v>
      </c>
      <c r="E18" s="91">
        <v>2565300</v>
      </c>
      <c r="F18" s="316"/>
      <c r="G18" s="91">
        <v>89170</v>
      </c>
      <c r="H18" s="91">
        <v>2769906</v>
      </c>
      <c r="I18" s="91">
        <v>2496888</v>
      </c>
      <c r="J18" s="91">
        <v>7925</v>
      </c>
      <c r="K18" s="91">
        <v>39634</v>
      </c>
      <c r="L18" s="91">
        <v>68412</v>
      </c>
      <c r="N18" s="98"/>
      <c r="X18" s="98"/>
      <c r="Y18" s="98"/>
      <c r="Z18" s="98"/>
    </row>
    <row r="19" spans="1:26" ht="24" customHeight="1">
      <c r="A19" s="47" t="s">
        <v>521</v>
      </c>
      <c r="B19" s="315">
        <v>40474</v>
      </c>
      <c r="C19" s="91">
        <v>96269</v>
      </c>
      <c r="D19" s="91">
        <v>2873918</v>
      </c>
      <c r="E19" s="91">
        <v>2625072</v>
      </c>
      <c r="F19" s="316"/>
      <c r="G19" s="91">
        <v>88355</v>
      </c>
      <c r="H19" s="91">
        <v>2834723</v>
      </c>
      <c r="I19" s="91">
        <v>2557347</v>
      </c>
      <c r="J19" s="91">
        <v>7914</v>
      </c>
      <c r="K19" s="91">
        <v>39195</v>
      </c>
      <c r="L19" s="91">
        <v>67725</v>
      </c>
      <c r="N19" s="98"/>
      <c r="X19" s="98"/>
      <c r="Y19" s="98"/>
      <c r="Z19" s="98"/>
    </row>
    <row r="20" spans="1:26" ht="24" customHeight="1">
      <c r="A20" s="47" t="s">
        <v>522</v>
      </c>
      <c r="B20" s="315">
        <v>40333</v>
      </c>
      <c r="C20" s="91">
        <v>97301</v>
      </c>
      <c r="D20" s="91">
        <v>2887900</v>
      </c>
      <c r="E20" s="91">
        <v>2638122</v>
      </c>
      <c r="F20" s="316"/>
      <c r="G20" s="91">
        <v>89440</v>
      </c>
      <c r="H20" s="91">
        <v>2849838</v>
      </c>
      <c r="I20" s="91">
        <v>2571540</v>
      </c>
      <c r="J20" s="91">
        <v>7861</v>
      </c>
      <c r="K20" s="91">
        <v>38062</v>
      </c>
      <c r="L20" s="91">
        <v>66582</v>
      </c>
      <c r="N20" s="98"/>
      <c r="X20" s="98"/>
      <c r="Y20" s="98"/>
      <c r="Z20" s="98"/>
    </row>
    <row r="21" spans="1:26" ht="24" customHeight="1">
      <c r="A21" s="47" t="s">
        <v>523</v>
      </c>
      <c r="B21" s="315">
        <v>40180</v>
      </c>
      <c r="C21" s="91">
        <v>98140</v>
      </c>
      <c r="D21" s="91">
        <v>2930720</v>
      </c>
      <c r="E21" s="91">
        <v>2677836</v>
      </c>
      <c r="F21" s="316"/>
      <c r="G21" s="91">
        <v>90012</v>
      </c>
      <c r="H21" s="91">
        <v>2891844</v>
      </c>
      <c r="I21" s="91">
        <v>2609938</v>
      </c>
      <c r="J21" s="91">
        <v>8128</v>
      </c>
      <c r="K21" s="91">
        <v>38876</v>
      </c>
      <c r="L21" s="91">
        <v>67898</v>
      </c>
      <c r="N21" s="98"/>
      <c r="X21" s="98"/>
      <c r="Y21" s="98"/>
      <c r="Z21" s="98"/>
    </row>
    <row r="22" spans="1:26" ht="24" customHeight="1">
      <c r="A22" s="35" t="s">
        <v>532</v>
      </c>
      <c r="B22" s="315">
        <v>39986</v>
      </c>
      <c r="C22" s="91">
        <v>93241</v>
      </c>
      <c r="D22" s="91">
        <v>2858575</v>
      </c>
      <c r="E22" s="91">
        <v>2615584</v>
      </c>
      <c r="F22" s="316"/>
      <c r="G22" s="91">
        <v>85542</v>
      </c>
      <c r="H22" s="91">
        <v>2821304</v>
      </c>
      <c r="I22" s="91">
        <v>2549670</v>
      </c>
      <c r="J22" s="91">
        <v>7699</v>
      </c>
      <c r="K22" s="91">
        <v>37271</v>
      </c>
      <c r="L22" s="91">
        <v>65914</v>
      </c>
      <c r="N22" s="98"/>
      <c r="X22" s="98"/>
      <c r="Y22" s="98"/>
      <c r="Z22" s="98"/>
    </row>
    <row r="23" spans="1:26" s="24" customFormat="1" ht="24" customHeight="1">
      <c r="A23" s="42" t="s">
        <v>524</v>
      </c>
      <c r="B23" s="315">
        <v>39824</v>
      </c>
      <c r="C23" s="91">
        <v>92528</v>
      </c>
      <c r="D23" s="91">
        <v>2777675</v>
      </c>
      <c r="E23" s="91">
        <v>2535087</v>
      </c>
      <c r="F23" s="316"/>
      <c r="G23" s="91">
        <v>84843</v>
      </c>
      <c r="H23" s="91">
        <v>2741689</v>
      </c>
      <c r="I23" s="91">
        <v>2471151</v>
      </c>
      <c r="J23" s="91">
        <v>7685</v>
      </c>
      <c r="K23" s="91">
        <v>35986</v>
      </c>
      <c r="L23" s="91">
        <v>63936</v>
      </c>
      <c r="N23" s="100"/>
      <c r="X23" s="100"/>
      <c r="Y23" s="100"/>
      <c r="Z23" s="100"/>
    </row>
    <row r="24" spans="1:26" s="24" customFormat="1" ht="11.25" customHeight="1">
      <c r="A24" s="42"/>
      <c r="B24" s="315"/>
      <c r="C24" s="91"/>
      <c r="D24" s="91"/>
      <c r="E24" s="91"/>
      <c r="F24" s="316"/>
      <c r="G24" s="91"/>
      <c r="H24" s="91"/>
      <c r="I24" s="91"/>
      <c r="J24" s="91"/>
      <c r="K24" s="91"/>
      <c r="L24" s="91"/>
      <c r="N24" s="100"/>
      <c r="X24" s="100"/>
      <c r="Y24" s="100"/>
      <c r="Z24" s="100"/>
    </row>
    <row r="25" spans="1:26" ht="24" customHeight="1">
      <c r="A25" s="35" t="s">
        <v>533</v>
      </c>
      <c r="B25" s="315">
        <v>39669</v>
      </c>
      <c r="C25" s="91">
        <v>98346</v>
      </c>
      <c r="D25" s="91">
        <v>3132356</v>
      </c>
      <c r="E25" s="91">
        <v>2868796</v>
      </c>
      <c r="F25" s="316"/>
      <c r="G25" s="91">
        <v>89720</v>
      </c>
      <c r="H25" s="91">
        <v>3094027</v>
      </c>
      <c r="I25" s="91">
        <v>2794712</v>
      </c>
      <c r="J25" s="91">
        <v>8626</v>
      </c>
      <c r="K25" s="91">
        <v>38329</v>
      </c>
      <c r="L25" s="91">
        <v>74084</v>
      </c>
      <c r="N25" s="98"/>
      <c r="X25" s="98"/>
      <c r="Y25" s="98"/>
      <c r="Z25" s="98"/>
    </row>
    <row r="26" spans="1:26" ht="24" customHeight="1">
      <c r="A26" s="47" t="s">
        <v>515</v>
      </c>
      <c r="B26" s="315">
        <v>39503</v>
      </c>
      <c r="C26" s="91">
        <v>98447</v>
      </c>
      <c r="D26" s="91">
        <v>2963806</v>
      </c>
      <c r="E26" s="91">
        <v>2714552</v>
      </c>
      <c r="F26" s="316"/>
      <c r="G26" s="91">
        <v>88522</v>
      </c>
      <c r="H26" s="91">
        <v>2922982</v>
      </c>
      <c r="I26" s="91">
        <v>2634090</v>
      </c>
      <c r="J26" s="91">
        <v>9925</v>
      </c>
      <c r="K26" s="91">
        <v>40824</v>
      </c>
      <c r="L26" s="91">
        <v>80462</v>
      </c>
      <c r="N26" s="98"/>
      <c r="X26" s="98"/>
      <c r="Y26" s="98"/>
      <c r="Z26" s="98"/>
    </row>
    <row r="27" spans="1:26" ht="24" customHeight="1">
      <c r="A27" s="47" t="s">
        <v>516</v>
      </c>
      <c r="B27" s="315">
        <v>39350</v>
      </c>
      <c r="C27" s="91">
        <v>96107</v>
      </c>
      <c r="D27" s="91">
        <v>2923629</v>
      </c>
      <c r="E27" s="91">
        <v>2673479</v>
      </c>
      <c r="F27" s="316"/>
      <c r="G27" s="91">
        <v>87851</v>
      </c>
      <c r="H27" s="91">
        <v>2881754</v>
      </c>
      <c r="I27" s="91">
        <v>2600983</v>
      </c>
      <c r="J27" s="91">
        <v>8256</v>
      </c>
      <c r="K27" s="91">
        <v>41875</v>
      </c>
      <c r="L27" s="91">
        <v>72496</v>
      </c>
      <c r="N27" s="98"/>
      <c r="X27" s="98"/>
      <c r="Y27" s="98"/>
      <c r="Z27" s="98"/>
    </row>
    <row r="28" spans="1:26" ht="24" customHeight="1">
      <c r="A28" s="47" t="s">
        <v>517</v>
      </c>
      <c r="B28" s="315">
        <v>39240</v>
      </c>
      <c r="C28" s="91">
        <v>97097</v>
      </c>
      <c r="D28" s="91">
        <v>2910733</v>
      </c>
      <c r="E28" s="91">
        <v>2662207</v>
      </c>
      <c r="F28" s="316"/>
      <c r="G28" s="91">
        <v>88669</v>
      </c>
      <c r="H28" s="91">
        <v>2867561</v>
      </c>
      <c r="I28" s="91">
        <v>2587725</v>
      </c>
      <c r="J28" s="91">
        <v>8428</v>
      </c>
      <c r="K28" s="91">
        <v>43172</v>
      </c>
      <c r="L28" s="91">
        <v>74482</v>
      </c>
      <c r="N28" s="98"/>
      <c r="X28" s="98"/>
      <c r="Y28" s="98"/>
      <c r="Z28" s="98"/>
    </row>
    <row r="29" spans="1:26" ht="24" customHeight="1">
      <c r="A29" s="47" t="s">
        <v>518</v>
      </c>
      <c r="B29" s="315">
        <v>39122</v>
      </c>
      <c r="C29" s="91">
        <v>96699</v>
      </c>
      <c r="D29" s="91">
        <v>2881120</v>
      </c>
      <c r="E29" s="91">
        <v>2635105</v>
      </c>
      <c r="F29" s="316"/>
      <c r="G29" s="91">
        <v>88275</v>
      </c>
      <c r="H29" s="91">
        <v>2839971</v>
      </c>
      <c r="I29" s="91">
        <v>2561279</v>
      </c>
      <c r="J29" s="91">
        <v>8424</v>
      </c>
      <c r="K29" s="91">
        <v>41149</v>
      </c>
      <c r="L29" s="91">
        <v>73826</v>
      </c>
      <c r="N29" s="98"/>
      <c r="X29" s="98"/>
      <c r="Y29" s="98"/>
      <c r="Z29" s="98"/>
    </row>
    <row r="30" spans="1:26" ht="24" customHeight="1">
      <c r="A30" s="47" t="s">
        <v>519</v>
      </c>
      <c r="B30" s="315">
        <v>39841</v>
      </c>
      <c r="C30" s="91">
        <v>98078</v>
      </c>
      <c r="D30" s="91">
        <v>2985706</v>
      </c>
      <c r="E30" s="91">
        <v>2731583</v>
      </c>
      <c r="F30" s="316"/>
      <c r="G30" s="91">
        <v>89530</v>
      </c>
      <c r="H30" s="91">
        <v>2943416</v>
      </c>
      <c r="I30" s="91">
        <v>2657346</v>
      </c>
      <c r="J30" s="91">
        <v>8548</v>
      </c>
      <c r="K30" s="91">
        <v>42290</v>
      </c>
      <c r="L30" s="91">
        <v>74237</v>
      </c>
      <c r="N30" s="98"/>
      <c r="X30" s="98"/>
      <c r="Y30" s="98"/>
      <c r="Z30" s="98"/>
    </row>
    <row r="31" spans="1:26" ht="24" customHeight="1">
      <c r="A31" s="47" t="s">
        <v>520</v>
      </c>
      <c r="B31" s="315">
        <v>39723</v>
      </c>
      <c r="C31" s="91">
        <v>97532</v>
      </c>
      <c r="D31" s="91">
        <v>2831591</v>
      </c>
      <c r="E31" s="91">
        <v>2591290</v>
      </c>
      <c r="F31" s="316"/>
      <c r="G31" s="91">
        <v>89246</v>
      </c>
      <c r="H31" s="91">
        <v>2791476</v>
      </c>
      <c r="I31" s="91">
        <v>2521994</v>
      </c>
      <c r="J31" s="91">
        <v>8286</v>
      </c>
      <c r="K31" s="91">
        <v>40115</v>
      </c>
      <c r="L31" s="91">
        <v>69296</v>
      </c>
      <c r="N31" s="98"/>
      <c r="X31" s="98"/>
      <c r="Y31" s="98"/>
      <c r="Z31" s="98"/>
    </row>
    <row r="32" spans="1:26" ht="24" customHeight="1">
      <c r="A32" s="47" t="s">
        <v>521</v>
      </c>
      <c r="B32" s="315">
        <v>39571</v>
      </c>
      <c r="C32" s="91">
        <v>98406</v>
      </c>
      <c r="D32" s="91">
        <v>2984289</v>
      </c>
      <c r="E32" s="91">
        <v>2735675</v>
      </c>
      <c r="F32" s="316"/>
      <c r="G32" s="91">
        <v>89888</v>
      </c>
      <c r="H32" s="91">
        <v>2942859</v>
      </c>
      <c r="I32" s="91">
        <v>2662226</v>
      </c>
      <c r="J32" s="91">
        <v>8518</v>
      </c>
      <c r="K32" s="91">
        <v>41430</v>
      </c>
      <c r="L32" s="91">
        <v>73449</v>
      </c>
      <c r="N32" s="98"/>
      <c r="X32" s="98"/>
      <c r="Y32" s="98"/>
      <c r="Z32" s="98"/>
    </row>
    <row r="33" spans="1:26" ht="24" customHeight="1">
      <c r="A33" s="47" t="s">
        <v>522</v>
      </c>
      <c r="B33" s="315">
        <v>48627</v>
      </c>
      <c r="C33" s="91">
        <v>119278</v>
      </c>
      <c r="D33" s="91">
        <v>3637892</v>
      </c>
      <c r="E33" s="91">
        <v>3295853</v>
      </c>
      <c r="F33" s="316"/>
      <c r="G33" s="91">
        <v>108896</v>
      </c>
      <c r="H33" s="91">
        <v>3593891</v>
      </c>
      <c r="I33" s="91">
        <v>3211369</v>
      </c>
      <c r="J33" s="91">
        <v>10382</v>
      </c>
      <c r="K33" s="91">
        <v>44001</v>
      </c>
      <c r="L33" s="91">
        <v>84484</v>
      </c>
      <c r="N33" s="98"/>
      <c r="X33" s="98"/>
      <c r="Y33" s="98"/>
      <c r="Z33" s="98"/>
    </row>
    <row r="34" spans="1:26" ht="24" customHeight="1">
      <c r="A34" s="47" t="s">
        <v>523</v>
      </c>
      <c r="B34" s="315">
        <v>48450</v>
      </c>
      <c r="C34" s="91">
        <v>117840</v>
      </c>
      <c r="D34" s="91">
        <v>3719473</v>
      </c>
      <c r="E34" s="91">
        <v>3411030</v>
      </c>
      <c r="F34" s="316"/>
      <c r="G34" s="91">
        <v>108418</v>
      </c>
      <c r="H34" s="91">
        <v>3680343</v>
      </c>
      <c r="I34" s="91">
        <v>3335131</v>
      </c>
      <c r="J34" s="91">
        <v>9422</v>
      </c>
      <c r="K34" s="91">
        <v>39130</v>
      </c>
      <c r="L34" s="91">
        <v>75899</v>
      </c>
      <c r="N34" s="98"/>
      <c r="X34" s="98"/>
      <c r="Y34" s="98"/>
      <c r="Z34" s="98"/>
    </row>
    <row r="35" spans="1:26" ht="24" customHeight="1">
      <c r="A35" s="35" t="s">
        <v>534</v>
      </c>
      <c r="B35" s="315">
        <v>48191</v>
      </c>
      <c r="C35" s="91">
        <v>112884</v>
      </c>
      <c r="D35" s="91">
        <v>3577628</v>
      </c>
      <c r="E35" s="91">
        <v>3276499</v>
      </c>
      <c r="F35" s="316"/>
      <c r="G35" s="91">
        <v>103845</v>
      </c>
      <c r="H35" s="91">
        <v>3539843</v>
      </c>
      <c r="I35" s="91">
        <v>3203160</v>
      </c>
      <c r="J35" s="91">
        <v>9039</v>
      </c>
      <c r="K35" s="91">
        <v>37785</v>
      </c>
      <c r="L35" s="91">
        <v>73339</v>
      </c>
      <c r="N35" s="98"/>
      <c r="X35" s="98"/>
      <c r="Y35" s="98"/>
      <c r="Z35" s="98"/>
    </row>
    <row r="36" spans="1:26" ht="24" customHeight="1" thickBot="1">
      <c r="A36" s="317" t="s">
        <v>524</v>
      </c>
      <c r="B36" s="318">
        <v>48000</v>
      </c>
      <c r="C36" s="319">
        <v>111551</v>
      </c>
      <c r="D36" s="319">
        <v>3506631</v>
      </c>
      <c r="E36" s="319">
        <v>3209834</v>
      </c>
      <c r="F36" s="316"/>
      <c r="G36" s="319">
        <v>102551</v>
      </c>
      <c r="H36" s="319">
        <v>3464614</v>
      </c>
      <c r="I36" s="319">
        <v>3133576</v>
      </c>
      <c r="J36" s="319">
        <v>9000</v>
      </c>
      <c r="K36" s="319">
        <v>42017</v>
      </c>
      <c r="L36" s="319">
        <v>76258</v>
      </c>
      <c r="N36" s="98"/>
      <c r="X36" s="98"/>
      <c r="Y36" s="98"/>
      <c r="Z36" s="98"/>
    </row>
    <row r="37" spans="1:12" ht="13.5">
      <c r="A37" s="33" t="s">
        <v>98</v>
      </c>
      <c r="C37" s="24"/>
      <c r="D37" s="24"/>
      <c r="E37" s="24"/>
      <c r="G37" s="24"/>
      <c r="H37" s="24"/>
      <c r="I37" s="24"/>
      <c r="J37" s="24"/>
      <c r="K37" s="24"/>
      <c r="L37" s="24"/>
    </row>
    <row r="39" ht="13.5">
      <c r="B39" s="98"/>
    </row>
    <row r="40" ht="13.5">
      <c r="B40" s="98"/>
    </row>
  </sheetData>
  <mergeCells count="12">
    <mergeCell ref="G4:G5"/>
    <mergeCell ref="L4:L5"/>
    <mergeCell ref="G3:I3"/>
    <mergeCell ref="J3:L3"/>
    <mergeCell ref="H4:H5"/>
    <mergeCell ref="I4:I5"/>
    <mergeCell ref="J4:J5"/>
    <mergeCell ref="K4:K5"/>
    <mergeCell ref="A1:E1"/>
    <mergeCell ref="C4:C5"/>
    <mergeCell ref="D4:D5"/>
    <mergeCell ref="E4:E5"/>
  </mergeCells>
  <printOptions/>
  <pageMargins left="0.5118110236220472" right="0.5118110236220472" top="0.7086614173228347" bottom="0.5905511811023623" header="0.5118110236220472" footer="0.5118110236220472"/>
  <pageSetup horizontalDpi="600" verticalDpi="600" orientation="portrait" paperSize="9" r:id="rId1"/>
  <colBreaks count="1" manualBreakCount="1">
    <brk id="6" max="36" man="1"/>
  </colBreaks>
</worksheet>
</file>

<file path=xl/worksheets/sheet21.xml><?xml version="1.0" encoding="utf-8"?>
<worksheet xmlns="http://schemas.openxmlformats.org/spreadsheetml/2006/main" xmlns:r="http://schemas.openxmlformats.org/officeDocument/2006/relationships">
  <sheetPr>
    <tabColor indexed="48"/>
  </sheetPr>
  <dimension ref="A1:AC78"/>
  <sheetViews>
    <sheetView showGridLines="0" tabSelected="1" zoomScaleSheetLayoutView="75" workbookViewId="0" topLeftCell="A1">
      <pane xSplit="1" topLeftCell="B1" activePane="topRight" state="frozen"/>
      <selection pane="topLeft" activeCell="C24" sqref="C24"/>
      <selection pane="topRight" activeCell="E25" sqref="E25"/>
    </sheetView>
  </sheetViews>
  <sheetFormatPr defaultColWidth="8.796875" defaultRowHeight="14.25"/>
  <cols>
    <col min="1" max="1" width="21" style="0" customWidth="1"/>
    <col min="2" max="7" width="14.8984375" style="0" customWidth="1"/>
    <col min="8" max="8" width="3.3984375" style="0" customWidth="1"/>
    <col min="9" max="9" width="18.59765625" style="0" customWidth="1"/>
    <col min="10" max="10" width="18.5" style="0" customWidth="1"/>
    <col min="11" max="11" width="18.59765625" style="0" customWidth="1"/>
    <col min="12" max="14" width="18.09765625" style="0" customWidth="1"/>
    <col min="15" max="15" width="11.3984375" style="0" customWidth="1"/>
    <col min="16" max="16" width="19.3984375" style="0" customWidth="1"/>
    <col min="17" max="23" width="11.3984375" style="0" customWidth="1"/>
    <col min="24" max="29" width="13.3984375" style="0" customWidth="1"/>
    <col min="30" max="31" width="11.3984375" style="0" customWidth="1"/>
    <col min="40" max="40" width="7.3984375" style="0" customWidth="1"/>
    <col min="41" max="41" width="11.3984375" style="0" customWidth="1"/>
    <col min="42" max="43" width="10.3984375" style="0" customWidth="1"/>
    <col min="46" max="46" width="10.3984375" style="0" customWidth="1"/>
    <col min="47" max="49" width="6.3984375" style="0" customWidth="1"/>
    <col min="50" max="51" width="7.3984375" style="0" customWidth="1"/>
    <col min="52" max="52" width="31.3984375" style="0" customWidth="1"/>
    <col min="53" max="53" width="11.3984375" style="0" customWidth="1"/>
    <col min="54" max="54" width="31.3984375" style="0" customWidth="1"/>
    <col min="55" max="55" width="11.3984375" style="0" customWidth="1"/>
    <col min="56" max="56" width="8.3984375" style="0" customWidth="1"/>
    <col min="57" max="57" width="13.3984375" style="0" customWidth="1"/>
    <col min="61" max="61" width="13.3984375" style="0" customWidth="1"/>
    <col min="65" max="66" width="11.3984375" style="0" customWidth="1"/>
    <col min="67" max="67" width="6.3984375" style="0" customWidth="1"/>
    <col min="68" max="68" width="8.3984375" style="0" customWidth="1"/>
    <col min="69" max="69" width="6.3984375" style="0" customWidth="1"/>
    <col min="70" max="70" width="8.3984375" style="0" customWidth="1"/>
    <col min="71" max="71" width="6.3984375" style="0" customWidth="1"/>
    <col min="72" max="72" width="8.3984375" style="0" customWidth="1"/>
    <col min="73" max="73" width="6.3984375" style="0" customWidth="1"/>
    <col min="74" max="74" width="8.3984375" style="0" customWidth="1"/>
    <col min="75" max="75" width="6.3984375" style="0" customWidth="1"/>
    <col min="76" max="76" width="8.3984375" style="0" customWidth="1"/>
    <col min="77" max="77" width="11.3984375" style="0" customWidth="1"/>
    <col min="78" max="78" width="24.3984375" style="0" customWidth="1"/>
    <col min="79" max="81" width="19.3984375" style="0" customWidth="1"/>
    <col min="82" max="82" width="11.3984375" style="0" customWidth="1"/>
    <col min="83" max="83" width="15.3984375" style="0" customWidth="1"/>
    <col min="84" max="84" width="6.3984375" style="0" customWidth="1"/>
    <col min="85" max="86" width="7.3984375" style="0" customWidth="1"/>
    <col min="87" max="89" width="4.3984375" style="0" customWidth="1"/>
    <col min="90" max="93" width="5.3984375" style="0" customWidth="1"/>
    <col min="94" max="95" width="7.3984375" style="0" customWidth="1"/>
    <col min="96" max="96" width="8.3984375" style="0" customWidth="1"/>
    <col min="97" max="97" width="15.3984375" style="0" customWidth="1"/>
    <col min="98" max="100" width="22.3984375" style="0" customWidth="1"/>
    <col min="101" max="101" width="11.3984375" style="0" customWidth="1"/>
    <col min="102" max="102" width="15.3984375" style="0" customWidth="1"/>
    <col min="103" max="111" width="7.3984375" style="0" customWidth="1"/>
    <col min="112" max="112" width="15.3984375" style="0" customWidth="1"/>
    <col min="113" max="120" width="7.3984375" style="0" customWidth="1"/>
    <col min="121" max="121" width="11.3984375" style="0" customWidth="1"/>
    <col min="122" max="122" width="13.3984375" style="0" customWidth="1"/>
    <col min="123" max="126" width="7.3984375" style="0" customWidth="1"/>
    <col min="127" max="128" width="6.3984375" style="0" customWidth="1"/>
    <col min="129" max="132" width="7.3984375" style="0" customWidth="1"/>
    <col min="133" max="133" width="6.3984375" style="0" customWidth="1"/>
    <col min="134" max="135" width="7.3984375" style="0" customWidth="1"/>
    <col min="136" max="142" width="6.3984375" style="0" customWidth="1"/>
    <col min="143" max="145" width="7.3984375" style="0" customWidth="1"/>
    <col min="146" max="146" width="8.3984375" style="0" customWidth="1"/>
    <col min="147" max="147" width="6.3984375" style="0" customWidth="1"/>
    <col min="148" max="148" width="11.3984375" style="0" customWidth="1"/>
    <col min="149" max="149" width="13.3984375" style="0" customWidth="1"/>
    <col min="150" max="151" width="6.3984375" style="0" customWidth="1"/>
    <col min="152" max="152" width="7.3984375" style="0" customWidth="1"/>
    <col min="153" max="167" width="6.3984375" style="0" customWidth="1"/>
    <col min="168" max="168" width="7.3984375" style="0" customWidth="1"/>
    <col min="169" max="175" width="6.3984375" style="0" customWidth="1"/>
    <col min="176" max="176" width="11.3984375" style="0" customWidth="1"/>
    <col min="177" max="177" width="13.3984375" style="0" customWidth="1"/>
    <col min="178" max="203" width="6.3984375" style="0" customWidth="1"/>
    <col min="204" max="204" width="11.3984375" style="0" customWidth="1"/>
    <col min="205" max="205" width="13.3984375" style="0" customWidth="1"/>
    <col min="206" max="231" width="6.3984375" style="0" customWidth="1"/>
    <col min="232" max="232" width="11.3984375" style="0" customWidth="1"/>
    <col min="233" max="16384" width="13.3984375" style="0" customWidth="1"/>
  </cols>
  <sheetData>
    <row r="1" spans="1:29" ht="24">
      <c r="A1" s="204" t="s">
        <v>669</v>
      </c>
      <c r="I1" s="443"/>
      <c r="AC1" s="205"/>
    </row>
    <row r="2" ht="13.5">
      <c r="N2" s="205"/>
    </row>
    <row r="3" spans="1:14" ht="15" thickBot="1">
      <c r="A3" s="206" t="s">
        <v>670</v>
      </c>
      <c r="B3" s="364"/>
      <c r="C3" s="364"/>
      <c r="D3" s="364"/>
      <c r="E3" s="364"/>
      <c r="F3" s="364"/>
      <c r="G3" s="364"/>
      <c r="H3" s="207"/>
      <c r="I3" s="364"/>
      <c r="J3" s="365"/>
      <c r="K3" s="364"/>
      <c r="L3" s="364"/>
      <c r="M3" s="364"/>
      <c r="N3" s="208" t="s">
        <v>376</v>
      </c>
    </row>
    <row r="4" spans="1:14" ht="18" customHeight="1">
      <c r="A4" s="539" t="s">
        <v>377</v>
      </c>
      <c r="B4" s="561" t="s">
        <v>650</v>
      </c>
      <c r="C4" s="520"/>
      <c r="D4" s="521"/>
      <c r="E4" s="561" t="s">
        <v>651</v>
      </c>
      <c r="F4" s="520"/>
      <c r="G4" s="520"/>
      <c r="H4" s="209"/>
      <c r="I4" s="559" t="s">
        <v>652</v>
      </c>
      <c r="J4" s="559"/>
      <c r="K4" s="521"/>
      <c r="L4" s="560" t="s">
        <v>653</v>
      </c>
      <c r="M4" s="559"/>
      <c r="N4" s="559"/>
    </row>
    <row r="5" spans="1:14" ht="18" customHeight="1">
      <c r="A5" s="558"/>
      <c r="B5" s="444" t="s">
        <v>378</v>
      </c>
      <c r="C5" s="444" t="s">
        <v>162</v>
      </c>
      <c r="D5" s="444" t="s">
        <v>163</v>
      </c>
      <c r="E5" s="444" t="s">
        <v>378</v>
      </c>
      <c r="F5" s="444" t="s">
        <v>162</v>
      </c>
      <c r="G5" s="445" t="s">
        <v>163</v>
      </c>
      <c r="H5" s="209"/>
      <c r="I5" s="446" t="s">
        <v>378</v>
      </c>
      <c r="J5" s="444" t="s">
        <v>162</v>
      </c>
      <c r="K5" s="444" t="s">
        <v>163</v>
      </c>
      <c r="L5" s="444" t="s">
        <v>378</v>
      </c>
      <c r="M5" s="444" t="s">
        <v>162</v>
      </c>
      <c r="N5" s="445" t="s">
        <v>163</v>
      </c>
    </row>
    <row r="6" spans="1:14" ht="13.5">
      <c r="A6" s="210" t="s">
        <v>654</v>
      </c>
      <c r="B6" s="447"/>
      <c r="C6" s="448"/>
      <c r="D6" s="448"/>
      <c r="E6" s="448"/>
      <c r="F6" s="448"/>
      <c r="G6" s="448"/>
      <c r="H6" s="209"/>
      <c r="I6" s="448"/>
      <c r="J6" s="448"/>
      <c r="K6" s="448"/>
      <c r="L6" s="448"/>
      <c r="M6" s="448"/>
      <c r="N6" s="448"/>
    </row>
    <row r="7" spans="1:14" s="211" customFormat="1" ht="12">
      <c r="A7" s="387" t="s">
        <v>655</v>
      </c>
      <c r="B7" s="449">
        <v>154.9</v>
      </c>
      <c r="C7" s="450">
        <v>163.9</v>
      </c>
      <c r="D7" s="450">
        <v>140.6</v>
      </c>
      <c r="E7" s="450">
        <v>164.7</v>
      </c>
      <c r="F7" s="450">
        <v>165.7</v>
      </c>
      <c r="G7" s="450">
        <v>159.2</v>
      </c>
      <c r="H7" s="382"/>
      <c r="I7" s="450">
        <v>169.6</v>
      </c>
      <c r="J7" s="450">
        <v>176.6</v>
      </c>
      <c r="K7" s="450">
        <v>153.2</v>
      </c>
      <c r="L7" s="450">
        <v>154.4</v>
      </c>
      <c r="M7" s="450">
        <v>155.1</v>
      </c>
      <c r="N7" s="450">
        <v>147.8</v>
      </c>
    </row>
    <row r="8" spans="1:14" s="211" customFormat="1" ht="12" customHeight="1">
      <c r="A8" s="451" t="s">
        <v>656</v>
      </c>
      <c r="B8" s="449">
        <v>158.4</v>
      </c>
      <c r="C8" s="450">
        <v>169.3</v>
      </c>
      <c r="D8" s="450">
        <v>143.6</v>
      </c>
      <c r="E8" s="450">
        <v>167.2</v>
      </c>
      <c r="F8" s="450">
        <v>169.3</v>
      </c>
      <c r="G8" s="450">
        <v>152.2</v>
      </c>
      <c r="H8" s="382"/>
      <c r="I8" s="450">
        <v>164.8</v>
      </c>
      <c r="J8" s="450">
        <v>173.4</v>
      </c>
      <c r="K8" s="450">
        <v>150.4</v>
      </c>
      <c r="L8" s="450">
        <v>160</v>
      </c>
      <c r="M8" s="450">
        <v>161.9</v>
      </c>
      <c r="N8" s="450">
        <v>147</v>
      </c>
    </row>
    <row r="9" spans="1:14" s="211" customFormat="1" ht="8.25" customHeight="1">
      <c r="A9" s="387"/>
      <c r="B9" s="449"/>
      <c r="C9" s="387"/>
      <c r="D9" s="387"/>
      <c r="E9" s="387"/>
      <c r="F9" s="387"/>
      <c r="G9" s="387"/>
      <c r="H9" s="382"/>
      <c r="I9" s="387"/>
      <c r="J9" s="387"/>
      <c r="K9" s="387"/>
      <c r="L9" s="387"/>
      <c r="M9" s="387"/>
      <c r="N9" s="387"/>
    </row>
    <row r="10" spans="1:14" s="211" customFormat="1" ht="12" customHeight="1">
      <c r="A10" s="387" t="s">
        <v>657</v>
      </c>
      <c r="B10" s="449">
        <v>145.5</v>
      </c>
      <c r="C10" s="450">
        <v>156.4</v>
      </c>
      <c r="D10" s="450">
        <v>131.4</v>
      </c>
      <c r="E10" s="450">
        <v>159.1</v>
      </c>
      <c r="F10" s="450">
        <v>163.5</v>
      </c>
      <c r="G10" s="450">
        <v>131</v>
      </c>
      <c r="H10" s="382"/>
      <c r="I10" s="450">
        <v>146</v>
      </c>
      <c r="J10" s="450">
        <v>152.6</v>
      </c>
      <c r="K10" s="450">
        <v>134.6</v>
      </c>
      <c r="L10" s="450">
        <v>125.9</v>
      </c>
      <c r="M10" s="450">
        <v>127.2</v>
      </c>
      <c r="N10" s="450">
        <v>117.9</v>
      </c>
    </row>
    <row r="11" spans="1:14" s="211" customFormat="1" ht="12" customHeight="1">
      <c r="A11" s="451" t="s">
        <v>658</v>
      </c>
      <c r="B11" s="449">
        <v>160.9</v>
      </c>
      <c r="C11" s="450">
        <v>171.7</v>
      </c>
      <c r="D11" s="450">
        <v>145.9</v>
      </c>
      <c r="E11" s="450">
        <v>171.2</v>
      </c>
      <c r="F11" s="450">
        <v>172.9</v>
      </c>
      <c r="G11" s="450">
        <v>154.7</v>
      </c>
      <c r="H11" s="382"/>
      <c r="I11" s="450">
        <v>168.7</v>
      </c>
      <c r="J11" s="450">
        <v>176.7</v>
      </c>
      <c r="K11" s="450">
        <v>155.3</v>
      </c>
      <c r="L11" s="450">
        <v>166.9</v>
      </c>
      <c r="M11" s="450">
        <v>169.8</v>
      </c>
      <c r="N11" s="450">
        <v>147.9</v>
      </c>
    </row>
    <row r="12" spans="1:14" s="211" customFormat="1" ht="12" customHeight="1">
      <c r="A12" s="451" t="s">
        <v>359</v>
      </c>
      <c r="B12" s="449">
        <v>163</v>
      </c>
      <c r="C12" s="450">
        <v>177.4</v>
      </c>
      <c r="D12" s="450">
        <v>144.9</v>
      </c>
      <c r="E12" s="450">
        <v>186.4</v>
      </c>
      <c r="F12" s="450">
        <v>189.6</v>
      </c>
      <c r="G12" s="450">
        <v>157.3</v>
      </c>
      <c r="H12" s="382"/>
      <c r="I12" s="450">
        <v>166.7</v>
      </c>
      <c r="J12" s="450">
        <v>177.8</v>
      </c>
      <c r="K12" s="450">
        <v>149.7</v>
      </c>
      <c r="L12" s="450">
        <v>176.2</v>
      </c>
      <c r="M12" s="450">
        <v>179</v>
      </c>
      <c r="N12" s="450">
        <v>157.4</v>
      </c>
    </row>
    <row r="13" spans="1:14" s="211" customFormat="1" ht="12" customHeight="1">
      <c r="A13" s="451" t="s">
        <v>360</v>
      </c>
      <c r="B13" s="449">
        <v>164.8</v>
      </c>
      <c r="C13" s="450">
        <v>176.8</v>
      </c>
      <c r="D13" s="450">
        <v>149.7</v>
      </c>
      <c r="E13" s="450">
        <v>174.4</v>
      </c>
      <c r="F13" s="450">
        <v>176.9</v>
      </c>
      <c r="G13" s="450">
        <v>158.3</v>
      </c>
      <c r="H13" s="382"/>
      <c r="I13" s="450">
        <v>174.4</v>
      </c>
      <c r="J13" s="450">
        <v>182.1</v>
      </c>
      <c r="K13" s="450">
        <v>161.7</v>
      </c>
      <c r="L13" s="450">
        <v>166.9</v>
      </c>
      <c r="M13" s="450">
        <v>169.1</v>
      </c>
      <c r="N13" s="450">
        <v>151.3</v>
      </c>
    </row>
    <row r="14" spans="1:14" s="211" customFormat="1" ht="12" customHeight="1">
      <c r="A14" s="451" t="s">
        <v>361</v>
      </c>
      <c r="B14" s="449">
        <v>149.2</v>
      </c>
      <c r="C14" s="450">
        <v>159.4</v>
      </c>
      <c r="D14" s="450">
        <v>135.9</v>
      </c>
      <c r="E14" s="450">
        <v>161.1</v>
      </c>
      <c r="F14" s="450">
        <v>163.1</v>
      </c>
      <c r="G14" s="450">
        <v>148.2</v>
      </c>
      <c r="H14" s="382"/>
      <c r="I14" s="450">
        <v>152.1</v>
      </c>
      <c r="J14" s="450">
        <v>160.8</v>
      </c>
      <c r="K14" s="450">
        <v>137.3</v>
      </c>
      <c r="L14" s="450">
        <v>147.8</v>
      </c>
      <c r="M14" s="450">
        <v>149.1</v>
      </c>
      <c r="N14" s="450">
        <v>138.8</v>
      </c>
    </row>
    <row r="15" spans="1:14" s="211" customFormat="1" ht="12" customHeight="1">
      <c r="A15" s="451" t="s">
        <v>362</v>
      </c>
      <c r="B15" s="449">
        <v>162.2</v>
      </c>
      <c r="C15" s="450">
        <v>174.2</v>
      </c>
      <c r="D15" s="450">
        <v>146.6</v>
      </c>
      <c r="E15" s="450">
        <v>163.7</v>
      </c>
      <c r="F15" s="450">
        <v>164.5</v>
      </c>
      <c r="G15" s="450">
        <v>159</v>
      </c>
      <c r="H15" s="382"/>
      <c r="I15" s="450">
        <v>166.3</v>
      </c>
      <c r="J15" s="450">
        <v>176.5</v>
      </c>
      <c r="K15" s="450">
        <v>148.8</v>
      </c>
      <c r="L15" s="450">
        <v>172.3</v>
      </c>
      <c r="M15" s="450">
        <v>173.3</v>
      </c>
      <c r="N15" s="450">
        <v>165</v>
      </c>
    </row>
    <row r="16" spans="1:14" s="211" customFormat="1" ht="12" customHeight="1">
      <c r="A16" s="451" t="s">
        <v>363</v>
      </c>
      <c r="B16" s="449">
        <v>162.6</v>
      </c>
      <c r="C16" s="450">
        <v>172.5</v>
      </c>
      <c r="D16" s="450">
        <v>148.6</v>
      </c>
      <c r="E16" s="450">
        <v>177.6</v>
      </c>
      <c r="F16" s="450">
        <v>178.7</v>
      </c>
      <c r="G16" s="450">
        <v>169.7</v>
      </c>
      <c r="H16" s="382"/>
      <c r="I16" s="450">
        <v>167.7</v>
      </c>
      <c r="J16" s="450">
        <v>178.7</v>
      </c>
      <c r="K16" s="450">
        <v>149.5</v>
      </c>
      <c r="L16" s="450">
        <v>166.8</v>
      </c>
      <c r="M16" s="450">
        <v>168.7</v>
      </c>
      <c r="N16" s="450">
        <v>152.8</v>
      </c>
    </row>
    <row r="17" spans="1:14" s="211" customFormat="1" ht="12" customHeight="1">
      <c r="A17" s="451" t="s">
        <v>364</v>
      </c>
      <c r="B17" s="449">
        <v>156.4</v>
      </c>
      <c r="C17" s="450">
        <v>165.1</v>
      </c>
      <c r="D17" s="450">
        <v>144.1</v>
      </c>
      <c r="E17" s="450">
        <v>158.7</v>
      </c>
      <c r="F17" s="450">
        <v>160.8</v>
      </c>
      <c r="G17" s="450">
        <v>144.7</v>
      </c>
      <c r="H17" s="382"/>
      <c r="I17" s="450">
        <v>154.7</v>
      </c>
      <c r="J17" s="450">
        <v>163.2</v>
      </c>
      <c r="K17" s="450">
        <v>140.8</v>
      </c>
      <c r="L17" s="450">
        <v>162.6</v>
      </c>
      <c r="M17" s="450">
        <v>163.8</v>
      </c>
      <c r="N17" s="450">
        <v>154</v>
      </c>
    </row>
    <row r="18" spans="1:14" s="211" customFormat="1" ht="12" customHeight="1">
      <c r="A18" s="451" t="s">
        <v>365</v>
      </c>
      <c r="B18" s="449">
        <v>157.8</v>
      </c>
      <c r="C18" s="450">
        <v>169.7</v>
      </c>
      <c r="D18" s="450">
        <v>141.8</v>
      </c>
      <c r="E18" s="450">
        <v>162.1</v>
      </c>
      <c r="F18" s="450">
        <v>163.3</v>
      </c>
      <c r="G18" s="450">
        <v>154.2</v>
      </c>
      <c r="H18" s="382"/>
      <c r="I18" s="450">
        <v>171.2</v>
      </c>
      <c r="J18" s="450">
        <v>179.9</v>
      </c>
      <c r="K18" s="450">
        <v>157</v>
      </c>
      <c r="L18" s="450">
        <v>157.1</v>
      </c>
      <c r="M18" s="450">
        <v>158.8</v>
      </c>
      <c r="N18" s="450">
        <v>145.3</v>
      </c>
    </row>
    <row r="19" spans="1:14" s="211" customFormat="1" ht="12" customHeight="1">
      <c r="A19" s="451" t="s">
        <v>366</v>
      </c>
      <c r="B19" s="449">
        <v>156.8</v>
      </c>
      <c r="C19" s="450">
        <v>167.6</v>
      </c>
      <c r="D19" s="450">
        <v>142.4</v>
      </c>
      <c r="E19" s="450">
        <v>166.2</v>
      </c>
      <c r="F19" s="450">
        <v>167.8</v>
      </c>
      <c r="G19" s="450">
        <v>155.3</v>
      </c>
      <c r="H19" s="382"/>
      <c r="I19" s="450">
        <v>165.7</v>
      </c>
      <c r="J19" s="450">
        <v>174.1</v>
      </c>
      <c r="K19" s="450">
        <v>152.1</v>
      </c>
      <c r="L19" s="450">
        <v>163.4</v>
      </c>
      <c r="M19" s="450">
        <v>165.8</v>
      </c>
      <c r="N19" s="450">
        <v>146.3</v>
      </c>
    </row>
    <row r="20" spans="1:14" s="211" customFormat="1" ht="12" customHeight="1">
      <c r="A20" s="451" t="s">
        <v>367</v>
      </c>
      <c r="B20" s="449">
        <v>162.5</v>
      </c>
      <c r="C20" s="450">
        <v>172.5</v>
      </c>
      <c r="D20" s="450">
        <v>148.2</v>
      </c>
      <c r="E20" s="450">
        <v>161.8</v>
      </c>
      <c r="F20" s="450">
        <v>163.7</v>
      </c>
      <c r="G20" s="450">
        <v>149.5</v>
      </c>
      <c r="H20" s="382"/>
      <c r="I20" s="450">
        <v>174.4</v>
      </c>
      <c r="J20" s="450">
        <v>182.2</v>
      </c>
      <c r="K20" s="450">
        <v>161.5</v>
      </c>
      <c r="L20" s="450">
        <v>162.9</v>
      </c>
      <c r="M20" s="452">
        <v>164.6</v>
      </c>
      <c r="N20" s="450">
        <v>150.2</v>
      </c>
    </row>
    <row r="21" spans="1:14" s="211" customFormat="1" ht="12" customHeight="1">
      <c r="A21" s="451" t="s">
        <v>368</v>
      </c>
      <c r="B21" s="449">
        <v>158.8</v>
      </c>
      <c r="C21" s="387">
        <v>169.3</v>
      </c>
      <c r="D21" s="387">
        <v>144.3</v>
      </c>
      <c r="E21" s="387">
        <v>164</v>
      </c>
      <c r="F21" s="387">
        <v>166.5</v>
      </c>
      <c r="G21" s="387">
        <v>147.6</v>
      </c>
      <c r="H21" s="382"/>
      <c r="I21" s="387">
        <v>169.4</v>
      </c>
      <c r="J21" s="387">
        <v>177.4</v>
      </c>
      <c r="K21" s="387">
        <v>155.9</v>
      </c>
      <c r="L21" s="387">
        <v>152.5</v>
      </c>
      <c r="M21" s="387">
        <v>154.1</v>
      </c>
      <c r="N21" s="387">
        <v>140.8</v>
      </c>
    </row>
    <row r="22" spans="1:8" s="211" customFormat="1" ht="8.25" customHeight="1">
      <c r="A22" s="382"/>
      <c r="B22" s="453"/>
      <c r="H22" s="382"/>
    </row>
    <row r="23" spans="1:14" ht="13.5">
      <c r="A23" s="454" t="s">
        <v>659</v>
      </c>
      <c r="B23" s="455"/>
      <c r="C23" s="212"/>
      <c r="D23" s="212"/>
      <c r="E23" s="212"/>
      <c r="F23" s="212"/>
      <c r="G23" s="212"/>
      <c r="H23" s="213"/>
      <c r="I23" s="212"/>
      <c r="J23" s="212"/>
      <c r="K23" s="212"/>
      <c r="L23" s="212"/>
      <c r="M23" s="212"/>
      <c r="N23" s="212"/>
    </row>
    <row r="24" spans="1:14" s="211" customFormat="1" ht="12">
      <c r="A24" s="387" t="s">
        <v>655</v>
      </c>
      <c r="B24" s="449">
        <v>144.6</v>
      </c>
      <c r="C24" s="450">
        <v>150.3</v>
      </c>
      <c r="D24" s="450">
        <v>135.5</v>
      </c>
      <c r="E24" s="450">
        <v>156</v>
      </c>
      <c r="F24" s="450">
        <v>156.6</v>
      </c>
      <c r="G24" s="450">
        <v>152.7</v>
      </c>
      <c r="H24" s="382"/>
      <c r="I24" s="450">
        <v>153.1</v>
      </c>
      <c r="J24" s="450">
        <v>157.6</v>
      </c>
      <c r="K24" s="450">
        <v>142.6</v>
      </c>
      <c r="L24" s="450">
        <v>146.6</v>
      </c>
      <c r="M24" s="450">
        <v>146.9</v>
      </c>
      <c r="N24" s="450">
        <v>143.8</v>
      </c>
    </row>
    <row r="25" spans="1:14" s="211" customFormat="1" ht="12" customHeight="1">
      <c r="A25" s="451" t="s">
        <v>660</v>
      </c>
      <c r="B25" s="449">
        <v>146.8</v>
      </c>
      <c r="C25" s="450">
        <v>154.1</v>
      </c>
      <c r="D25" s="450">
        <v>137</v>
      </c>
      <c r="E25" s="450">
        <v>152.4</v>
      </c>
      <c r="F25" s="450">
        <v>152.9</v>
      </c>
      <c r="G25" s="450">
        <v>148.6</v>
      </c>
      <c r="H25" s="382"/>
      <c r="I25" s="450">
        <v>150.2</v>
      </c>
      <c r="J25" s="450">
        <v>156.1</v>
      </c>
      <c r="K25" s="450">
        <v>140.3</v>
      </c>
      <c r="L25" s="450">
        <v>143.9</v>
      </c>
      <c r="M25" s="450">
        <v>144.5</v>
      </c>
      <c r="N25" s="450">
        <v>140.1</v>
      </c>
    </row>
    <row r="26" spans="1:14" s="211" customFormat="1" ht="8.25" customHeight="1">
      <c r="A26" s="387"/>
      <c r="B26" s="449"/>
      <c r="C26" s="387"/>
      <c r="D26" s="387"/>
      <c r="E26" s="387"/>
      <c r="F26" s="387"/>
      <c r="G26" s="387"/>
      <c r="H26" s="382"/>
      <c r="I26" s="387"/>
      <c r="J26" s="387"/>
      <c r="K26" s="387"/>
      <c r="L26" s="387"/>
      <c r="M26" s="387"/>
      <c r="N26" s="387"/>
    </row>
    <row r="27" spans="1:14" s="211" customFormat="1" ht="12" customHeight="1">
      <c r="A27" s="387" t="s">
        <v>657</v>
      </c>
      <c r="B27" s="449">
        <v>134.6</v>
      </c>
      <c r="C27" s="450">
        <v>142.2</v>
      </c>
      <c r="D27" s="450">
        <v>124.7</v>
      </c>
      <c r="E27" s="450">
        <v>147.2</v>
      </c>
      <c r="F27" s="450">
        <v>150.1</v>
      </c>
      <c r="G27" s="450">
        <v>128.9</v>
      </c>
      <c r="H27" s="382"/>
      <c r="I27" s="450">
        <v>132.3</v>
      </c>
      <c r="J27" s="450">
        <v>138</v>
      </c>
      <c r="K27" s="450">
        <v>122.4</v>
      </c>
      <c r="L27" s="450">
        <v>113.5</v>
      </c>
      <c r="M27" s="450">
        <v>113.4</v>
      </c>
      <c r="N27" s="450">
        <v>113.9</v>
      </c>
    </row>
    <row r="28" spans="1:14" s="211" customFormat="1" ht="12" customHeight="1">
      <c r="A28" s="451" t="s">
        <v>658</v>
      </c>
      <c r="B28" s="449">
        <v>148.3</v>
      </c>
      <c r="C28" s="450">
        <v>155.1</v>
      </c>
      <c r="D28" s="450">
        <v>138.9</v>
      </c>
      <c r="E28" s="450">
        <v>149.9</v>
      </c>
      <c r="F28" s="450">
        <v>149.6</v>
      </c>
      <c r="G28" s="450">
        <v>152.7</v>
      </c>
      <c r="H28" s="382"/>
      <c r="I28" s="450">
        <v>154</v>
      </c>
      <c r="J28" s="450">
        <v>159.1</v>
      </c>
      <c r="K28" s="450">
        <v>145.6</v>
      </c>
      <c r="L28" s="450">
        <v>151.3</v>
      </c>
      <c r="M28" s="450">
        <v>152.9</v>
      </c>
      <c r="N28" s="450">
        <v>141.1</v>
      </c>
    </row>
    <row r="29" spans="1:14" s="211" customFormat="1" ht="12" customHeight="1">
      <c r="A29" s="451" t="s">
        <v>359</v>
      </c>
      <c r="B29" s="449">
        <v>150.2</v>
      </c>
      <c r="C29" s="450">
        <v>159.7</v>
      </c>
      <c r="D29" s="450">
        <v>138.3</v>
      </c>
      <c r="E29" s="450">
        <v>159</v>
      </c>
      <c r="F29" s="450">
        <v>159.6</v>
      </c>
      <c r="G29" s="450">
        <v>153.8</v>
      </c>
      <c r="H29" s="382"/>
      <c r="I29" s="450">
        <v>151.8</v>
      </c>
      <c r="J29" s="450">
        <v>159.2</v>
      </c>
      <c r="K29" s="450">
        <v>140.5</v>
      </c>
      <c r="L29" s="450">
        <v>160.2</v>
      </c>
      <c r="M29" s="450">
        <v>162</v>
      </c>
      <c r="N29" s="450">
        <v>147.9</v>
      </c>
    </row>
    <row r="30" spans="1:14" s="211" customFormat="1" ht="12" customHeight="1">
      <c r="A30" s="451" t="s">
        <v>360</v>
      </c>
      <c r="B30" s="449">
        <v>152.6</v>
      </c>
      <c r="C30" s="450">
        <v>160.5</v>
      </c>
      <c r="D30" s="450">
        <v>142.6</v>
      </c>
      <c r="E30" s="450">
        <v>157.5</v>
      </c>
      <c r="F30" s="450">
        <v>158.2</v>
      </c>
      <c r="G30" s="450">
        <v>153.1</v>
      </c>
      <c r="H30" s="382"/>
      <c r="I30" s="450">
        <v>160.2</v>
      </c>
      <c r="J30" s="450">
        <v>165.9</v>
      </c>
      <c r="K30" s="450">
        <v>150.7</v>
      </c>
      <c r="L30" s="450">
        <v>150.6</v>
      </c>
      <c r="M30" s="450">
        <v>151.8</v>
      </c>
      <c r="N30" s="450">
        <v>142</v>
      </c>
    </row>
    <row r="31" spans="1:14" s="211" customFormat="1" ht="12" customHeight="1">
      <c r="A31" s="451" t="s">
        <v>361</v>
      </c>
      <c r="B31" s="449">
        <v>137.9</v>
      </c>
      <c r="C31" s="450">
        <v>144.8</v>
      </c>
      <c r="D31" s="450">
        <v>129</v>
      </c>
      <c r="E31" s="450">
        <v>148</v>
      </c>
      <c r="F31" s="450">
        <v>148.6</v>
      </c>
      <c r="G31" s="450">
        <v>144.3</v>
      </c>
      <c r="H31" s="382"/>
      <c r="I31" s="450">
        <v>137.7</v>
      </c>
      <c r="J31" s="450">
        <v>144.7</v>
      </c>
      <c r="K31" s="450">
        <v>125.7</v>
      </c>
      <c r="L31" s="450">
        <v>132</v>
      </c>
      <c r="M31" s="450">
        <v>132.2</v>
      </c>
      <c r="N31" s="450">
        <v>130.5</v>
      </c>
    </row>
    <row r="32" spans="1:14" s="211" customFormat="1" ht="12" customHeight="1">
      <c r="A32" s="451" t="s">
        <v>362</v>
      </c>
      <c r="B32" s="449">
        <v>151.7</v>
      </c>
      <c r="C32" s="450">
        <v>159.9</v>
      </c>
      <c r="D32" s="450">
        <v>141</v>
      </c>
      <c r="E32" s="450">
        <v>152.4</v>
      </c>
      <c r="F32" s="450">
        <v>151.8</v>
      </c>
      <c r="G32" s="450">
        <v>157</v>
      </c>
      <c r="H32" s="382"/>
      <c r="I32" s="450">
        <v>153.8</v>
      </c>
      <c r="J32" s="450">
        <v>161</v>
      </c>
      <c r="K32" s="450">
        <v>141.4</v>
      </c>
      <c r="L32" s="450">
        <v>157</v>
      </c>
      <c r="M32" s="450">
        <v>156.9</v>
      </c>
      <c r="N32" s="450">
        <v>158.2</v>
      </c>
    </row>
    <row r="33" spans="1:14" s="211" customFormat="1" ht="12" customHeight="1">
      <c r="A33" s="451" t="s">
        <v>363</v>
      </c>
      <c r="B33" s="449">
        <v>152.2</v>
      </c>
      <c r="C33" s="450">
        <v>158.8</v>
      </c>
      <c r="D33" s="450">
        <v>142.8</v>
      </c>
      <c r="E33" s="450">
        <v>164.4</v>
      </c>
      <c r="F33" s="450">
        <v>164.4</v>
      </c>
      <c r="G33" s="450">
        <v>164.4</v>
      </c>
      <c r="H33" s="382"/>
      <c r="I33" s="450">
        <v>154.8</v>
      </c>
      <c r="J33" s="450">
        <v>162</v>
      </c>
      <c r="K33" s="450">
        <v>142.9</v>
      </c>
      <c r="L33" s="450">
        <v>149.9</v>
      </c>
      <c r="M33" s="450">
        <v>150.5</v>
      </c>
      <c r="N33" s="450">
        <v>145.8</v>
      </c>
    </row>
    <row r="34" spans="1:14" s="211" customFormat="1" ht="12" customHeight="1">
      <c r="A34" s="451" t="s">
        <v>364</v>
      </c>
      <c r="B34" s="449">
        <v>145.3</v>
      </c>
      <c r="C34" s="450">
        <v>150.7</v>
      </c>
      <c r="D34" s="450">
        <v>137.7</v>
      </c>
      <c r="E34" s="450">
        <v>144</v>
      </c>
      <c r="F34" s="450">
        <v>144.4</v>
      </c>
      <c r="G34" s="450">
        <v>141.7</v>
      </c>
      <c r="H34" s="382"/>
      <c r="I34" s="450">
        <v>141.2</v>
      </c>
      <c r="J34" s="450">
        <v>147</v>
      </c>
      <c r="K34" s="450">
        <v>131.7</v>
      </c>
      <c r="L34" s="450">
        <v>145.8</v>
      </c>
      <c r="M34" s="450">
        <v>145.5</v>
      </c>
      <c r="N34" s="450">
        <v>148</v>
      </c>
    </row>
    <row r="35" spans="1:14" s="211" customFormat="1" ht="12" customHeight="1">
      <c r="A35" s="451" t="s">
        <v>365</v>
      </c>
      <c r="B35" s="449">
        <v>146.9</v>
      </c>
      <c r="C35" s="450">
        <v>155.2</v>
      </c>
      <c r="D35" s="450">
        <v>135.8</v>
      </c>
      <c r="E35" s="450">
        <v>149.8</v>
      </c>
      <c r="F35" s="450">
        <v>149.9</v>
      </c>
      <c r="G35" s="450">
        <v>148.9</v>
      </c>
      <c r="H35" s="382"/>
      <c r="I35" s="450">
        <v>156.3</v>
      </c>
      <c r="J35" s="450">
        <v>161.8</v>
      </c>
      <c r="K35" s="450">
        <v>147.2</v>
      </c>
      <c r="L35" s="450">
        <v>141</v>
      </c>
      <c r="M35" s="450">
        <v>141.2</v>
      </c>
      <c r="N35" s="450">
        <v>139.5</v>
      </c>
    </row>
    <row r="36" spans="1:14" s="211" customFormat="1" ht="12" customHeight="1">
      <c r="A36" s="451" t="s">
        <v>366</v>
      </c>
      <c r="B36" s="449">
        <v>145.3</v>
      </c>
      <c r="C36" s="450">
        <v>152.5</v>
      </c>
      <c r="D36" s="450">
        <v>135.7</v>
      </c>
      <c r="E36" s="450">
        <v>152.7</v>
      </c>
      <c r="F36" s="450">
        <v>153</v>
      </c>
      <c r="G36" s="450">
        <v>150.3</v>
      </c>
      <c r="H36" s="382"/>
      <c r="I36" s="450">
        <v>149.8</v>
      </c>
      <c r="J36" s="450">
        <v>155.1</v>
      </c>
      <c r="K36" s="450">
        <v>141.2</v>
      </c>
      <c r="L36" s="450">
        <v>144.4</v>
      </c>
      <c r="M36" s="450">
        <v>145.1</v>
      </c>
      <c r="N36" s="450">
        <v>139.5</v>
      </c>
    </row>
    <row r="37" spans="1:14" s="211" customFormat="1" ht="12" customHeight="1">
      <c r="A37" s="451" t="s">
        <v>367</v>
      </c>
      <c r="B37" s="449">
        <v>149.9</v>
      </c>
      <c r="C37" s="450">
        <v>156.6</v>
      </c>
      <c r="D37" s="450">
        <v>140.4</v>
      </c>
      <c r="E37" s="450">
        <v>150.7</v>
      </c>
      <c r="F37" s="450">
        <v>151.3</v>
      </c>
      <c r="G37" s="450">
        <v>147.3</v>
      </c>
      <c r="H37" s="382"/>
      <c r="I37" s="450">
        <v>157</v>
      </c>
      <c r="J37" s="450">
        <v>162.1</v>
      </c>
      <c r="K37" s="450">
        <v>148.5</v>
      </c>
      <c r="L37" s="450">
        <v>145.2</v>
      </c>
      <c r="M37" s="450">
        <v>145.3</v>
      </c>
      <c r="N37" s="450">
        <v>144.1</v>
      </c>
    </row>
    <row r="38" spans="1:14" s="211" customFormat="1" ht="12" customHeight="1" thickBot="1">
      <c r="A38" s="451" t="s">
        <v>368</v>
      </c>
      <c r="B38" s="456">
        <v>146.8</v>
      </c>
      <c r="C38" s="457">
        <v>153.7</v>
      </c>
      <c r="D38" s="457">
        <v>137.2</v>
      </c>
      <c r="E38" s="457">
        <v>153</v>
      </c>
      <c r="F38" s="457">
        <v>154.4</v>
      </c>
      <c r="G38" s="457">
        <v>143.9</v>
      </c>
      <c r="H38" s="382"/>
      <c r="I38" s="457">
        <v>153.4</v>
      </c>
      <c r="J38" s="457">
        <v>158.2</v>
      </c>
      <c r="K38" s="457">
        <v>145.2</v>
      </c>
      <c r="L38" s="457">
        <v>136.9</v>
      </c>
      <c r="M38" s="457">
        <v>137.2</v>
      </c>
      <c r="N38" s="457">
        <v>134.3</v>
      </c>
    </row>
    <row r="39" spans="1:8" ht="9" customHeight="1" thickBot="1">
      <c r="A39" s="458"/>
      <c r="H39" s="209"/>
    </row>
    <row r="40" spans="1:14" ht="18" customHeight="1">
      <c r="A40" s="539" t="s">
        <v>377</v>
      </c>
      <c r="B40" s="561" t="s">
        <v>661</v>
      </c>
      <c r="C40" s="520"/>
      <c r="D40" s="521"/>
      <c r="E40" s="561" t="s">
        <v>662</v>
      </c>
      <c r="F40" s="520"/>
      <c r="G40" s="520"/>
      <c r="H40" s="209"/>
      <c r="I40" s="559" t="s">
        <v>663</v>
      </c>
      <c r="J40" s="559"/>
      <c r="K40" s="521"/>
      <c r="L40" s="560" t="s">
        <v>664</v>
      </c>
      <c r="M40" s="559"/>
      <c r="N40" s="559"/>
    </row>
    <row r="41" spans="1:14" ht="18" customHeight="1">
      <c r="A41" s="558"/>
      <c r="B41" s="444" t="s">
        <v>378</v>
      </c>
      <c r="C41" s="444" t="s">
        <v>162</v>
      </c>
      <c r="D41" s="444" t="s">
        <v>163</v>
      </c>
      <c r="E41" s="444" t="s">
        <v>378</v>
      </c>
      <c r="F41" s="444" t="s">
        <v>162</v>
      </c>
      <c r="G41" s="445" t="s">
        <v>163</v>
      </c>
      <c r="H41" s="209"/>
      <c r="I41" s="446" t="s">
        <v>378</v>
      </c>
      <c r="J41" s="444" t="s">
        <v>162</v>
      </c>
      <c r="K41" s="444" t="s">
        <v>163</v>
      </c>
      <c r="L41" s="444" t="s">
        <v>378</v>
      </c>
      <c r="M41" s="444" t="s">
        <v>162</v>
      </c>
      <c r="N41" s="445" t="s">
        <v>163</v>
      </c>
    </row>
    <row r="42" spans="1:14" ht="13.5">
      <c r="A42" s="210" t="s">
        <v>654</v>
      </c>
      <c r="B42" s="459"/>
      <c r="C42" s="460"/>
      <c r="D42" s="460"/>
      <c r="E42" s="460"/>
      <c r="F42" s="460"/>
      <c r="G42" s="460"/>
      <c r="H42" s="209"/>
      <c r="I42" s="460"/>
      <c r="J42" s="460"/>
      <c r="K42" s="460"/>
      <c r="L42" s="460"/>
      <c r="M42" s="460"/>
      <c r="N42" s="460"/>
    </row>
    <row r="43" spans="1:14" s="211" customFormat="1" ht="12">
      <c r="A43" s="387" t="s">
        <v>655</v>
      </c>
      <c r="B43" s="449">
        <v>156.3</v>
      </c>
      <c r="C43" s="450">
        <v>158.6</v>
      </c>
      <c r="D43" s="450">
        <v>137.9</v>
      </c>
      <c r="E43" s="450">
        <v>139.4</v>
      </c>
      <c r="F43" s="450">
        <v>157</v>
      </c>
      <c r="G43" s="450">
        <v>125</v>
      </c>
      <c r="H43" s="382"/>
      <c r="I43" s="450">
        <v>152</v>
      </c>
      <c r="J43" s="450">
        <v>158.7</v>
      </c>
      <c r="K43" s="450">
        <v>143</v>
      </c>
      <c r="L43" s="450">
        <v>148.9</v>
      </c>
      <c r="M43" s="450">
        <v>156.5</v>
      </c>
      <c r="N43" s="450">
        <v>142.7</v>
      </c>
    </row>
    <row r="44" spans="1:14" s="211" customFormat="1" ht="12" customHeight="1">
      <c r="A44" s="451" t="s">
        <v>660</v>
      </c>
      <c r="B44" s="449">
        <v>177.1</v>
      </c>
      <c r="C44" s="450">
        <v>180.9</v>
      </c>
      <c r="D44" s="450">
        <v>148.4</v>
      </c>
      <c r="E44" s="450">
        <v>144.1</v>
      </c>
      <c r="F44" s="450">
        <v>165</v>
      </c>
      <c r="G44" s="450">
        <v>125.1</v>
      </c>
      <c r="H44" s="382"/>
      <c r="I44" s="450">
        <v>151.3</v>
      </c>
      <c r="J44" s="450">
        <v>156.1</v>
      </c>
      <c r="K44" s="450">
        <v>144.3</v>
      </c>
      <c r="L44" s="450">
        <v>155.1</v>
      </c>
      <c r="M44" s="450">
        <v>163</v>
      </c>
      <c r="N44" s="450">
        <v>148.6</v>
      </c>
    </row>
    <row r="45" spans="1:14" s="211" customFormat="1" ht="9" customHeight="1">
      <c r="A45" s="387"/>
      <c r="B45" s="449"/>
      <c r="C45" s="387"/>
      <c r="D45" s="387"/>
      <c r="E45" s="387"/>
      <c r="F45" s="387"/>
      <c r="G45" s="387"/>
      <c r="H45" s="382"/>
      <c r="I45" s="387"/>
      <c r="J45" s="387"/>
      <c r="K45" s="387"/>
      <c r="L45" s="387"/>
      <c r="M45" s="387"/>
      <c r="N45" s="387"/>
    </row>
    <row r="46" spans="1:14" s="211" customFormat="1" ht="12" customHeight="1">
      <c r="A46" s="387" t="s">
        <v>657</v>
      </c>
      <c r="B46" s="449">
        <v>170.3</v>
      </c>
      <c r="C46" s="450">
        <v>175.1</v>
      </c>
      <c r="D46" s="450">
        <v>139.9</v>
      </c>
      <c r="E46" s="450">
        <v>125.3</v>
      </c>
      <c r="F46" s="450">
        <v>148.7</v>
      </c>
      <c r="G46" s="450">
        <v>107.2</v>
      </c>
      <c r="H46" s="382"/>
      <c r="I46" s="450">
        <v>143.2</v>
      </c>
      <c r="J46" s="450">
        <v>147</v>
      </c>
      <c r="K46" s="450">
        <v>136.9</v>
      </c>
      <c r="L46" s="450">
        <v>147.8</v>
      </c>
      <c r="M46" s="450">
        <v>155.7</v>
      </c>
      <c r="N46" s="450">
        <v>141.7</v>
      </c>
    </row>
    <row r="47" spans="1:14" s="211" customFormat="1" ht="12" customHeight="1">
      <c r="A47" s="451" t="s">
        <v>658</v>
      </c>
      <c r="B47" s="449">
        <v>180.3</v>
      </c>
      <c r="C47" s="450">
        <v>184.7</v>
      </c>
      <c r="D47" s="450">
        <v>152.7</v>
      </c>
      <c r="E47" s="450">
        <v>155.8</v>
      </c>
      <c r="F47" s="450">
        <v>179.7</v>
      </c>
      <c r="G47" s="450">
        <v>130.8</v>
      </c>
      <c r="H47" s="382"/>
      <c r="I47" s="450">
        <v>143.8</v>
      </c>
      <c r="J47" s="450">
        <v>148.6</v>
      </c>
      <c r="K47" s="450">
        <v>136</v>
      </c>
      <c r="L47" s="450">
        <v>151.5</v>
      </c>
      <c r="M47" s="450">
        <v>156.5</v>
      </c>
      <c r="N47" s="450">
        <v>147.5</v>
      </c>
    </row>
    <row r="48" spans="1:14" s="211" customFormat="1" ht="12" customHeight="1">
      <c r="A48" s="451" t="s">
        <v>359</v>
      </c>
      <c r="B48" s="449">
        <v>181.4</v>
      </c>
      <c r="C48" s="450">
        <v>185.1</v>
      </c>
      <c r="D48" s="450">
        <v>156.2</v>
      </c>
      <c r="E48" s="450">
        <v>138.6</v>
      </c>
      <c r="F48" s="450">
        <v>165.6</v>
      </c>
      <c r="G48" s="450">
        <v>118.2</v>
      </c>
      <c r="H48" s="382"/>
      <c r="I48" s="450">
        <v>172.9</v>
      </c>
      <c r="J48" s="450">
        <v>178.4</v>
      </c>
      <c r="K48" s="450">
        <v>164.6</v>
      </c>
      <c r="L48" s="450">
        <v>163.5</v>
      </c>
      <c r="M48" s="450">
        <v>175.5</v>
      </c>
      <c r="N48" s="450">
        <v>154.3</v>
      </c>
    </row>
    <row r="49" spans="1:14" s="211" customFormat="1" ht="12" customHeight="1">
      <c r="A49" s="451" t="s">
        <v>360</v>
      </c>
      <c r="B49" s="449">
        <v>186.4</v>
      </c>
      <c r="C49" s="450">
        <v>189.8</v>
      </c>
      <c r="D49" s="450">
        <v>166.4</v>
      </c>
      <c r="E49" s="450">
        <v>148.3</v>
      </c>
      <c r="F49" s="450">
        <v>174.3</v>
      </c>
      <c r="G49" s="450">
        <v>128.7</v>
      </c>
      <c r="H49" s="382"/>
      <c r="I49" s="450">
        <v>156.4</v>
      </c>
      <c r="J49" s="450">
        <v>160.3</v>
      </c>
      <c r="K49" s="450">
        <v>150.6</v>
      </c>
      <c r="L49" s="450">
        <v>159.4</v>
      </c>
      <c r="M49" s="450">
        <v>167.4</v>
      </c>
      <c r="N49" s="450">
        <v>152.8</v>
      </c>
    </row>
    <row r="50" spans="1:14" s="211" customFormat="1" ht="12" customHeight="1">
      <c r="A50" s="451" t="s">
        <v>361</v>
      </c>
      <c r="B50" s="449">
        <v>170.9</v>
      </c>
      <c r="C50" s="450">
        <v>175.9</v>
      </c>
      <c r="D50" s="450">
        <v>139.5</v>
      </c>
      <c r="E50" s="450">
        <v>132.3</v>
      </c>
      <c r="F50" s="450">
        <v>150.2</v>
      </c>
      <c r="G50" s="450">
        <v>119</v>
      </c>
      <c r="H50" s="382"/>
      <c r="I50" s="450">
        <v>134.5</v>
      </c>
      <c r="J50" s="450">
        <v>138.9</v>
      </c>
      <c r="K50" s="450">
        <v>128.2</v>
      </c>
      <c r="L50" s="450">
        <v>149.4</v>
      </c>
      <c r="M50" s="450">
        <v>155.6</v>
      </c>
      <c r="N50" s="450">
        <v>144.1</v>
      </c>
    </row>
    <row r="51" spans="1:14" s="211" customFormat="1" ht="12" customHeight="1">
      <c r="A51" s="451" t="s">
        <v>362</v>
      </c>
      <c r="B51" s="449">
        <v>187.1</v>
      </c>
      <c r="C51" s="450">
        <v>191.1</v>
      </c>
      <c r="D51" s="450">
        <v>161.1</v>
      </c>
      <c r="E51" s="450">
        <v>139.2</v>
      </c>
      <c r="F51" s="450">
        <v>163.5</v>
      </c>
      <c r="G51" s="450">
        <v>121.2</v>
      </c>
      <c r="H51" s="382"/>
      <c r="I51" s="450">
        <v>162.5</v>
      </c>
      <c r="J51" s="450">
        <v>167.2</v>
      </c>
      <c r="K51" s="450">
        <v>155.5</v>
      </c>
      <c r="L51" s="450">
        <v>164.1</v>
      </c>
      <c r="M51" s="450">
        <v>171.7</v>
      </c>
      <c r="N51" s="450">
        <v>157.6</v>
      </c>
    </row>
    <row r="52" spans="1:14" s="211" customFormat="1" ht="12" customHeight="1">
      <c r="A52" s="451" t="s">
        <v>363</v>
      </c>
      <c r="B52" s="449">
        <v>175.6</v>
      </c>
      <c r="C52" s="450">
        <v>178.9</v>
      </c>
      <c r="D52" s="450">
        <v>144.8</v>
      </c>
      <c r="E52" s="450">
        <v>151.2</v>
      </c>
      <c r="F52" s="450">
        <v>168.9</v>
      </c>
      <c r="G52" s="450">
        <v>132.5</v>
      </c>
      <c r="H52" s="382"/>
      <c r="I52" s="450">
        <v>152.6</v>
      </c>
      <c r="J52" s="450">
        <v>157.2</v>
      </c>
      <c r="K52" s="450">
        <v>146.2</v>
      </c>
      <c r="L52" s="450">
        <v>159.6</v>
      </c>
      <c r="M52" s="450">
        <v>164.4</v>
      </c>
      <c r="N52" s="450">
        <v>155.4</v>
      </c>
    </row>
    <row r="53" spans="1:14" s="211" customFormat="1" ht="12" customHeight="1">
      <c r="A53" s="451" t="s">
        <v>364</v>
      </c>
      <c r="B53" s="449">
        <v>177.5</v>
      </c>
      <c r="C53" s="450">
        <v>181</v>
      </c>
      <c r="D53" s="450">
        <v>145.1</v>
      </c>
      <c r="E53" s="450">
        <v>147.7</v>
      </c>
      <c r="F53" s="450">
        <v>164.8</v>
      </c>
      <c r="G53" s="450">
        <v>130.1</v>
      </c>
      <c r="H53" s="382"/>
      <c r="I53" s="450">
        <v>152.4</v>
      </c>
      <c r="J53" s="450">
        <v>156.6</v>
      </c>
      <c r="K53" s="450">
        <v>146.2</v>
      </c>
      <c r="L53" s="450">
        <v>156.6</v>
      </c>
      <c r="M53" s="450">
        <v>161.2</v>
      </c>
      <c r="N53" s="450">
        <v>152.6</v>
      </c>
    </row>
    <row r="54" spans="1:14" s="211" customFormat="1" ht="12" customHeight="1">
      <c r="A54" s="451" t="s">
        <v>365</v>
      </c>
      <c r="B54" s="449">
        <v>172.6</v>
      </c>
      <c r="C54" s="450">
        <v>176.5</v>
      </c>
      <c r="D54" s="450">
        <v>139.4</v>
      </c>
      <c r="E54" s="450">
        <v>145.2</v>
      </c>
      <c r="F54" s="450">
        <v>162.7</v>
      </c>
      <c r="G54" s="450">
        <v>127.2</v>
      </c>
      <c r="H54" s="382"/>
      <c r="I54" s="450">
        <v>146.6</v>
      </c>
      <c r="J54" s="450">
        <v>152.6</v>
      </c>
      <c r="K54" s="450">
        <v>137.6</v>
      </c>
      <c r="L54" s="450">
        <v>150.2</v>
      </c>
      <c r="M54" s="450">
        <v>163</v>
      </c>
      <c r="N54" s="450">
        <v>140.4</v>
      </c>
    </row>
    <row r="55" spans="1:14" s="211" customFormat="1" ht="12" customHeight="1">
      <c r="A55" s="451" t="s">
        <v>366</v>
      </c>
      <c r="B55" s="449">
        <v>169</v>
      </c>
      <c r="C55" s="450">
        <v>171.9</v>
      </c>
      <c r="D55" s="450">
        <v>142.5</v>
      </c>
      <c r="E55" s="450">
        <v>149.3</v>
      </c>
      <c r="F55" s="450">
        <v>162.8</v>
      </c>
      <c r="G55" s="450">
        <v>135.2</v>
      </c>
      <c r="H55" s="382"/>
      <c r="I55" s="450">
        <v>151</v>
      </c>
      <c r="J55" s="450">
        <v>156.4</v>
      </c>
      <c r="K55" s="450">
        <v>143</v>
      </c>
      <c r="L55" s="450">
        <v>149.6</v>
      </c>
      <c r="M55" s="450">
        <v>161.8</v>
      </c>
      <c r="N55" s="450">
        <v>140.1</v>
      </c>
    </row>
    <row r="56" spans="1:14" s="211" customFormat="1" ht="12" customHeight="1">
      <c r="A56" s="451" t="s">
        <v>367</v>
      </c>
      <c r="B56" s="449">
        <v>179</v>
      </c>
      <c r="C56" s="450">
        <v>183.2</v>
      </c>
      <c r="D56" s="450">
        <v>143.2</v>
      </c>
      <c r="E56" s="450">
        <v>147.9</v>
      </c>
      <c r="F56" s="450">
        <v>166.7</v>
      </c>
      <c r="G56" s="450">
        <v>128.4</v>
      </c>
      <c r="H56" s="382"/>
      <c r="I56" s="450">
        <v>146.6</v>
      </c>
      <c r="J56" s="450">
        <v>150.8</v>
      </c>
      <c r="K56" s="450">
        <v>140.5</v>
      </c>
      <c r="L56" s="450">
        <v>157.4</v>
      </c>
      <c r="M56" s="450">
        <v>165.2</v>
      </c>
      <c r="N56" s="450">
        <v>150.9</v>
      </c>
    </row>
    <row r="57" spans="1:14" s="211" customFormat="1" ht="12" customHeight="1">
      <c r="A57" s="451" t="s">
        <v>368</v>
      </c>
      <c r="B57" s="449">
        <v>174.4</v>
      </c>
      <c r="C57" s="387">
        <v>178.2</v>
      </c>
      <c r="D57" s="387">
        <v>140.1</v>
      </c>
      <c r="E57" s="387">
        <v>148</v>
      </c>
      <c r="F57" s="461">
        <v>168.2</v>
      </c>
      <c r="G57" s="387">
        <v>127.6</v>
      </c>
      <c r="H57" s="382"/>
      <c r="I57" s="387">
        <v>153.4</v>
      </c>
      <c r="J57" s="387">
        <v>158.7</v>
      </c>
      <c r="K57" s="387">
        <v>145.8</v>
      </c>
      <c r="L57" s="387">
        <v>152.2</v>
      </c>
      <c r="M57" s="387">
        <v>159.4</v>
      </c>
      <c r="N57" s="387">
        <v>146</v>
      </c>
    </row>
    <row r="58" spans="1:8" s="211" customFormat="1" ht="8.25" customHeight="1">
      <c r="A58" s="382"/>
      <c r="B58" s="453"/>
      <c r="H58" s="382"/>
    </row>
    <row r="59" spans="1:14" ht="13.5">
      <c r="A59" s="454" t="s">
        <v>659</v>
      </c>
      <c r="B59" s="455"/>
      <c r="C59" s="212"/>
      <c r="D59" s="212"/>
      <c r="E59" s="212"/>
      <c r="F59" s="212"/>
      <c r="G59" s="212"/>
      <c r="H59" s="213"/>
      <c r="I59" s="212"/>
      <c r="J59" s="212"/>
      <c r="K59" s="212"/>
      <c r="L59" s="212"/>
      <c r="M59" s="212"/>
      <c r="N59" s="212"/>
    </row>
    <row r="60" spans="1:14" s="211" customFormat="1" ht="12" customHeight="1">
      <c r="A60" s="387" t="s">
        <v>655</v>
      </c>
      <c r="B60" s="449">
        <v>140.7</v>
      </c>
      <c r="C60" s="450">
        <v>142.2</v>
      </c>
      <c r="D60" s="450">
        <v>128.8</v>
      </c>
      <c r="E60" s="450">
        <v>134.6</v>
      </c>
      <c r="F60" s="450">
        <v>148.4</v>
      </c>
      <c r="G60" s="450">
        <v>123.3</v>
      </c>
      <c r="H60" s="382"/>
      <c r="I60" s="450">
        <v>143.7</v>
      </c>
      <c r="J60" s="450">
        <v>148.9</v>
      </c>
      <c r="K60" s="450">
        <v>136.8</v>
      </c>
      <c r="L60" s="450">
        <v>142.9</v>
      </c>
      <c r="M60" s="450">
        <v>147.8</v>
      </c>
      <c r="N60" s="450">
        <v>138.9</v>
      </c>
    </row>
    <row r="61" spans="1:14" s="211" customFormat="1" ht="12" customHeight="1">
      <c r="A61" s="451" t="s">
        <v>660</v>
      </c>
      <c r="B61" s="449">
        <v>152.7</v>
      </c>
      <c r="C61" s="450">
        <v>154.4</v>
      </c>
      <c r="D61" s="450">
        <v>139.5</v>
      </c>
      <c r="E61" s="450">
        <v>138.2</v>
      </c>
      <c r="F61" s="450">
        <v>156.1</v>
      </c>
      <c r="G61" s="450">
        <v>122</v>
      </c>
      <c r="H61" s="382"/>
      <c r="I61" s="450">
        <v>143.1</v>
      </c>
      <c r="J61" s="450">
        <v>148.1</v>
      </c>
      <c r="K61" s="450">
        <v>135.8</v>
      </c>
      <c r="L61" s="450">
        <v>146.7</v>
      </c>
      <c r="M61" s="450">
        <v>152.2</v>
      </c>
      <c r="N61" s="450">
        <v>142.2</v>
      </c>
    </row>
    <row r="62" spans="1:14" s="211" customFormat="1" ht="8.25" customHeight="1">
      <c r="A62" s="387"/>
      <c r="B62" s="449"/>
      <c r="C62" s="387"/>
      <c r="D62" s="387"/>
      <c r="E62" s="387"/>
      <c r="F62" s="387"/>
      <c r="G62" s="387"/>
      <c r="H62" s="382"/>
      <c r="I62" s="387"/>
      <c r="J62" s="387"/>
      <c r="K62" s="387"/>
      <c r="L62" s="387"/>
      <c r="M62" s="387"/>
      <c r="N62" s="387"/>
    </row>
    <row r="63" spans="1:14" s="211" customFormat="1" ht="12" customHeight="1">
      <c r="A63" s="387" t="s">
        <v>665</v>
      </c>
      <c r="B63" s="449">
        <v>145.6</v>
      </c>
      <c r="C63" s="450">
        <v>148</v>
      </c>
      <c r="D63" s="462">
        <v>130.6</v>
      </c>
      <c r="E63" s="450">
        <v>119.6</v>
      </c>
      <c r="F63" s="450">
        <v>139.6</v>
      </c>
      <c r="G63" s="450">
        <v>104.1</v>
      </c>
      <c r="H63" s="382"/>
      <c r="I63" s="450">
        <v>134.7</v>
      </c>
      <c r="J63" s="450">
        <v>138.7</v>
      </c>
      <c r="K63" s="450">
        <v>128.2</v>
      </c>
      <c r="L63" s="450">
        <v>140.2</v>
      </c>
      <c r="M63" s="450">
        <v>145.5</v>
      </c>
      <c r="N63" s="450">
        <v>136.1</v>
      </c>
    </row>
    <row r="64" spans="1:14" s="211" customFormat="1" ht="12" customHeight="1">
      <c r="A64" s="451" t="s">
        <v>658</v>
      </c>
      <c r="B64" s="449">
        <v>154.1</v>
      </c>
      <c r="C64" s="450">
        <v>155.9</v>
      </c>
      <c r="D64" s="462">
        <v>142.8</v>
      </c>
      <c r="E64" s="450">
        <v>148.8</v>
      </c>
      <c r="F64" s="450">
        <v>169</v>
      </c>
      <c r="G64" s="450">
        <v>127.7</v>
      </c>
      <c r="H64" s="382"/>
      <c r="I64" s="450">
        <v>136.1</v>
      </c>
      <c r="J64" s="450">
        <v>140.9</v>
      </c>
      <c r="K64" s="450">
        <v>128.2</v>
      </c>
      <c r="L64" s="450">
        <v>142.3</v>
      </c>
      <c r="M64" s="450">
        <v>144.9</v>
      </c>
      <c r="N64" s="450">
        <v>140.2</v>
      </c>
    </row>
    <row r="65" spans="1:14" s="211" customFormat="1" ht="12" customHeight="1">
      <c r="A65" s="451" t="s">
        <v>359</v>
      </c>
      <c r="B65" s="449">
        <v>157.8</v>
      </c>
      <c r="C65" s="450">
        <v>159.5</v>
      </c>
      <c r="D65" s="450">
        <v>146.3</v>
      </c>
      <c r="E65" s="450">
        <v>132.4</v>
      </c>
      <c r="F65" s="450">
        <v>154.9</v>
      </c>
      <c r="G65" s="450">
        <v>115.4</v>
      </c>
      <c r="H65" s="382"/>
      <c r="I65" s="450">
        <v>163.8</v>
      </c>
      <c r="J65" s="450">
        <v>169.1</v>
      </c>
      <c r="K65" s="450">
        <v>155.9</v>
      </c>
      <c r="L65" s="450">
        <v>153.8</v>
      </c>
      <c r="M65" s="450">
        <v>162.1</v>
      </c>
      <c r="N65" s="450">
        <v>147.4</v>
      </c>
    </row>
    <row r="66" spans="1:14" s="211" customFormat="1" ht="12" customHeight="1">
      <c r="A66" s="451" t="s">
        <v>360</v>
      </c>
      <c r="B66" s="449">
        <v>157.5</v>
      </c>
      <c r="C66" s="450">
        <v>157.9</v>
      </c>
      <c r="D66" s="450">
        <v>155.2</v>
      </c>
      <c r="E66" s="450">
        <v>142.2</v>
      </c>
      <c r="F66" s="450">
        <v>163.9</v>
      </c>
      <c r="G66" s="450">
        <v>125.9</v>
      </c>
      <c r="H66" s="382"/>
      <c r="I66" s="450">
        <v>147.6</v>
      </c>
      <c r="J66" s="450">
        <v>152.2</v>
      </c>
      <c r="K66" s="450">
        <v>140.9</v>
      </c>
      <c r="L66" s="450">
        <v>150.5</v>
      </c>
      <c r="M66" s="450">
        <v>155.9</v>
      </c>
      <c r="N66" s="450">
        <v>146</v>
      </c>
    </row>
    <row r="67" spans="1:14" s="211" customFormat="1" ht="12" customHeight="1">
      <c r="A67" s="451" t="s">
        <v>361</v>
      </c>
      <c r="B67" s="449">
        <v>146.7</v>
      </c>
      <c r="C67" s="450">
        <v>149.5</v>
      </c>
      <c r="D67" s="450">
        <v>129.3</v>
      </c>
      <c r="E67" s="450">
        <v>127.3</v>
      </c>
      <c r="F67" s="450">
        <v>141</v>
      </c>
      <c r="G67" s="450">
        <v>117.1</v>
      </c>
      <c r="H67" s="382"/>
      <c r="I67" s="450">
        <v>127</v>
      </c>
      <c r="J67" s="450">
        <v>131.5</v>
      </c>
      <c r="K67" s="450">
        <v>120.5</v>
      </c>
      <c r="L67" s="450">
        <v>141</v>
      </c>
      <c r="M67" s="450">
        <v>145.3</v>
      </c>
      <c r="N67" s="450">
        <v>137.3</v>
      </c>
    </row>
    <row r="68" spans="1:14" s="211" customFormat="1" ht="12" customHeight="1">
      <c r="A68" s="451" t="s">
        <v>362</v>
      </c>
      <c r="B68" s="449">
        <v>162.3</v>
      </c>
      <c r="C68" s="450">
        <v>163.9</v>
      </c>
      <c r="D68" s="450">
        <v>152.1</v>
      </c>
      <c r="E68" s="450">
        <v>134</v>
      </c>
      <c r="F68" s="450">
        <v>154.3</v>
      </c>
      <c r="G68" s="450">
        <v>119</v>
      </c>
      <c r="H68" s="382"/>
      <c r="I68" s="450">
        <v>154.8</v>
      </c>
      <c r="J68" s="450">
        <v>159.7</v>
      </c>
      <c r="K68" s="450">
        <v>147.6</v>
      </c>
      <c r="L68" s="450">
        <v>156.1</v>
      </c>
      <c r="M68" s="450">
        <v>161.8</v>
      </c>
      <c r="N68" s="450">
        <v>151.3</v>
      </c>
    </row>
    <row r="69" spans="1:14" s="211" customFormat="1" ht="12" customHeight="1">
      <c r="A69" s="451" t="s">
        <v>363</v>
      </c>
      <c r="B69" s="449">
        <v>154.6</v>
      </c>
      <c r="C69" s="450">
        <v>156.4</v>
      </c>
      <c r="D69" s="450">
        <v>137.7</v>
      </c>
      <c r="E69" s="450">
        <v>145.3</v>
      </c>
      <c r="F69" s="450">
        <v>160.7</v>
      </c>
      <c r="G69" s="450">
        <v>129.1</v>
      </c>
      <c r="H69" s="382"/>
      <c r="I69" s="450">
        <v>145</v>
      </c>
      <c r="J69" s="450">
        <v>150</v>
      </c>
      <c r="K69" s="450">
        <v>138</v>
      </c>
      <c r="L69" s="450">
        <v>152</v>
      </c>
      <c r="M69" s="450">
        <v>155.3</v>
      </c>
      <c r="N69" s="450">
        <v>149.1</v>
      </c>
    </row>
    <row r="70" spans="1:14" s="211" customFormat="1" ht="12" customHeight="1">
      <c r="A70" s="451" t="s">
        <v>364</v>
      </c>
      <c r="B70" s="449">
        <v>153.4</v>
      </c>
      <c r="C70" s="450">
        <v>155.2</v>
      </c>
      <c r="D70" s="450">
        <v>137.3</v>
      </c>
      <c r="E70" s="450">
        <v>142</v>
      </c>
      <c r="F70" s="450">
        <v>156.8</v>
      </c>
      <c r="G70" s="450">
        <v>126.7</v>
      </c>
      <c r="H70" s="382"/>
      <c r="I70" s="450">
        <v>145.4</v>
      </c>
      <c r="J70" s="450">
        <v>149.7</v>
      </c>
      <c r="K70" s="450">
        <v>139.2</v>
      </c>
      <c r="L70" s="450">
        <v>148.5</v>
      </c>
      <c r="M70" s="450">
        <v>151</v>
      </c>
      <c r="N70" s="450">
        <v>146.3</v>
      </c>
    </row>
    <row r="71" spans="1:14" s="211" customFormat="1" ht="12" customHeight="1">
      <c r="A71" s="451" t="s">
        <v>365</v>
      </c>
      <c r="B71" s="449">
        <v>149.4</v>
      </c>
      <c r="C71" s="450">
        <v>151.2</v>
      </c>
      <c r="D71" s="450">
        <v>134.2</v>
      </c>
      <c r="E71" s="450">
        <v>140.4</v>
      </c>
      <c r="F71" s="450">
        <v>155.5</v>
      </c>
      <c r="G71" s="450">
        <v>124.8</v>
      </c>
      <c r="H71" s="382"/>
      <c r="I71" s="450">
        <v>138.9</v>
      </c>
      <c r="J71" s="450">
        <v>145</v>
      </c>
      <c r="K71" s="450">
        <v>129.7</v>
      </c>
      <c r="L71" s="450">
        <v>142.6</v>
      </c>
      <c r="M71" s="450">
        <v>152.9</v>
      </c>
      <c r="N71" s="450">
        <v>134.7</v>
      </c>
    </row>
    <row r="72" spans="1:14" s="211" customFormat="1" ht="12" customHeight="1">
      <c r="A72" s="451" t="s">
        <v>366</v>
      </c>
      <c r="B72" s="449">
        <v>145.8</v>
      </c>
      <c r="C72" s="450">
        <v>147.1</v>
      </c>
      <c r="D72" s="450">
        <v>134.1</v>
      </c>
      <c r="E72" s="450">
        <v>143.8</v>
      </c>
      <c r="F72" s="450">
        <v>156</v>
      </c>
      <c r="G72" s="450">
        <v>131.1</v>
      </c>
      <c r="H72" s="382"/>
      <c r="I72" s="450">
        <v>142.3</v>
      </c>
      <c r="J72" s="450">
        <v>148</v>
      </c>
      <c r="K72" s="450">
        <v>134</v>
      </c>
      <c r="L72" s="450">
        <v>141.7</v>
      </c>
      <c r="M72" s="450">
        <v>151</v>
      </c>
      <c r="N72" s="450">
        <v>134.5</v>
      </c>
    </row>
    <row r="73" spans="1:14" s="211" customFormat="1" ht="12" customHeight="1">
      <c r="A73" s="451" t="s">
        <v>367</v>
      </c>
      <c r="B73" s="449">
        <v>153.9</v>
      </c>
      <c r="C73" s="450">
        <v>156.1</v>
      </c>
      <c r="D73" s="450">
        <v>135.5</v>
      </c>
      <c r="E73" s="450">
        <v>140.8</v>
      </c>
      <c r="F73" s="450">
        <v>157.7</v>
      </c>
      <c r="G73" s="450">
        <v>123.3</v>
      </c>
      <c r="H73" s="382"/>
      <c r="I73" s="450">
        <v>137.6</v>
      </c>
      <c r="J73" s="450">
        <v>142.5</v>
      </c>
      <c r="K73" s="450">
        <v>130.6</v>
      </c>
      <c r="L73" s="450">
        <v>148.8</v>
      </c>
      <c r="M73" s="450">
        <v>153.9</v>
      </c>
      <c r="N73" s="450">
        <v>144.5</v>
      </c>
    </row>
    <row r="74" spans="1:14" s="211" customFormat="1" ht="12" customHeight="1" thickBot="1">
      <c r="A74" s="451" t="s">
        <v>368</v>
      </c>
      <c r="B74" s="463">
        <v>150.6</v>
      </c>
      <c r="C74" s="464">
        <v>152.7</v>
      </c>
      <c r="D74" s="464">
        <v>131.5</v>
      </c>
      <c r="E74" s="464">
        <v>141.5</v>
      </c>
      <c r="F74" s="464">
        <v>159.1</v>
      </c>
      <c r="G74" s="464">
        <v>123.7</v>
      </c>
      <c r="H74" s="382"/>
      <c r="I74" s="464">
        <v>144.2</v>
      </c>
      <c r="J74" s="464">
        <v>149.9</v>
      </c>
      <c r="K74" s="464">
        <v>136</v>
      </c>
      <c r="L74" s="464">
        <v>143.2</v>
      </c>
      <c r="M74" s="464">
        <v>147.6</v>
      </c>
      <c r="N74" s="464">
        <v>139.4</v>
      </c>
    </row>
    <row r="75" spans="1:9" ht="14.25">
      <c r="A75" s="465" t="s">
        <v>666</v>
      </c>
      <c r="B75" s="214"/>
      <c r="I75" s="215" t="s">
        <v>667</v>
      </c>
    </row>
    <row r="76" spans="1:14" ht="14.25">
      <c r="A76" s="215" t="s">
        <v>379</v>
      </c>
      <c r="B76" s="215"/>
      <c r="C76" s="215"/>
      <c r="D76" s="215"/>
      <c r="E76" s="215"/>
      <c r="F76" s="215"/>
      <c r="G76" s="215"/>
      <c r="I76" s="215" t="s">
        <v>671</v>
      </c>
      <c r="J76" s="215"/>
      <c r="K76" s="215"/>
      <c r="L76" s="215"/>
      <c r="M76" s="215"/>
      <c r="N76" s="215"/>
    </row>
    <row r="77" spans="1:7" ht="14.25">
      <c r="A77" s="215" t="s">
        <v>668</v>
      </c>
      <c r="B77" s="215"/>
      <c r="C77" s="215"/>
      <c r="D77" s="215"/>
      <c r="E77" s="215"/>
      <c r="F77" s="215"/>
      <c r="G77" s="215"/>
    </row>
    <row r="78" spans="1:7" ht="14.25">
      <c r="A78" s="215"/>
      <c r="B78" s="215"/>
      <c r="C78" s="215"/>
      <c r="D78" s="215"/>
      <c r="E78" s="215"/>
      <c r="F78" s="215"/>
      <c r="G78" s="215"/>
    </row>
  </sheetData>
  <mergeCells count="10">
    <mergeCell ref="A4:A5"/>
    <mergeCell ref="A40:A41"/>
    <mergeCell ref="I4:K4"/>
    <mergeCell ref="L4:N4"/>
    <mergeCell ref="I40:K40"/>
    <mergeCell ref="L40:N40"/>
    <mergeCell ref="B4:D4"/>
    <mergeCell ref="E4:G4"/>
    <mergeCell ref="B40:D40"/>
    <mergeCell ref="E40:G40"/>
  </mergeCells>
  <printOptions/>
  <pageMargins left="0.5118110236220472" right="0.5118110236220472" top="0.7086614173228347" bottom="0.1968503937007874" header="0.5118110236220472" footer="0.5118110236220472"/>
  <pageSetup horizontalDpi="600" verticalDpi="600" orientation="portrait" paperSize="9" scale="83" r:id="rId1"/>
  <colBreaks count="1" manualBreakCount="1">
    <brk id="7" max="65535" man="1"/>
  </colBreaks>
  <ignoredErrors>
    <ignoredError sqref="A9 A11:A23 A39:A42 A58:A59" numberStoredAsText="1"/>
  </ignoredErrors>
</worksheet>
</file>

<file path=xl/worksheets/sheet3.xml><?xml version="1.0" encoding="utf-8"?>
<worksheet xmlns="http://schemas.openxmlformats.org/spreadsheetml/2006/main" xmlns:r="http://schemas.openxmlformats.org/officeDocument/2006/relationships">
  <sheetPr>
    <tabColor indexed="48"/>
  </sheetPr>
  <dimension ref="A1:L26"/>
  <sheetViews>
    <sheetView showGridLines="0" workbookViewId="0" topLeftCell="A1">
      <selection activeCell="A2" sqref="A2"/>
    </sheetView>
  </sheetViews>
  <sheetFormatPr defaultColWidth="8.796875" defaultRowHeight="14.25"/>
  <cols>
    <col min="1" max="1" width="8.5" style="2" customWidth="1"/>
    <col min="2" max="12" width="7.69921875" style="2" customWidth="1"/>
    <col min="13" max="16384" width="11.3984375" style="2" customWidth="1"/>
  </cols>
  <sheetData>
    <row r="1" spans="1:12" ht="21">
      <c r="A1" s="483" t="s">
        <v>578</v>
      </c>
      <c r="B1" s="483"/>
      <c r="C1" s="483"/>
      <c r="D1" s="483"/>
      <c r="E1" s="483"/>
      <c r="F1" s="483"/>
      <c r="G1" s="483"/>
      <c r="H1" s="483"/>
      <c r="I1" s="483"/>
      <c r="J1" s="483"/>
      <c r="K1" s="483"/>
      <c r="L1" s="483"/>
    </row>
    <row r="2" ht="13.5">
      <c r="G2" s="103"/>
    </row>
    <row r="4" spans="1:12" ht="14.25" thickBot="1">
      <c r="A4" s="4" t="s">
        <v>399</v>
      </c>
      <c r="B4" s="4"/>
      <c r="C4" s="4"/>
      <c r="D4" s="4"/>
      <c r="E4" s="4"/>
      <c r="F4" s="4"/>
      <c r="G4" s="4"/>
      <c r="H4" s="4"/>
      <c r="I4" s="4"/>
      <c r="J4" s="4"/>
      <c r="K4" s="4"/>
      <c r="L4" s="4"/>
    </row>
    <row r="5" spans="1:12" ht="21" customHeight="1">
      <c r="A5" s="476" t="s">
        <v>400</v>
      </c>
      <c r="B5" s="479" t="s">
        <v>401</v>
      </c>
      <c r="C5" s="216"/>
      <c r="D5" s="59"/>
      <c r="E5" s="485" t="s">
        <v>380</v>
      </c>
      <c r="F5" s="485"/>
      <c r="G5" s="485"/>
      <c r="H5" s="59"/>
      <c r="I5" s="217"/>
      <c r="J5" s="486" t="s">
        <v>381</v>
      </c>
      <c r="K5" s="485"/>
      <c r="L5" s="485"/>
    </row>
    <row r="6" spans="1:12" ht="21" customHeight="1">
      <c r="A6" s="477"/>
      <c r="B6" s="480"/>
      <c r="C6" s="481" t="s">
        <v>402</v>
      </c>
      <c r="D6" s="63"/>
      <c r="E6" s="43"/>
      <c r="F6" s="43" t="s">
        <v>382</v>
      </c>
      <c r="G6" s="43"/>
      <c r="H6" s="219"/>
      <c r="I6" s="484" t="s">
        <v>383</v>
      </c>
      <c r="J6" s="481" t="s">
        <v>384</v>
      </c>
      <c r="K6" s="220"/>
      <c r="L6" s="221"/>
    </row>
    <row r="7" spans="1:12" ht="13.5">
      <c r="A7" s="477"/>
      <c r="B7" s="480"/>
      <c r="C7" s="482"/>
      <c r="D7" s="481" t="s">
        <v>384</v>
      </c>
      <c r="E7" s="475" t="s">
        <v>385</v>
      </c>
      <c r="F7" s="475" t="s">
        <v>386</v>
      </c>
      <c r="G7" s="475" t="s">
        <v>387</v>
      </c>
      <c r="H7" s="481" t="s">
        <v>388</v>
      </c>
      <c r="I7" s="480"/>
      <c r="J7" s="482"/>
      <c r="K7" s="222" t="s">
        <v>389</v>
      </c>
      <c r="L7" s="223" t="s">
        <v>389</v>
      </c>
    </row>
    <row r="8" spans="1:12" ht="13.5">
      <c r="A8" s="477"/>
      <c r="B8" s="480"/>
      <c r="C8" s="482"/>
      <c r="D8" s="482"/>
      <c r="E8" s="470"/>
      <c r="F8" s="470"/>
      <c r="G8" s="470"/>
      <c r="H8" s="482"/>
      <c r="I8" s="480"/>
      <c r="J8" s="482"/>
      <c r="K8" s="9" t="s">
        <v>390</v>
      </c>
      <c r="L8" s="224" t="s">
        <v>391</v>
      </c>
    </row>
    <row r="9" spans="1:12" ht="13.5">
      <c r="A9" s="478"/>
      <c r="B9" s="471"/>
      <c r="C9" s="469"/>
      <c r="D9" s="469"/>
      <c r="E9" s="471"/>
      <c r="F9" s="471"/>
      <c r="G9" s="471"/>
      <c r="H9" s="469"/>
      <c r="I9" s="471"/>
      <c r="J9" s="469"/>
      <c r="K9" s="225"/>
      <c r="L9" s="72"/>
    </row>
    <row r="10" spans="1:12" ht="13.5">
      <c r="A10" s="226" t="s">
        <v>590</v>
      </c>
      <c r="B10" s="164"/>
      <c r="C10" s="8"/>
      <c r="D10" s="8"/>
      <c r="E10" s="8"/>
      <c r="F10" s="8"/>
      <c r="G10" s="8"/>
      <c r="H10" s="8"/>
      <c r="I10" s="8"/>
      <c r="J10" s="8"/>
      <c r="K10" s="8"/>
      <c r="L10" s="8"/>
    </row>
    <row r="11" spans="1:12" ht="13.5">
      <c r="A11" s="344" t="s">
        <v>219</v>
      </c>
      <c r="B11" s="345">
        <v>282293</v>
      </c>
      <c r="C11" s="346">
        <v>173180</v>
      </c>
      <c r="D11" s="346">
        <v>164563</v>
      </c>
      <c r="E11" s="346">
        <v>140328</v>
      </c>
      <c r="F11" s="346">
        <v>19624</v>
      </c>
      <c r="G11" s="346">
        <v>2354</v>
      </c>
      <c r="H11" s="346">
        <v>2257</v>
      </c>
      <c r="I11" s="346">
        <v>8617</v>
      </c>
      <c r="J11" s="346">
        <v>106930</v>
      </c>
      <c r="K11" s="346">
        <v>54484</v>
      </c>
      <c r="L11" s="346">
        <v>18829</v>
      </c>
    </row>
    <row r="12" spans="1:12" ht="13.5">
      <c r="A12" s="344" t="s">
        <v>162</v>
      </c>
      <c r="B12" s="345">
        <v>135508</v>
      </c>
      <c r="C12" s="346">
        <v>102207</v>
      </c>
      <c r="D12" s="346">
        <v>96746</v>
      </c>
      <c r="E12" s="346">
        <v>92913</v>
      </c>
      <c r="F12" s="346">
        <v>1311</v>
      </c>
      <c r="G12" s="346">
        <v>1281</v>
      </c>
      <c r="H12" s="346">
        <v>1241</v>
      </c>
      <c r="I12" s="346">
        <v>5461</v>
      </c>
      <c r="J12" s="346">
        <v>31690</v>
      </c>
      <c r="K12" s="346">
        <v>2601</v>
      </c>
      <c r="L12" s="346">
        <v>9917</v>
      </c>
    </row>
    <row r="13" spans="1:12" ht="13.5">
      <c r="A13" s="344" t="s">
        <v>163</v>
      </c>
      <c r="B13" s="345">
        <v>146785</v>
      </c>
      <c r="C13" s="346">
        <v>70973</v>
      </c>
      <c r="D13" s="346">
        <v>67817</v>
      </c>
      <c r="E13" s="346">
        <v>47415</v>
      </c>
      <c r="F13" s="346">
        <v>18313</v>
      </c>
      <c r="G13" s="346">
        <v>1073</v>
      </c>
      <c r="H13" s="346">
        <v>1016</v>
      </c>
      <c r="I13" s="346">
        <v>3156</v>
      </c>
      <c r="J13" s="346">
        <v>75240</v>
      </c>
      <c r="K13" s="346">
        <v>51883</v>
      </c>
      <c r="L13" s="346">
        <v>8912</v>
      </c>
    </row>
    <row r="14" spans="1:12" ht="13.5">
      <c r="A14" s="344"/>
      <c r="B14" s="347"/>
      <c r="C14" s="227"/>
      <c r="D14" s="227"/>
      <c r="E14" s="227"/>
      <c r="F14" s="227"/>
      <c r="G14" s="227"/>
      <c r="H14" s="227"/>
      <c r="I14" s="227"/>
      <c r="J14" s="227"/>
      <c r="K14" s="227"/>
      <c r="L14" s="227"/>
    </row>
    <row r="15" spans="1:12" ht="13.5">
      <c r="A15" s="344" t="s">
        <v>591</v>
      </c>
      <c r="B15" s="347"/>
      <c r="C15" s="227"/>
      <c r="D15" s="227"/>
      <c r="E15" s="227"/>
      <c r="F15" s="227"/>
      <c r="G15" s="227"/>
      <c r="H15" s="227"/>
      <c r="I15" s="227"/>
      <c r="J15" s="227"/>
      <c r="K15" s="227"/>
      <c r="L15" s="227"/>
    </row>
    <row r="16" spans="1:12" ht="13.5">
      <c r="A16" s="344" t="s">
        <v>219</v>
      </c>
      <c r="B16" s="345">
        <v>277083</v>
      </c>
      <c r="C16" s="346">
        <v>175475</v>
      </c>
      <c r="D16" s="346">
        <v>167610</v>
      </c>
      <c r="E16" s="346">
        <v>141773</v>
      </c>
      <c r="F16" s="346">
        <v>21836</v>
      </c>
      <c r="G16" s="346">
        <v>2132</v>
      </c>
      <c r="H16" s="346">
        <v>1869</v>
      </c>
      <c r="I16" s="346">
        <v>7865</v>
      </c>
      <c r="J16" s="346">
        <v>101022</v>
      </c>
      <c r="K16" s="346">
        <v>49547</v>
      </c>
      <c r="L16" s="346">
        <v>21934</v>
      </c>
    </row>
    <row r="17" spans="1:12" ht="13.5">
      <c r="A17" s="344" t="s">
        <v>162</v>
      </c>
      <c r="B17" s="345">
        <v>132845</v>
      </c>
      <c r="C17" s="346">
        <v>105064</v>
      </c>
      <c r="D17" s="346">
        <v>100035</v>
      </c>
      <c r="E17" s="346">
        <v>96830</v>
      </c>
      <c r="F17" s="346">
        <v>913</v>
      </c>
      <c r="G17" s="346">
        <v>1239</v>
      </c>
      <c r="H17" s="346">
        <v>1053</v>
      </c>
      <c r="I17" s="346">
        <v>5029</v>
      </c>
      <c r="J17" s="346">
        <v>27383</v>
      </c>
      <c r="K17" s="346">
        <v>1377</v>
      </c>
      <c r="L17" s="346">
        <v>11417</v>
      </c>
    </row>
    <row r="18" spans="1:12" ht="13.5">
      <c r="A18" s="344" t="s">
        <v>163</v>
      </c>
      <c r="B18" s="345">
        <v>144238</v>
      </c>
      <c r="C18" s="346">
        <v>70411</v>
      </c>
      <c r="D18" s="346">
        <v>67575</v>
      </c>
      <c r="E18" s="346">
        <v>44943</v>
      </c>
      <c r="F18" s="346">
        <v>20923</v>
      </c>
      <c r="G18" s="346">
        <v>893</v>
      </c>
      <c r="H18" s="346">
        <v>816</v>
      </c>
      <c r="I18" s="346">
        <v>2836</v>
      </c>
      <c r="J18" s="346">
        <v>73639</v>
      </c>
      <c r="K18" s="346">
        <v>48170</v>
      </c>
      <c r="L18" s="346">
        <v>10517</v>
      </c>
    </row>
    <row r="19" spans="1:12" ht="14.25" thickBot="1">
      <c r="A19" s="228"/>
      <c r="B19" s="229"/>
      <c r="C19" s="179"/>
      <c r="D19" s="179"/>
      <c r="E19" s="179"/>
      <c r="F19" s="179"/>
      <c r="G19" s="179"/>
      <c r="H19" s="179"/>
      <c r="I19" s="179"/>
      <c r="J19" s="179"/>
      <c r="K19" s="179"/>
      <c r="L19" s="179"/>
    </row>
    <row r="20" ht="13.5">
      <c r="A20" s="33" t="s">
        <v>392</v>
      </c>
    </row>
    <row r="21" ht="13.5">
      <c r="A21" s="129" t="s">
        <v>393</v>
      </c>
    </row>
    <row r="22" ht="13.5">
      <c r="A22" s="129" t="s">
        <v>394</v>
      </c>
    </row>
    <row r="23" ht="13.5">
      <c r="A23" s="129" t="s">
        <v>395</v>
      </c>
    </row>
    <row r="24" ht="13.5">
      <c r="A24" s="129" t="s">
        <v>396</v>
      </c>
    </row>
    <row r="25" ht="13.5">
      <c r="A25" s="129" t="s">
        <v>397</v>
      </c>
    </row>
    <row r="26" ht="13.5">
      <c r="A26" s="129" t="s">
        <v>398</v>
      </c>
    </row>
  </sheetData>
  <mergeCells count="13">
    <mergeCell ref="A1:L1"/>
    <mergeCell ref="G7:G9"/>
    <mergeCell ref="I6:I9"/>
    <mergeCell ref="E5:G5"/>
    <mergeCell ref="J5:L5"/>
    <mergeCell ref="H7:H9"/>
    <mergeCell ref="J6:J9"/>
    <mergeCell ref="E7:E9"/>
    <mergeCell ref="F7:F9"/>
    <mergeCell ref="A5:A9"/>
    <mergeCell ref="B5:B9"/>
    <mergeCell ref="C6:C9"/>
    <mergeCell ref="D7:D9"/>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sheetPr>
    <tabColor indexed="48"/>
  </sheetPr>
  <dimension ref="A1:K34"/>
  <sheetViews>
    <sheetView showGridLines="0" showZeros="0" zoomScaleSheetLayoutView="100" workbookViewId="0" topLeftCell="A1">
      <selection activeCell="A2" sqref="A2"/>
    </sheetView>
  </sheetViews>
  <sheetFormatPr defaultColWidth="8.796875" defaultRowHeight="14.25"/>
  <cols>
    <col min="1" max="16384" width="10.59765625" style="2" customWidth="1"/>
  </cols>
  <sheetData>
    <row r="1" spans="1:11" ht="21">
      <c r="A1" s="483" t="s">
        <v>579</v>
      </c>
      <c r="B1" s="483"/>
      <c r="C1" s="483"/>
      <c r="D1" s="483"/>
      <c r="E1" s="483"/>
      <c r="F1" s="483"/>
      <c r="G1" s="483"/>
      <c r="H1" s="483"/>
      <c r="I1" s="483"/>
      <c r="J1" s="483"/>
      <c r="K1" s="2" t="s">
        <v>29</v>
      </c>
    </row>
    <row r="2" spans="1:10" ht="14.25" customHeight="1">
      <c r="A2" s="3"/>
      <c r="B2" s="3"/>
      <c r="C2" s="3"/>
      <c r="D2" s="3"/>
      <c r="E2" s="3"/>
      <c r="F2" s="3"/>
      <c r="G2" s="3"/>
      <c r="H2" s="3"/>
      <c r="I2" s="3"/>
      <c r="J2" s="3"/>
    </row>
    <row r="3" spans="1:10" ht="14.25" thickBot="1">
      <c r="A3" s="4"/>
      <c r="B3" s="4"/>
      <c r="C3" s="4"/>
      <c r="D3" s="4"/>
      <c r="E3" s="4"/>
      <c r="F3" s="4"/>
      <c r="G3" s="4"/>
      <c r="H3" s="4"/>
      <c r="I3" s="4"/>
      <c r="J3" s="5" t="s">
        <v>0</v>
      </c>
    </row>
    <row r="4" spans="1:11" ht="12" customHeight="1">
      <c r="A4" s="476" t="s">
        <v>1</v>
      </c>
      <c r="B4" s="431" t="s">
        <v>2</v>
      </c>
      <c r="C4" s="479" t="s">
        <v>3</v>
      </c>
      <c r="D4" s="428" t="s">
        <v>4</v>
      </c>
      <c r="E4" s="6"/>
      <c r="F4" s="7"/>
      <c r="G4" s="7"/>
      <c r="H4" s="7" t="s">
        <v>5</v>
      </c>
      <c r="I4" s="7"/>
      <c r="J4" s="7"/>
      <c r="K4" s="8"/>
    </row>
    <row r="5" spans="1:11" ht="12" customHeight="1">
      <c r="A5" s="477"/>
      <c r="B5" s="482"/>
      <c r="C5" s="480"/>
      <c r="D5" s="429"/>
      <c r="E5" s="432" t="s">
        <v>6</v>
      </c>
      <c r="F5" s="433"/>
      <c r="G5" s="10"/>
      <c r="H5" s="11"/>
      <c r="I5" s="12" t="s">
        <v>7</v>
      </c>
      <c r="J5" s="11"/>
      <c r="K5" s="8"/>
    </row>
    <row r="6" spans="1:11" ht="12" customHeight="1">
      <c r="A6" s="477"/>
      <c r="B6" s="482"/>
      <c r="C6" s="480"/>
      <c r="D6" s="429"/>
      <c r="E6" s="434"/>
      <c r="F6" s="435"/>
      <c r="G6" s="424" t="s">
        <v>8</v>
      </c>
      <c r="H6" s="408"/>
      <c r="I6" s="424" t="s">
        <v>9</v>
      </c>
      <c r="J6" s="425"/>
      <c r="K6" s="8"/>
    </row>
    <row r="7" spans="1:11" ht="12" customHeight="1">
      <c r="A7" s="478"/>
      <c r="B7" s="469"/>
      <c r="C7" s="471"/>
      <c r="D7" s="430"/>
      <c r="E7" s="15" t="s">
        <v>10</v>
      </c>
      <c r="F7" s="15" t="s">
        <v>11</v>
      </c>
      <c r="G7" s="15" t="s">
        <v>10</v>
      </c>
      <c r="H7" s="15" t="s">
        <v>11</v>
      </c>
      <c r="I7" s="15" t="s">
        <v>10</v>
      </c>
      <c r="J7" s="13" t="s">
        <v>11</v>
      </c>
      <c r="K7" s="8"/>
    </row>
    <row r="8" spans="1:11" ht="13.5" customHeight="1">
      <c r="A8" s="16" t="s">
        <v>30</v>
      </c>
      <c r="B8" s="17">
        <v>11287</v>
      </c>
      <c r="C8" s="18">
        <v>160214</v>
      </c>
      <c r="D8" s="18">
        <v>275325</v>
      </c>
      <c r="E8" s="18">
        <v>93241</v>
      </c>
      <c r="F8" s="18">
        <v>3986062</v>
      </c>
      <c r="G8" s="18">
        <v>46730</v>
      </c>
      <c r="H8" s="18">
        <v>248459</v>
      </c>
      <c r="I8" s="18">
        <v>6988</v>
      </c>
      <c r="J8" s="18">
        <v>1334280</v>
      </c>
      <c r="K8" s="8"/>
    </row>
    <row r="9" spans="1:11" ht="13.5" customHeight="1">
      <c r="A9" s="19" t="s">
        <v>31</v>
      </c>
      <c r="B9" s="20">
        <v>11113</v>
      </c>
      <c r="C9" s="21">
        <v>158459</v>
      </c>
      <c r="D9" s="21">
        <v>271750</v>
      </c>
      <c r="E9" s="22">
        <v>98785</v>
      </c>
      <c r="F9" s="22">
        <v>3832286</v>
      </c>
      <c r="G9" s="21">
        <v>51667</v>
      </c>
      <c r="H9" s="21">
        <v>271029</v>
      </c>
      <c r="I9" s="21">
        <v>6248</v>
      </c>
      <c r="J9" s="21">
        <v>1166949</v>
      </c>
      <c r="K9" s="8"/>
    </row>
    <row r="10" spans="1:11" ht="13.5" customHeight="1">
      <c r="A10" s="19" t="s">
        <v>32</v>
      </c>
      <c r="B10" s="20">
        <v>11086</v>
      </c>
      <c r="C10" s="21">
        <v>158162</v>
      </c>
      <c r="D10" s="21">
        <v>270408</v>
      </c>
      <c r="E10" s="22">
        <v>94828</v>
      </c>
      <c r="F10" s="22">
        <v>3871518</v>
      </c>
      <c r="G10" s="21">
        <v>48212</v>
      </c>
      <c r="H10" s="21">
        <v>224332</v>
      </c>
      <c r="I10" s="21">
        <v>6219</v>
      </c>
      <c r="J10" s="21">
        <v>1108183</v>
      </c>
      <c r="K10" s="8"/>
    </row>
    <row r="11" spans="1:11" s="24" customFormat="1" ht="13.5" customHeight="1">
      <c r="A11" s="16" t="s">
        <v>33</v>
      </c>
      <c r="B11" s="20">
        <v>10838</v>
      </c>
      <c r="C11" s="21">
        <v>153983</v>
      </c>
      <c r="D11" s="21">
        <v>269773</v>
      </c>
      <c r="E11" s="22">
        <v>109285</v>
      </c>
      <c r="F11" s="22">
        <v>4415115</v>
      </c>
      <c r="G11" s="21">
        <v>55793</v>
      </c>
      <c r="H11" s="21">
        <v>251257</v>
      </c>
      <c r="I11" s="21">
        <v>6420</v>
      </c>
      <c r="J11" s="21">
        <v>1201150</v>
      </c>
      <c r="K11" s="23"/>
    </row>
    <row r="12" spans="1:11" s="30" customFormat="1" ht="13.5" customHeight="1" thickBot="1">
      <c r="A12" s="25" t="s">
        <v>34</v>
      </c>
      <c r="B12" s="26">
        <v>10979</v>
      </c>
      <c r="C12" s="27">
        <v>154211</v>
      </c>
      <c r="D12" s="27">
        <v>269237</v>
      </c>
      <c r="E12" s="28">
        <v>115444</v>
      </c>
      <c r="F12" s="28">
        <v>4334030</v>
      </c>
      <c r="G12" s="27">
        <v>59429</v>
      </c>
      <c r="H12" s="27">
        <v>265259</v>
      </c>
      <c r="I12" s="27">
        <v>6200</v>
      </c>
      <c r="J12" s="27">
        <v>1110761</v>
      </c>
      <c r="K12" s="29"/>
    </row>
    <row r="13" ht="14.25" thickBot="1"/>
    <row r="14" spans="1:9" ht="12" customHeight="1">
      <c r="A14" s="476" t="s">
        <v>1</v>
      </c>
      <c r="B14" s="487" t="s">
        <v>12</v>
      </c>
      <c r="C14" s="488"/>
      <c r="D14" s="488"/>
      <c r="E14" s="488"/>
      <c r="F14" s="488"/>
      <c r="G14" s="488"/>
      <c r="H14" s="488"/>
      <c r="I14" s="488"/>
    </row>
    <row r="15" spans="1:9" ht="12" customHeight="1">
      <c r="A15" s="477"/>
      <c r="B15" s="489" t="s">
        <v>13</v>
      </c>
      <c r="C15" s="490"/>
      <c r="D15" s="490"/>
      <c r="E15" s="490"/>
      <c r="F15" s="490"/>
      <c r="G15" s="490"/>
      <c r="H15" s="490"/>
      <c r="I15" s="490"/>
    </row>
    <row r="16" spans="1:9" ht="12" customHeight="1">
      <c r="A16" s="477"/>
      <c r="B16" s="424" t="s">
        <v>14</v>
      </c>
      <c r="C16" s="408"/>
      <c r="D16" s="424" t="s">
        <v>15</v>
      </c>
      <c r="E16" s="408"/>
      <c r="F16" s="424" t="s">
        <v>16</v>
      </c>
      <c r="G16" s="408"/>
      <c r="H16" s="424" t="s">
        <v>17</v>
      </c>
      <c r="I16" s="425"/>
    </row>
    <row r="17" spans="1:9" ht="12" customHeight="1">
      <c r="A17" s="478"/>
      <c r="B17" s="15" t="s">
        <v>18</v>
      </c>
      <c r="C17" s="15" t="s">
        <v>19</v>
      </c>
      <c r="D17" s="15" t="s">
        <v>18</v>
      </c>
      <c r="E17" s="15" t="s">
        <v>19</v>
      </c>
      <c r="F17" s="15" t="s">
        <v>18</v>
      </c>
      <c r="G17" s="15" t="s">
        <v>19</v>
      </c>
      <c r="H17" s="15" t="s">
        <v>18</v>
      </c>
      <c r="I17" s="13" t="s">
        <v>19</v>
      </c>
    </row>
    <row r="18" spans="1:9" ht="13.5" customHeight="1">
      <c r="A18" s="16" t="s">
        <v>30</v>
      </c>
      <c r="B18" s="17">
        <v>342</v>
      </c>
      <c r="C18" s="18">
        <v>93117</v>
      </c>
      <c r="D18" s="18">
        <v>1152</v>
      </c>
      <c r="E18" s="18">
        <v>345600</v>
      </c>
      <c r="F18" s="18">
        <v>1007</v>
      </c>
      <c r="G18" s="18">
        <v>343455</v>
      </c>
      <c r="H18" s="18">
        <v>5480</v>
      </c>
      <c r="I18" s="18">
        <v>471087</v>
      </c>
    </row>
    <row r="19" spans="1:9" ht="13.5" customHeight="1">
      <c r="A19" s="19" t="s">
        <v>31</v>
      </c>
      <c r="B19" s="20">
        <v>338</v>
      </c>
      <c r="C19" s="21">
        <v>95565</v>
      </c>
      <c r="D19" s="21">
        <v>1200</v>
      </c>
      <c r="E19" s="21">
        <v>360000</v>
      </c>
      <c r="F19" s="21">
        <v>1095</v>
      </c>
      <c r="G19" s="21">
        <v>376670</v>
      </c>
      <c r="H19" s="21">
        <v>4822</v>
      </c>
      <c r="I19" s="21">
        <v>410771</v>
      </c>
    </row>
    <row r="20" spans="1:9" ht="13.5" customHeight="1">
      <c r="A20" s="19" t="s">
        <v>32</v>
      </c>
      <c r="B20" s="20">
        <v>321</v>
      </c>
      <c r="C20" s="21">
        <v>81278</v>
      </c>
      <c r="D20" s="21">
        <v>1136</v>
      </c>
      <c r="E20" s="21">
        <v>340800</v>
      </c>
      <c r="F20" s="21">
        <v>1038</v>
      </c>
      <c r="G20" s="21">
        <v>358068</v>
      </c>
      <c r="H20" s="21">
        <v>4906</v>
      </c>
      <c r="I20" s="21">
        <v>556023</v>
      </c>
    </row>
    <row r="21" spans="1:9" ht="13.5" customHeight="1">
      <c r="A21" s="16" t="s">
        <v>33</v>
      </c>
      <c r="B21" s="20">
        <v>324</v>
      </c>
      <c r="C21" s="21">
        <v>87128</v>
      </c>
      <c r="D21" s="21">
        <v>1157</v>
      </c>
      <c r="E21" s="21">
        <v>347100</v>
      </c>
      <c r="F21" s="21">
        <v>1120</v>
      </c>
      <c r="G21" s="21">
        <v>386396</v>
      </c>
      <c r="H21" s="21">
        <v>5935</v>
      </c>
      <c r="I21" s="21">
        <v>744691</v>
      </c>
    </row>
    <row r="22" spans="1:9" s="31" customFormat="1" ht="13.5" customHeight="1" thickBot="1">
      <c r="A22" s="25" t="s">
        <v>34</v>
      </c>
      <c r="B22" s="26">
        <v>311</v>
      </c>
      <c r="C22" s="27">
        <v>74547</v>
      </c>
      <c r="D22" s="27">
        <v>1195</v>
      </c>
      <c r="E22" s="27">
        <v>358500</v>
      </c>
      <c r="F22" s="27">
        <v>1130</v>
      </c>
      <c r="G22" s="27">
        <v>401705</v>
      </c>
      <c r="H22" s="27">
        <v>6085</v>
      </c>
      <c r="I22" s="27">
        <v>719420</v>
      </c>
    </row>
    <row r="23" ht="14.25" thickBot="1"/>
    <row r="24" spans="1:11" ht="12" customHeight="1">
      <c r="A24" s="476" t="s">
        <v>1</v>
      </c>
      <c r="B24" s="487" t="s">
        <v>20</v>
      </c>
      <c r="C24" s="426"/>
      <c r="D24" s="426"/>
      <c r="E24" s="426"/>
      <c r="F24" s="426"/>
      <c r="G24" s="426"/>
      <c r="H24" s="426"/>
      <c r="I24" s="426"/>
      <c r="J24" s="32"/>
      <c r="K24" s="32"/>
    </row>
    <row r="25" spans="1:11" ht="12" customHeight="1">
      <c r="A25" s="477"/>
      <c r="B25" s="489" t="s">
        <v>21</v>
      </c>
      <c r="C25" s="427"/>
      <c r="D25" s="427"/>
      <c r="E25" s="427"/>
      <c r="F25" s="427"/>
      <c r="G25" s="427"/>
      <c r="H25" s="427"/>
      <c r="I25" s="427"/>
      <c r="J25" s="32"/>
      <c r="K25" s="32"/>
    </row>
    <row r="26" spans="1:11" ht="12" customHeight="1">
      <c r="A26" s="477"/>
      <c r="B26" s="424" t="s">
        <v>8</v>
      </c>
      <c r="C26" s="408"/>
      <c r="D26" s="424" t="s">
        <v>22</v>
      </c>
      <c r="E26" s="408"/>
      <c r="F26" s="424" t="s">
        <v>23</v>
      </c>
      <c r="G26" s="408"/>
      <c r="H26" s="424" t="s">
        <v>24</v>
      </c>
      <c r="I26" s="425"/>
      <c r="J26" s="24"/>
      <c r="K26" s="24"/>
    </row>
    <row r="27" spans="1:11" ht="12" customHeight="1">
      <c r="A27" s="478"/>
      <c r="B27" s="15" t="s">
        <v>25</v>
      </c>
      <c r="C27" s="15" t="s">
        <v>26</v>
      </c>
      <c r="D27" s="15" t="s">
        <v>25</v>
      </c>
      <c r="E27" s="15" t="s">
        <v>26</v>
      </c>
      <c r="F27" s="15" t="s">
        <v>25</v>
      </c>
      <c r="G27" s="15" t="s">
        <v>26</v>
      </c>
      <c r="H27" s="15" t="s">
        <v>25</v>
      </c>
      <c r="I27" s="13" t="s">
        <v>26</v>
      </c>
      <c r="J27" s="24"/>
      <c r="K27" s="24"/>
    </row>
    <row r="28" spans="1:11" ht="13.5" customHeight="1">
      <c r="A28" s="16" t="s">
        <v>30</v>
      </c>
      <c r="B28" s="17">
        <v>24617</v>
      </c>
      <c r="C28" s="18">
        <v>121818</v>
      </c>
      <c r="D28" s="18">
        <v>817</v>
      </c>
      <c r="E28" s="18">
        <v>81700</v>
      </c>
      <c r="F28" s="18">
        <v>2362</v>
      </c>
      <c r="G28" s="18">
        <v>708600</v>
      </c>
      <c r="H28" s="18">
        <v>3746</v>
      </c>
      <c r="I28" s="18">
        <v>237946</v>
      </c>
      <c r="J28" s="24"/>
      <c r="K28" s="24"/>
    </row>
    <row r="29" spans="1:11" ht="13.5" customHeight="1">
      <c r="A29" s="19" t="s">
        <v>31</v>
      </c>
      <c r="B29" s="20">
        <v>26812</v>
      </c>
      <c r="C29" s="21">
        <v>128369</v>
      </c>
      <c r="D29" s="21">
        <v>801</v>
      </c>
      <c r="E29" s="21">
        <v>80100</v>
      </c>
      <c r="F29" s="21">
        <v>2407</v>
      </c>
      <c r="G29" s="21">
        <v>722100</v>
      </c>
      <c r="H29" s="21">
        <v>3395</v>
      </c>
      <c r="I29" s="21">
        <v>220733</v>
      </c>
      <c r="J29" s="24"/>
      <c r="K29" s="24"/>
    </row>
    <row r="30" spans="1:11" ht="13.5" customHeight="1">
      <c r="A30" s="19" t="s">
        <v>32</v>
      </c>
      <c r="B30" s="20">
        <v>26231</v>
      </c>
      <c r="C30" s="21">
        <v>143159</v>
      </c>
      <c r="D30" s="21">
        <v>862</v>
      </c>
      <c r="E30" s="21">
        <v>86200</v>
      </c>
      <c r="F30" s="21">
        <v>2212</v>
      </c>
      <c r="G30" s="21">
        <v>663600</v>
      </c>
      <c r="H30" s="21">
        <v>3691</v>
      </c>
      <c r="I30" s="21">
        <v>309875</v>
      </c>
      <c r="J30" s="24"/>
      <c r="K30" s="24"/>
    </row>
    <row r="31" spans="1:9" s="24" customFormat="1" ht="13.5" customHeight="1">
      <c r="A31" s="16" t="s">
        <v>33</v>
      </c>
      <c r="B31" s="20">
        <v>30578</v>
      </c>
      <c r="C31" s="21">
        <v>156464</v>
      </c>
      <c r="D31" s="21">
        <v>792</v>
      </c>
      <c r="E31" s="21">
        <v>79200</v>
      </c>
      <c r="F31" s="21">
        <v>2426</v>
      </c>
      <c r="G31" s="21">
        <v>727800</v>
      </c>
      <c r="H31" s="21">
        <v>4740</v>
      </c>
      <c r="I31" s="21">
        <v>433929</v>
      </c>
    </row>
    <row r="32" spans="1:9" s="31" customFormat="1" ht="13.5" customHeight="1" thickBot="1">
      <c r="A32" s="25" t="s">
        <v>34</v>
      </c>
      <c r="B32" s="26">
        <v>32955</v>
      </c>
      <c r="C32" s="27">
        <v>172995</v>
      </c>
      <c r="D32" s="27">
        <v>847</v>
      </c>
      <c r="E32" s="27">
        <v>84700</v>
      </c>
      <c r="F32" s="27">
        <v>2261</v>
      </c>
      <c r="G32" s="27">
        <v>678300</v>
      </c>
      <c r="H32" s="27">
        <v>4991</v>
      </c>
      <c r="I32" s="27">
        <v>467843</v>
      </c>
    </row>
    <row r="33" spans="1:11" ht="13.5">
      <c r="A33" s="33" t="s">
        <v>27</v>
      </c>
      <c r="B33" s="33"/>
      <c r="C33" s="33"/>
      <c r="D33" s="33"/>
      <c r="E33" s="33"/>
      <c r="F33" s="33"/>
      <c r="G33" s="33"/>
      <c r="H33" s="33"/>
      <c r="I33" s="33"/>
      <c r="J33" s="24"/>
      <c r="K33" s="24"/>
    </row>
    <row r="34" ht="13.5">
      <c r="A34" s="2" t="s">
        <v>28</v>
      </c>
    </row>
  </sheetData>
  <mergeCells count="22">
    <mergeCell ref="D26:E26"/>
    <mergeCell ref="A14:A17"/>
    <mergeCell ref="F16:G16"/>
    <mergeCell ref="H16:I16"/>
    <mergeCell ref="F26:G26"/>
    <mergeCell ref="B26:C26"/>
    <mergeCell ref="B16:C16"/>
    <mergeCell ref="D16:E16"/>
    <mergeCell ref="A1:J1"/>
    <mergeCell ref="H26:I26"/>
    <mergeCell ref="B24:I24"/>
    <mergeCell ref="B25:I25"/>
    <mergeCell ref="I6:J6"/>
    <mergeCell ref="D4:D7"/>
    <mergeCell ref="B4:B7"/>
    <mergeCell ref="E5:F6"/>
    <mergeCell ref="G6:H6"/>
    <mergeCell ref="A24:A27"/>
    <mergeCell ref="A4:A7"/>
    <mergeCell ref="C4:C7"/>
    <mergeCell ref="B14:I14"/>
    <mergeCell ref="B15:I15"/>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tabColor indexed="48"/>
  </sheetPr>
  <dimension ref="A1:AE27"/>
  <sheetViews>
    <sheetView showGridLines="0" showZeros="0" workbookViewId="0" topLeftCell="A1">
      <selection activeCell="A2" sqref="A2"/>
    </sheetView>
  </sheetViews>
  <sheetFormatPr defaultColWidth="8.796875" defaultRowHeight="15" customHeight="1"/>
  <cols>
    <col min="1" max="1" width="10.59765625" style="2" customWidth="1"/>
    <col min="2" max="2" width="10.5" style="2" customWidth="1"/>
    <col min="3" max="15" width="7.8984375" style="2" customWidth="1"/>
    <col min="16" max="16" width="11.19921875" style="2" customWidth="1"/>
    <col min="17" max="17" width="5.5" style="2" customWidth="1"/>
    <col min="18" max="18" width="6.3984375" style="2" customWidth="1"/>
    <col min="19" max="19" width="5.5" style="2" customWidth="1"/>
    <col min="20" max="20" width="6.3984375" style="2" customWidth="1"/>
    <col min="21" max="21" width="5.5" style="2" customWidth="1"/>
    <col min="22" max="22" width="6.3984375" style="2" customWidth="1"/>
    <col min="23" max="23" width="5.5" style="2" customWidth="1"/>
    <col min="24" max="24" width="6.3984375" style="2" customWidth="1"/>
    <col min="25" max="25" width="5.5" style="2" customWidth="1"/>
    <col min="26" max="26" width="6.3984375" style="2" customWidth="1"/>
    <col min="27" max="27" width="5.5" style="2" customWidth="1"/>
    <col min="28" max="28" width="6.3984375" style="2" customWidth="1"/>
    <col min="29" max="29" width="5.5" style="2" customWidth="1"/>
    <col min="30" max="30" width="6.3984375" style="2" customWidth="1"/>
    <col min="31" max="31" width="13.3984375" style="2" customWidth="1"/>
    <col min="32" max="16384" width="11.3984375" style="2" customWidth="1"/>
  </cols>
  <sheetData>
    <row r="1" spans="1:15" ht="22.5" customHeight="1">
      <c r="A1" s="483" t="s">
        <v>580</v>
      </c>
      <c r="B1" s="483"/>
      <c r="C1" s="483"/>
      <c r="D1" s="483"/>
      <c r="E1" s="483"/>
      <c r="F1" s="483"/>
      <c r="G1" s="483"/>
      <c r="H1" s="483"/>
      <c r="I1" s="483"/>
      <c r="J1" s="483"/>
      <c r="K1" s="483"/>
      <c r="L1" s="483"/>
      <c r="M1" s="483"/>
      <c r="N1" s="483"/>
      <c r="O1" s="483"/>
    </row>
    <row r="3" spans="1:31" ht="15" customHeight="1" thickBot="1">
      <c r="A3" s="4"/>
      <c r="B3" s="4"/>
      <c r="C3" s="4"/>
      <c r="D3" s="4"/>
      <c r="E3" s="4"/>
      <c r="F3" s="4"/>
      <c r="G3" s="4"/>
      <c r="H3" s="4"/>
      <c r="I3" s="4"/>
      <c r="J3" s="4"/>
      <c r="K3" s="4"/>
      <c r="L3" s="4"/>
      <c r="M3" s="4"/>
      <c r="N3" s="5" t="s">
        <v>35</v>
      </c>
      <c r="P3" s="24"/>
      <c r="Q3" s="24"/>
      <c r="R3" s="24"/>
      <c r="S3" s="24"/>
      <c r="T3" s="24"/>
      <c r="U3" s="24"/>
      <c r="V3" s="24"/>
      <c r="W3" s="24"/>
      <c r="X3" s="24"/>
      <c r="Y3" s="24"/>
      <c r="Z3" s="24"/>
      <c r="AA3" s="24"/>
      <c r="AB3" s="24"/>
      <c r="AC3" s="24"/>
      <c r="AD3" s="24"/>
      <c r="AE3" s="24"/>
    </row>
    <row r="4" spans="1:31" ht="15" customHeight="1">
      <c r="A4" s="409" t="s">
        <v>1</v>
      </c>
      <c r="B4" s="422" t="s">
        <v>36</v>
      </c>
      <c r="C4" s="414" t="s">
        <v>37</v>
      </c>
      <c r="D4" s="426"/>
      <c r="E4" s="426"/>
      <c r="F4" s="426"/>
      <c r="G4" s="426"/>
      <c r="H4" s="426"/>
      <c r="I4" s="426"/>
      <c r="J4" s="426"/>
      <c r="K4" s="426"/>
      <c r="L4" s="426"/>
      <c r="M4" s="426"/>
      <c r="N4" s="426"/>
      <c r="O4" s="8"/>
      <c r="P4" s="24"/>
      <c r="Q4" s="24"/>
      <c r="R4" s="24"/>
      <c r="S4" s="24"/>
      <c r="T4" s="24"/>
      <c r="U4" s="24"/>
      <c r="V4" s="24"/>
      <c r="W4" s="24"/>
      <c r="X4" s="24"/>
      <c r="Y4" s="24"/>
      <c r="Z4" s="24"/>
      <c r="AA4" s="24"/>
      <c r="AB4" s="24"/>
      <c r="AC4" s="24"/>
      <c r="AD4" s="24"/>
      <c r="AE4" s="34"/>
    </row>
    <row r="5" spans="1:15" ht="15" customHeight="1">
      <c r="A5" s="410"/>
      <c r="B5" s="423"/>
      <c r="C5" s="417" t="s">
        <v>6</v>
      </c>
      <c r="D5" s="418"/>
      <c r="E5" s="420" t="s">
        <v>38</v>
      </c>
      <c r="F5" s="427"/>
      <c r="G5" s="427"/>
      <c r="H5" s="427"/>
      <c r="I5" s="427"/>
      <c r="J5" s="427"/>
      <c r="K5" s="427"/>
      <c r="L5" s="427"/>
      <c r="M5" s="427"/>
      <c r="N5" s="427"/>
      <c r="O5" s="8"/>
    </row>
    <row r="6" spans="1:15" ht="15" customHeight="1">
      <c r="A6" s="410"/>
      <c r="B6" s="423"/>
      <c r="C6" s="419"/>
      <c r="D6" s="411"/>
      <c r="E6" s="412" t="s">
        <v>52</v>
      </c>
      <c r="F6" s="413"/>
      <c r="G6" s="412" t="s">
        <v>39</v>
      </c>
      <c r="H6" s="413"/>
      <c r="I6" s="412" t="s">
        <v>40</v>
      </c>
      <c r="J6" s="413"/>
      <c r="K6" s="412" t="s">
        <v>14</v>
      </c>
      <c r="L6" s="413"/>
      <c r="M6" s="412" t="s">
        <v>41</v>
      </c>
      <c r="N6" s="421"/>
      <c r="O6" s="8"/>
    </row>
    <row r="7" spans="1:15" ht="15" customHeight="1">
      <c r="A7" s="411"/>
      <c r="B7" s="400"/>
      <c r="C7" s="40" t="s">
        <v>10</v>
      </c>
      <c r="D7" s="40" t="s">
        <v>42</v>
      </c>
      <c r="E7" s="40" t="s">
        <v>10</v>
      </c>
      <c r="F7" s="40" t="s">
        <v>42</v>
      </c>
      <c r="G7" s="40" t="s">
        <v>10</v>
      </c>
      <c r="H7" s="40" t="s">
        <v>42</v>
      </c>
      <c r="I7" s="40" t="s">
        <v>10</v>
      </c>
      <c r="J7" s="40" t="s">
        <v>42</v>
      </c>
      <c r="K7" s="40" t="s">
        <v>10</v>
      </c>
      <c r="L7" s="40" t="s">
        <v>42</v>
      </c>
      <c r="M7" s="40" t="s">
        <v>10</v>
      </c>
      <c r="N7" s="41" t="s">
        <v>42</v>
      </c>
      <c r="O7" s="8"/>
    </row>
    <row r="8" spans="1:15" ht="18" customHeight="1">
      <c r="A8" s="42" t="s">
        <v>53</v>
      </c>
      <c r="B8" s="44">
        <v>3</v>
      </c>
      <c r="C8" s="45" t="s">
        <v>43</v>
      </c>
      <c r="D8" s="45" t="s">
        <v>43</v>
      </c>
      <c r="E8" s="45" t="s">
        <v>43</v>
      </c>
      <c r="F8" s="45" t="s">
        <v>43</v>
      </c>
      <c r="G8" s="45" t="s">
        <v>43</v>
      </c>
      <c r="H8" s="45" t="s">
        <v>43</v>
      </c>
      <c r="I8" s="46" t="s">
        <v>43</v>
      </c>
      <c r="J8" s="46" t="s">
        <v>43</v>
      </c>
      <c r="K8" s="46" t="s">
        <v>43</v>
      </c>
      <c r="L8" s="46" t="s">
        <v>43</v>
      </c>
      <c r="M8" s="46" t="s">
        <v>43</v>
      </c>
      <c r="N8" s="46" t="s">
        <v>43</v>
      </c>
      <c r="O8" s="8"/>
    </row>
    <row r="9" spans="1:15" ht="18" customHeight="1">
      <c r="A9" s="47" t="s">
        <v>54</v>
      </c>
      <c r="B9" s="48">
        <v>1</v>
      </c>
      <c r="C9" s="49" t="s">
        <v>43</v>
      </c>
      <c r="D9" s="49" t="s">
        <v>43</v>
      </c>
      <c r="E9" s="49" t="s">
        <v>43</v>
      </c>
      <c r="F9" s="49" t="s">
        <v>43</v>
      </c>
      <c r="G9" s="49" t="s">
        <v>43</v>
      </c>
      <c r="H9" s="49" t="s">
        <v>43</v>
      </c>
      <c r="I9" s="49" t="s">
        <v>43</v>
      </c>
      <c r="J9" s="49" t="s">
        <v>43</v>
      </c>
      <c r="K9" s="49" t="s">
        <v>43</v>
      </c>
      <c r="L9" s="49" t="s">
        <v>43</v>
      </c>
      <c r="M9" s="49" t="s">
        <v>43</v>
      </c>
      <c r="N9" s="49" t="s">
        <v>43</v>
      </c>
      <c r="O9" s="8"/>
    </row>
    <row r="10" spans="1:15" ht="18" customHeight="1">
      <c r="A10" s="47" t="s">
        <v>55</v>
      </c>
      <c r="B10" s="48">
        <v>1</v>
      </c>
      <c r="C10" s="49" t="s">
        <v>43</v>
      </c>
      <c r="D10" s="49" t="s">
        <v>43</v>
      </c>
      <c r="E10" s="49" t="s">
        <v>43</v>
      </c>
      <c r="F10" s="49" t="s">
        <v>43</v>
      </c>
      <c r="G10" s="49" t="s">
        <v>43</v>
      </c>
      <c r="H10" s="49" t="s">
        <v>43</v>
      </c>
      <c r="I10" s="49" t="s">
        <v>43</v>
      </c>
      <c r="J10" s="49" t="s">
        <v>43</v>
      </c>
      <c r="K10" s="49" t="s">
        <v>43</v>
      </c>
      <c r="L10" s="49" t="s">
        <v>43</v>
      </c>
      <c r="M10" s="49" t="s">
        <v>43</v>
      </c>
      <c r="N10" s="49" t="s">
        <v>43</v>
      </c>
      <c r="O10" s="8"/>
    </row>
    <row r="11" spans="1:15" ht="18" customHeight="1">
      <c r="A11" s="47" t="s">
        <v>56</v>
      </c>
      <c r="B11" s="48">
        <v>1</v>
      </c>
      <c r="C11" s="49" t="s">
        <v>43</v>
      </c>
      <c r="D11" s="49" t="s">
        <v>43</v>
      </c>
      <c r="E11" s="49" t="s">
        <v>43</v>
      </c>
      <c r="F11" s="49" t="s">
        <v>43</v>
      </c>
      <c r="G11" s="49" t="s">
        <v>43</v>
      </c>
      <c r="H11" s="49" t="s">
        <v>43</v>
      </c>
      <c r="I11" s="49" t="s">
        <v>43</v>
      </c>
      <c r="J11" s="49" t="s">
        <v>43</v>
      </c>
      <c r="K11" s="49" t="s">
        <v>43</v>
      </c>
      <c r="L11" s="49" t="s">
        <v>43</v>
      </c>
      <c r="M11" s="49" t="s">
        <v>43</v>
      </c>
      <c r="N11" s="49" t="s">
        <v>43</v>
      </c>
      <c r="O11" s="8"/>
    </row>
    <row r="12" spans="1:15" s="30" customFormat="1" ht="18" customHeight="1" thickBot="1">
      <c r="A12" s="50" t="s">
        <v>57</v>
      </c>
      <c r="B12" s="51" t="s">
        <v>58</v>
      </c>
      <c r="C12" s="52" t="s">
        <v>43</v>
      </c>
      <c r="D12" s="52" t="s">
        <v>43</v>
      </c>
      <c r="E12" s="52" t="s">
        <v>43</v>
      </c>
      <c r="F12" s="52" t="s">
        <v>43</v>
      </c>
      <c r="G12" s="52" t="s">
        <v>43</v>
      </c>
      <c r="H12" s="52" t="s">
        <v>43</v>
      </c>
      <c r="I12" s="52" t="s">
        <v>43</v>
      </c>
      <c r="J12" s="52" t="s">
        <v>43</v>
      </c>
      <c r="K12" s="52" t="s">
        <v>43</v>
      </c>
      <c r="L12" s="52" t="s">
        <v>43</v>
      </c>
      <c r="M12" s="52" t="s">
        <v>43</v>
      </c>
      <c r="N12" s="52" t="s">
        <v>43</v>
      </c>
      <c r="O12" s="29"/>
    </row>
    <row r="14" ht="15" customHeight="1" thickBot="1"/>
    <row r="15" spans="1:15" ht="15" customHeight="1">
      <c r="A15" s="409" t="s">
        <v>45</v>
      </c>
      <c r="B15" s="414" t="s">
        <v>37</v>
      </c>
      <c r="C15" s="426"/>
      <c r="D15" s="426"/>
      <c r="E15" s="426"/>
      <c r="F15" s="426"/>
      <c r="G15" s="426"/>
      <c r="H15" s="426"/>
      <c r="I15" s="426"/>
      <c r="J15" s="426"/>
      <c r="K15" s="426"/>
      <c r="L15" s="426"/>
      <c r="M15" s="426"/>
      <c r="N15" s="426"/>
      <c r="O15" s="426"/>
    </row>
    <row r="16" spans="1:15" ht="15" customHeight="1">
      <c r="A16" s="410"/>
      <c r="B16" s="415" t="s">
        <v>46</v>
      </c>
      <c r="C16" s="427"/>
      <c r="D16" s="427"/>
      <c r="E16" s="416"/>
      <c r="F16" s="420" t="s">
        <v>47</v>
      </c>
      <c r="G16" s="401"/>
      <c r="H16" s="401"/>
      <c r="I16" s="401"/>
      <c r="J16" s="401"/>
      <c r="K16" s="401"/>
      <c r="L16" s="401"/>
      <c r="M16" s="401"/>
      <c r="N16" s="401"/>
      <c r="O16" s="401"/>
    </row>
    <row r="17" spans="1:15" ht="15" customHeight="1">
      <c r="A17" s="410"/>
      <c r="B17" s="412" t="s">
        <v>48</v>
      </c>
      <c r="C17" s="413"/>
      <c r="D17" s="412" t="s">
        <v>17</v>
      </c>
      <c r="E17" s="413"/>
      <c r="F17" s="412" t="s">
        <v>6</v>
      </c>
      <c r="G17" s="413"/>
      <c r="H17" s="412" t="s">
        <v>8</v>
      </c>
      <c r="I17" s="413"/>
      <c r="J17" s="412" t="s">
        <v>22</v>
      </c>
      <c r="K17" s="413"/>
      <c r="L17" s="412" t="s">
        <v>49</v>
      </c>
      <c r="M17" s="413"/>
      <c r="N17" s="412" t="s">
        <v>17</v>
      </c>
      <c r="O17" s="421"/>
    </row>
    <row r="18" spans="1:15" ht="15" customHeight="1">
      <c r="A18" s="411"/>
      <c r="B18" s="40" t="s">
        <v>50</v>
      </c>
      <c r="C18" s="40" t="s">
        <v>51</v>
      </c>
      <c r="D18" s="40" t="s">
        <v>50</v>
      </c>
      <c r="E18" s="40" t="s">
        <v>51</v>
      </c>
      <c r="F18" s="40" t="s">
        <v>50</v>
      </c>
      <c r="G18" s="40" t="s">
        <v>51</v>
      </c>
      <c r="H18" s="40" t="s">
        <v>50</v>
      </c>
      <c r="I18" s="40" t="s">
        <v>51</v>
      </c>
      <c r="J18" s="40" t="s">
        <v>50</v>
      </c>
      <c r="K18" s="40" t="s">
        <v>51</v>
      </c>
      <c r="L18" s="40" t="s">
        <v>50</v>
      </c>
      <c r="M18" s="40" t="s">
        <v>51</v>
      </c>
      <c r="N18" s="40" t="s">
        <v>50</v>
      </c>
      <c r="O18" s="41" t="s">
        <v>51</v>
      </c>
    </row>
    <row r="19" spans="1:15" ht="18" customHeight="1">
      <c r="A19" s="42" t="s">
        <v>59</v>
      </c>
      <c r="B19" s="53" t="s">
        <v>43</v>
      </c>
      <c r="C19" s="46" t="s">
        <v>43</v>
      </c>
      <c r="D19" s="46" t="s">
        <v>43</v>
      </c>
      <c r="E19" s="46" t="s">
        <v>43</v>
      </c>
      <c r="F19" s="46" t="s">
        <v>43</v>
      </c>
      <c r="G19" s="46" t="s">
        <v>43</v>
      </c>
      <c r="H19" s="46" t="s">
        <v>43</v>
      </c>
      <c r="I19" s="46" t="s">
        <v>43</v>
      </c>
      <c r="J19" s="46" t="s">
        <v>43</v>
      </c>
      <c r="K19" s="46" t="s">
        <v>43</v>
      </c>
      <c r="L19" s="46" t="s">
        <v>43</v>
      </c>
      <c r="M19" s="46" t="s">
        <v>43</v>
      </c>
      <c r="N19" s="46" t="s">
        <v>43</v>
      </c>
      <c r="O19" s="46" t="s">
        <v>43</v>
      </c>
    </row>
    <row r="20" spans="1:15" ht="18" customHeight="1">
      <c r="A20" s="47" t="s">
        <v>60</v>
      </c>
      <c r="B20" s="54" t="s">
        <v>43</v>
      </c>
      <c r="C20" s="55" t="s">
        <v>43</v>
      </c>
      <c r="D20" s="55" t="s">
        <v>43</v>
      </c>
      <c r="E20" s="55" t="s">
        <v>43</v>
      </c>
      <c r="F20" s="55" t="s">
        <v>43</v>
      </c>
      <c r="G20" s="55" t="s">
        <v>43</v>
      </c>
      <c r="H20" s="55" t="s">
        <v>43</v>
      </c>
      <c r="I20" s="55" t="s">
        <v>43</v>
      </c>
      <c r="J20" s="55" t="s">
        <v>43</v>
      </c>
      <c r="K20" s="55" t="s">
        <v>43</v>
      </c>
      <c r="L20" s="55" t="s">
        <v>43</v>
      </c>
      <c r="M20" s="55" t="s">
        <v>43</v>
      </c>
      <c r="N20" s="55" t="s">
        <v>43</v>
      </c>
      <c r="O20" s="55" t="s">
        <v>43</v>
      </c>
    </row>
    <row r="21" spans="1:15" ht="18" customHeight="1">
      <c r="A21" s="47" t="s">
        <v>61</v>
      </c>
      <c r="B21" s="56" t="s">
        <v>43</v>
      </c>
      <c r="C21" s="49" t="s">
        <v>43</v>
      </c>
      <c r="D21" s="49" t="s">
        <v>43</v>
      </c>
      <c r="E21" s="49" t="s">
        <v>43</v>
      </c>
      <c r="F21" s="49" t="s">
        <v>43</v>
      </c>
      <c r="G21" s="49" t="s">
        <v>43</v>
      </c>
      <c r="H21" s="49" t="s">
        <v>43</v>
      </c>
      <c r="I21" s="49" t="s">
        <v>43</v>
      </c>
      <c r="J21" s="49" t="s">
        <v>43</v>
      </c>
      <c r="K21" s="49" t="s">
        <v>43</v>
      </c>
      <c r="L21" s="49" t="s">
        <v>43</v>
      </c>
      <c r="M21" s="49" t="s">
        <v>43</v>
      </c>
      <c r="N21" s="49" t="s">
        <v>43</v>
      </c>
      <c r="O21" s="49" t="s">
        <v>43</v>
      </c>
    </row>
    <row r="22" spans="1:15" ht="18" customHeight="1">
      <c r="A22" s="47" t="s">
        <v>62</v>
      </c>
      <c r="B22" s="54" t="s">
        <v>43</v>
      </c>
      <c r="C22" s="55" t="s">
        <v>43</v>
      </c>
      <c r="D22" s="55" t="s">
        <v>43</v>
      </c>
      <c r="E22" s="55" t="s">
        <v>43</v>
      </c>
      <c r="F22" s="55" t="s">
        <v>43</v>
      </c>
      <c r="G22" s="55" t="s">
        <v>43</v>
      </c>
      <c r="H22" s="55" t="s">
        <v>43</v>
      </c>
      <c r="I22" s="55" t="s">
        <v>43</v>
      </c>
      <c r="J22" s="55" t="s">
        <v>43</v>
      </c>
      <c r="K22" s="55" t="s">
        <v>43</v>
      </c>
      <c r="L22" s="55" t="s">
        <v>43</v>
      </c>
      <c r="M22" s="55" t="s">
        <v>43</v>
      </c>
      <c r="N22" s="55" t="s">
        <v>43</v>
      </c>
      <c r="O22" s="55" t="s">
        <v>43</v>
      </c>
    </row>
    <row r="23" spans="1:15" s="30" customFormat="1" ht="18" customHeight="1" thickBot="1">
      <c r="A23" s="50" t="s">
        <v>63</v>
      </c>
      <c r="B23" s="54" t="s">
        <v>64</v>
      </c>
      <c r="C23" s="55" t="s">
        <v>64</v>
      </c>
      <c r="D23" s="55" t="s">
        <v>64</v>
      </c>
      <c r="E23" s="55" t="s">
        <v>64</v>
      </c>
      <c r="F23" s="55" t="s">
        <v>64</v>
      </c>
      <c r="G23" s="55" t="s">
        <v>64</v>
      </c>
      <c r="H23" s="55" t="s">
        <v>64</v>
      </c>
      <c r="I23" s="55" t="s">
        <v>64</v>
      </c>
      <c r="J23" s="55" t="s">
        <v>64</v>
      </c>
      <c r="K23" s="55" t="s">
        <v>64</v>
      </c>
      <c r="L23" s="55" t="s">
        <v>64</v>
      </c>
      <c r="M23" s="55" t="s">
        <v>64</v>
      </c>
      <c r="N23" s="55" t="s">
        <v>64</v>
      </c>
      <c r="O23" s="55" t="s">
        <v>64</v>
      </c>
    </row>
    <row r="24" spans="1:15" ht="15" customHeight="1">
      <c r="A24" s="33" t="s">
        <v>27</v>
      </c>
      <c r="B24" s="33"/>
      <c r="C24" s="33"/>
      <c r="D24" s="33"/>
      <c r="E24" s="33"/>
      <c r="F24" s="33"/>
      <c r="G24" s="33"/>
      <c r="H24" s="33"/>
      <c r="I24" s="33"/>
      <c r="J24" s="33"/>
      <c r="K24" s="33"/>
      <c r="L24" s="33"/>
      <c r="M24" s="33"/>
      <c r="N24" s="33"/>
      <c r="O24" s="33"/>
    </row>
    <row r="25" ht="15" customHeight="1">
      <c r="A25" s="2" t="s">
        <v>28</v>
      </c>
    </row>
    <row r="27" ht="15" customHeight="1">
      <c r="J27" s="24"/>
    </row>
  </sheetData>
  <mergeCells count="22">
    <mergeCell ref="I6:J6"/>
    <mergeCell ref="N17:O17"/>
    <mergeCell ref="H17:I17"/>
    <mergeCell ref="F16:O16"/>
    <mergeCell ref="L17:M17"/>
    <mergeCell ref="A1:O1"/>
    <mergeCell ref="A4:A7"/>
    <mergeCell ref="C5:D6"/>
    <mergeCell ref="E5:N5"/>
    <mergeCell ref="M6:N6"/>
    <mergeCell ref="C4:N4"/>
    <mergeCell ref="B4:B7"/>
    <mergeCell ref="K6:L6"/>
    <mergeCell ref="G6:H6"/>
    <mergeCell ref="E6:F6"/>
    <mergeCell ref="A15:A18"/>
    <mergeCell ref="D17:E17"/>
    <mergeCell ref="F17:G17"/>
    <mergeCell ref="B15:O15"/>
    <mergeCell ref="B17:C17"/>
    <mergeCell ref="J17:K17"/>
    <mergeCell ref="B16:E16"/>
  </mergeCells>
  <printOptions/>
  <pageMargins left="0.5118110236220472" right="0.5118110236220472" top="0.984251968503937" bottom="0.984251968503937" header="0.5118110236220472" footer="0.5118110236220472"/>
  <pageSetup horizontalDpi="400" verticalDpi="400" orientation="portrait" paperSize="9" scale="76" r:id="rId1"/>
</worksheet>
</file>

<file path=xl/worksheets/sheet6.xml><?xml version="1.0" encoding="utf-8"?>
<worksheet xmlns="http://schemas.openxmlformats.org/spreadsheetml/2006/main" xmlns:r="http://schemas.openxmlformats.org/officeDocument/2006/relationships">
  <sheetPr>
    <tabColor indexed="48"/>
  </sheetPr>
  <dimension ref="A1:AE23"/>
  <sheetViews>
    <sheetView showGridLines="0" workbookViewId="0" topLeftCell="A1">
      <selection activeCell="A2" sqref="A2"/>
    </sheetView>
  </sheetViews>
  <sheetFormatPr defaultColWidth="8.796875" defaultRowHeight="14.25"/>
  <cols>
    <col min="1" max="1" width="9.59765625" style="2" customWidth="1"/>
    <col min="2" max="2" width="6.69921875" style="2" customWidth="1"/>
    <col min="3" max="3" width="7.19921875" style="2" customWidth="1"/>
    <col min="4" max="4" width="8.09765625" style="2" customWidth="1"/>
    <col min="5" max="5" width="6.69921875" style="2" customWidth="1"/>
    <col min="6" max="6" width="7.19921875" style="2" customWidth="1"/>
    <col min="7" max="7" width="6.69921875" style="2" customWidth="1"/>
    <col min="8" max="9" width="7.19921875" style="2" customWidth="1"/>
    <col min="10" max="11" width="6.69921875" style="2" customWidth="1"/>
    <col min="12" max="12" width="8.09765625" style="2" customWidth="1"/>
    <col min="13" max="13" width="6.69921875" style="2" customWidth="1"/>
    <col min="14" max="14" width="8.09765625" style="2" customWidth="1"/>
    <col min="15" max="16" width="6.69921875" style="2" customWidth="1"/>
    <col min="17" max="17" width="4.3984375" style="2" customWidth="1"/>
    <col min="18" max="18" width="9.59765625" style="2" customWidth="1"/>
    <col min="19" max="19" width="5.09765625" style="2" customWidth="1"/>
    <col min="20" max="20" width="7" style="2" customWidth="1"/>
    <col min="21" max="21" width="5.09765625" style="2" customWidth="1"/>
    <col min="22" max="22" width="7" style="2" customWidth="1"/>
    <col min="23" max="23" width="5.09765625" style="2" customWidth="1"/>
    <col min="24" max="24" width="7" style="2" customWidth="1"/>
    <col min="25" max="25" width="5.09765625" style="2" customWidth="1"/>
    <col min="26" max="26" width="7" style="2" customWidth="1"/>
    <col min="27" max="27" width="4.8984375" style="2" customWidth="1"/>
    <col min="28" max="28" width="6" style="2" customWidth="1"/>
    <col min="29" max="29" width="8.5" style="2" customWidth="1"/>
    <col min="30" max="30" width="7.19921875" style="2" customWidth="1"/>
    <col min="31" max="31" width="9.5" style="2" customWidth="1"/>
    <col min="32" max="32" width="15.3984375" style="2" customWidth="1"/>
    <col min="33" max="33" width="7.3984375" style="2" customWidth="1"/>
    <col min="34" max="34" width="9" style="2" customWidth="1"/>
    <col min="35" max="36" width="7.3984375" style="2" customWidth="1"/>
    <col min="37" max="37" width="10.3984375" style="2" customWidth="1"/>
    <col min="38" max="38" width="7.3984375" style="2" customWidth="1"/>
    <col min="39" max="39" width="8.3984375" style="2" customWidth="1"/>
    <col min="40" max="41" width="7.3984375" style="2" customWidth="1"/>
    <col min="42" max="42" width="5.3984375" style="2" customWidth="1"/>
    <col min="43" max="43" width="15.3984375" style="2" customWidth="1"/>
    <col min="44" max="44" width="7.3984375" style="2" customWidth="1"/>
    <col min="45" max="45" width="9" style="2" customWidth="1"/>
    <col min="46" max="47" width="7.3984375" style="2" customWidth="1"/>
    <col min="48" max="48" width="10.3984375" style="2" customWidth="1"/>
    <col min="49" max="49" width="7.3984375" style="2" customWidth="1"/>
    <col min="50" max="50" width="8.3984375" style="2" customWidth="1"/>
    <col min="51" max="52" width="7.3984375" style="2" customWidth="1"/>
    <col min="53" max="53" width="11.3984375" style="2" customWidth="1"/>
    <col min="54" max="54" width="19.3984375" style="2" customWidth="1"/>
    <col min="55" max="67" width="11.3984375" style="2" customWidth="1"/>
    <col min="68" max="68" width="19.3984375" style="2" customWidth="1"/>
    <col min="69" max="82" width="11.3984375" style="2" customWidth="1"/>
    <col min="83" max="90" width="9" style="2" customWidth="1"/>
    <col min="91" max="91" width="7.3984375" style="2" customWidth="1"/>
    <col min="92" max="92" width="11.3984375" style="2" customWidth="1"/>
    <col min="93" max="94" width="10.3984375" style="2" customWidth="1"/>
    <col min="95" max="96" width="9" style="2" customWidth="1"/>
    <col min="97" max="97" width="10.3984375" style="2" customWidth="1"/>
    <col min="98" max="100" width="6.3984375" style="2" customWidth="1"/>
    <col min="101" max="102" width="7.3984375" style="2" customWidth="1"/>
    <col min="103" max="103" width="31.3984375" style="2" customWidth="1"/>
    <col min="104" max="104" width="11.3984375" style="2" customWidth="1"/>
    <col min="105" max="105" width="31.3984375" style="2" customWidth="1"/>
    <col min="106" max="106" width="11.3984375" style="2" customWidth="1"/>
    <col min="107" max="107" width="8.3984375" style="2" customWidth="1"/>
    <col min="108" max="108" width="13.3984375" style="2" customWidth="1"/>
    <col min="109" max="111" width="9" style="2" customWidth="1"/>
    <col min="112" max="112" width="13.3984375" style="2" customWidth="1"/>
    <col min="113" max="115" width="9" style="2" customWidth="1"/>
    <col min="116" max="117" width="11.3984375" style="2" customWidth="1"/>
    <col min="118" max="118" width="6.3984375" style="2" customWidth="1"/>
    <col min="119" max="119" width="8.3984375" style="2" customWidth="1"/>
    <col min="120" max="120" width="6.3984375" style="2" customWidth="1"/>
    <col min="121" max="121" width="8.3984375" style="2" customWidth="1"/>
    <col min="122" max="122" width="6.3984375" style="2" customWidth="1"/>
    <col min="123" max="123" width="8.3984375" style="2" customWidth="1"/>
    <col min="124" max="124" width="6.3984375" style="2" customWidth="1"/>
    <col min="125" max="125" width="8.3984375" style="2" customWidth="1"/>
    <col min="126" max="126" width="6.3984375" style="2" customWidth="1"/>
    <col min="127" max="127" width="8.3984375" style="2" customWidth="1"/>
    <col min="128" max="128" width="11.3984375" style="2" customWidth="1"/>
    <col min="129" max="129" width="24.3984375" style="2" customWidth="1"/>
    <col min="130" max="132" width="19.3984375" style="2" customWidth="1"/>
    <col min="133" max="133" width="11.3984375" style="2" customWidth="1"/>
    <col min="134" max="134" width="15.3984375" style="2" customWidth="1"/>
    <col min="135" max="135" width="6.3984375" style="2" customWidth="1"/>
    <col min="136" max="137" width="7.3984375" style="2" customWidth="1"/>
    <col min="138" max="140" width="4.3984375" style="2" customWidth="1"/>
    <col min="141" max="144" width="5.3984375" style="2" customWidth="1"/>
    <col min="145" max="146" width="7.3984375" style="2" customWidth="1"/>
    <col min="147" max="147" width="8.3984375" style="2" customWidth="1"/>
    <col min="148" max="148" width="15.3984375" style="2" customWidth="1"/>
    <col min="149" max="151" width="22.3984375" style="2" customWidth="1"/>
    <col min="152" max="152" width="11.3984375" style="2" customWidth="1"/>
    <col min="153" max="153" width="15.3984375" style="2" customWidth="1"/>
    <col min="154" max="162" width="7.3984375" style="2" customWidth="1"/>
    <col min="163" max="16384" width="15.3984375" style="2" customWidth="1"/>
  </cols>
  <sheetData>
    <row r="1" spans="1:16" ht="21">
      <c r="A1" s="483" t="s">
        <v>581</v>
      </c>
      <c r="B1" s="483"/>
      <c r="C1" s="483"/>
      <c r="D1" s="483"/>
      <c r="E1" s="483"/>
      <c r="F1" s="483"/>
      <c r="G1" s="483"/>
      <c r="H1" s="483"/>
      <c r="I1" s="483"/>
      <c r="J1" s="483"/>
      <c r="K1" s="483"/>
      <c r="L1" s="483"/>
      <c r="M1" s="483"/>
      <c r="N1" s="483"/>
      <c r="O1" s="483"/>
      <c r="P1" s="483"/>
    </row>
    <row r="2" ht="13.5">
      <c r="P2" s="57"/>
    </row>
    <row r="3" spans="1:31" ht="14.25" thickBot="1">
      <c r="A3" s="4"/>
      <c r="B3" s="4"/>
      <c r="C3" s="4"/>
      <c r="D3" s="4"/>
      <c r="E3" s="4"/>
      <c r="F3" s="4"/>
      <c r="G3" s="4"/>
      <c r="H3" s="4"/>
      <c r="I3" s="4"/>
      <c r="J3" s="4"/>
      <c r="K3" s="4"/>
      <c r="L3" s="4"/>
      <c r="M3" s="4"/>
      <c r="N3" s="4"/>
      <c r="O3" s="4"/>
      <c r="P3" s="5" t="s">
        <v>0</v>
      </c>
      <c r="R3" s="24"/>
      <c r="S3" s="24"/>
      <c r="T3" s="24"/>
      <c r="U3" s="24"/>
      <c r="V3" s="24"/>
      <c r="W3" s="24"/>
      <c r="X3" s="24"/>
      <c r="Y3" s="24"/>
      <c r="Z3" s="24"/>
      <c r="AA3" s="24"/>
      <c r="AB3" s="24"/>
      <c r="AC3" s="24"/>
      <c r="AD3" s="24"/>
      <c r="AE3" s="24"/>
    </row>
    <row r="4" spans="1:17" ht="13.5" customHeight="1">
      <c r="A4" s="476" t="s">
        <v>65</v>
      </c>
      <c r="B4" s="428" t="s">
        <v>66</v>
      </c>
      <c r="C4" s="428" t="s">
        <v>67</v>
      </c>
      <c r="D4" s="428" t="s">
        <v>68</v>
      </c>
      <c r="E4" s="58"/>
      <c r="F4" s="485" t="s">
        <v>69</v>
      </c>
      <c r="G4" s="485"/>
      <c r="H4" s="485"/>
      <c r="I4" s="485"/>
      <c r="J4" s="485"/>
      <c r="K4" s="485"/>
      <c r="L4" s="485"/>
      <c r="M4" s="485"/>
      <c r="N4" s="485"/>
      <c r="O4" s="485"/>
      <c r="P4" s="60"/>
      <c r="Q4" s="8"/>
    </row>
    <row r="5" spans="1:17" ht="13.5" customHeight="1">
      <c r="A5" s="477"/>
      <c r="B5" s="429"/>
      <c r="C5" s="429"/>
      <c r="D5" s="429"/>
      <c r="E5" s="402" t="s">
        <v>6</v>
      </c>
      <c r="F5" s="403"/>
      <c r="G5" s="61"/>
      <c r="H5" s="62"/>
      <c r="I5" s="62" t="s">
        <v>70</v>
      </c>
      <c r="J5" s="62"/>
      <c r="K5" s="62" t="s">
        <v>71</v>
      </c>
      <c r="L5" s="62"/>
      <c r="M5" s="62" t="s">
        <v>72</v>
      </c>
      <c r="N5" s="62"/>
      <c r="O5" s="62" t="s">
        <v>73</v>
      </c>
      <c r="P5" s="62"/>
      <c r="Q5" s="8"/>
    </row>
    <row r="6" spans="1:17" ht="13.5" customHeight="1">
      <c r="A6" s="477"/>
      <c r="B6" s="429"/>
      <c r="C6" s="429"/>
      <c r="D6" s="429"/>
      <c r="E6" s="404"/>
      <c r="F6" s="478"/>
      <c r="G6" s="405" t="s">
        <v>6</v>
      </c>
      <c r="H6" s="406"/>
      <c r="I6" s="405" t="s">
        <v>8</v>
      </c>
      <c r="J6" s="406"/>
      <c r="K6" s="405" t="s">
        <v>40</v>
      </c>
      <c r="L6" s="406"/>
      <c r="M6" s="405" t="s">
        <v>74</v>
      </c>
      <c r="N6" s="406"/>
      <c r="O6" s="405" t="s">
        <v>17</v>
      </c>
      <c r="P6" s="392"/>
      <c r="Q6" s="8"/>
    </row>
    <row r="7" spans="1:17" ht="13.5" customHeight="1">
      <c r="A7" s="478"/>
      <c r="B7" s="430"/>
      <c r="C7" s="430"/>
      <c r="D7" s="430"/>
      <c r="E7" s="64" t="s">
        <v>50</v>
      </c>
      <c r="F7" s="64" t="s">
        <v>75</v>
      </c>
      <c r="G7" s="64" t="s">
        <v>50</v>
      </c>
      <c r="H7" s="64" t="s">
        <v>75</v>
      </c>
      <c r="I7" s="64" t="s">
        <v>50</v>
      </c>
      <c r="J7" s="64" t="s">
        <v>26</v>
      </c>
      <c r="K7" s="64" t="s">
        <v>50</v>
      </c>
      <c r="L7" s="64" t="s">
        <v>75</v>
      </c>
      <c r="M7" s="64" t="s">
        <v>50</v>
      </c>
      <c r="N7" s="64" t="s">
        <v>26</v>
      </c>
      <c r="O7" s="64" t="s">
        <v>50</v>
      </c>
      <c r="P7" s="63" t="s">
        <v>26</v>
      </c>
      <c r="Q7" s="8"/>
    </row>
    <row r="8" spans="1:17" ht="15.75" customHeight="1">
      <c r="A8" s="16" t="s">
        <v>83</v>
      </c>
      <c r="B8" s="65">
        <v>159</v>
      </c>
      <c r="C8" s="66">
        <v>1136</v>
      </c>
      <c r="D8" s="66">
        <v>371567</v>
      </c>
      <c r="E8" s="66">
        <v>1129</v>
      </c>
      <c r="F8" s="66">
        <v>86666</v>
      </c>
      <c r="G8" s="66">
        <v>583</v>
      </c>
      <c r="H8" s="66">
        <v>58128</v>
      </c>
      <c r="I8" s="66">
        <v>326</v>
      </c>
      <c r="J8" s="66">
        <v>1831</v>
      </c>
      <c r="K8" s="66">
        <v>205</v>
      </c>
      <c r="L8" s="66">
        <v>47073</v>
      </c>
      <c r="M8" s="66">
        <v>7</v>
      </c>
      <c r="N8" s="66">
        <v>3610</v>
      </c>
      <c r="O8" s="66">
        <v>45</v>
      </c>
      <c r="P8" s="66">
        <v>5614</v>
      </c>
      <c r="Q8" s="8"/>
    </row>
    <row r="9" spans="1:17" ht="15.75" customHeight="1">
      <c r="A9" s="19" t="s">
        <v>84</v>
      </c>
      <c r="B9" s="67">
        <v>144</v>
      </c>
      <c r="C9" s="68">
        <v>1038</v>
      </c>
      <c r="D9" s="68">
        <v>361100</v>
      </c>
      <c r="E9" s="68">
        <v>1055</v>
      </c>
      <c r="F9" s="68">
        <v>80461</v>
      </c>
      <c r="G9" s="68">
        <v>554</v>
      </c>
      <c r="H9" s="68">
        <v>56884</v>
      </c>
      <c r="I9" s="68">
        <v>300</v>
      </c>
      <c r="J9" s="68">
        <v>1715</v>
      </c>
      <c r="K9" s="68">
        <v>206</v>
      </c>
      <c r="L9" s="68">
        <v>49674</v>
      </c>
      <c r="M9" s="68">
        <v>2</v>
      </c>
      <c r="N9" s="68">
        <v>1600</v>
      </c>
      <c r="O9" s="68">
        <v>46</v>
      </c>
      <c r="P9" s="68">
        <v>3895</v>
      </c>
      <c r="Q9" s="8"/>
    </row>
    <row r="10" spans="1:17" ht="15.75" customHeight="1">
      <c r="A10" s="19" t="s">
        <v>85</v>
      </c>
      <c r="B10" s="67">
        <v>134</v>
      </c>
      <c r="C10" s="68">
        <v>1028</v>
      </c>
      <c r="D10" s="68">
        <v>352455</v>
      </c>
      <c r="E10" s="68">
        <v>1134</v>
      </c>
      <c r="F10" s="68">
        <v>69349</v>
      </c>
      <c r="G10" s="68">
        <v>547</v>
      </c>
      <c r="H10" s="68">
        <v>50534</v>
      </c>
      <c r="I10" s="68">
        <v>359</v>
      </c>
      <c r="J10" s="68">
        <v>2007</v>
      </c>
      <c r="K10" s="68">
        <v>164</v>
      </c>
      <c r="L10" s="68">
        <v>43992</v>
      </c>
      <c r="M10" s="68">
        <v>3</v>
      </c>
      <c r="N10" s="68">
        <v>2080</v>
      </c>
      <c r="O10" s="68">
        <v>21</v>
      </c>
      <c r="P10" s="68">
        <v>2456</v>
      </c>
      <c r="Q10" s="8"/>
    </row>
    <row r="11" spans="1:17" ht="15.75" customHeight="1">
      <c r="A11" s="19" t="s">
        <v>86</v>
      </c>
      <c r="B11" s="67">
        <v>131</v>
      </c>
      <c r="C11" s="68">
        <v>1040</v>
      </c>
      <c r="D11" s="68">
        <v>353658</v>
      </c>
      <c r="E11" s="68">
        <v>895</v>
      </c>
      <c r="F11" s="68">
        <v>58564</v>
      </c>
      <c r="G11" s="68">
        <v>383</v>
      </c>
      <c r="H11" s="68">
        <v>36299</v>
      </c>
      <c r="I11" s="68">
        <v>252</v>
      </c>
      <c r="J11" s="68">
        <v>1677</v>
      </c>
      <c r="K11" s="68">
        <v>110</v>
      </c>
      <c r="L11" s="68">
        <v>29185</v>
      </c>
      <c r="M11" s="68">
        <v>5</v>
      </c>
      <c r="N11" s="68">
        <v>3080</v>
      </c>
      <c r="O11" s="68">
        <v>16</v>
      </c>
      <c r="P11" s="68">
        <v>2357</v>
      </c>
      <c r="Q11" s="8"/>
    </row>
    <row r="12" spans="1:17" s="31" customFormat="1" ht="15.75" customHeight="1" thickBot="1">
      <c r="A12" s="25" t="s">
        <v>87</v>
      </c>
      <c r="B12" s="69">
        <v>125</v>
      </c>
      <c r="C12" s="70">
        <v>1049</v>
      </c>
      <c r="D12" s="70">
        <v>347296</v>
      </c>
      <c r="E12" s="70">
        <v>1025</v>
      </c>
      <c r="F12" s="70">
        <v>67304</v>
      </c>
      <c r="G12" s="70">
        <v>484</v>
      </c>
      <c r="H12" s="70">
        <v>44798</v>
      </c>
      <c r="I12" s="70">
        <v>314</v>
      </c>
      <c r="J12" s="70">
        <v>2661</v>
      </c>
      <c r="K12" s="70">
        <v>155</v>
      </c>
      <c r="L12" s="70">
        <v>39311</v>
      </c>
      <c r="M12" s="70">
        <v>2</v>
      </c>
      <c r="N12" s="70">
        <v>1420</v>
      </c>
      <c r="O12" s="70">
        <v>13</v>
      </c>
      <c r="P12" s="70">
        <v>1406</v>
      </c>
      <c r="Q12" s="71"/>
    </row>
    <row r="13" ht="21" customHeight="1" thickBot="1"/>
    <row r="14" spans="1:14" ht="13.5">
      <c r="A14" s="476" t="s">
        <v>65</v>
      </c>
      <c r="B14" s="486" t="s">
        <v>76</v>
      </c>
      <c r="C14" s="393"/>
      <c r="D14" s="393"/>
      <c r="E14" s="393"/>
      <c r="F14" s="393"/>
      <c r="G14" s="393"/>
      <c r="H14" s="393"/>
      <c r="I14" s="394"/>
      <c r="J14" s="486" t="s">
        <v>77</v>
      </c>
      <c r="K14" s="485"/>
      <c r="L14" s="485"/>
      <c r="M14" s="485"/>
      <c r="N14" s="485"/>
    </row>
    <row r="15" spans="1:14" ht="13.5">
      <c r="A15" s="477"/>
      <c r="B15" s="395" t="s">
        <v>78</v>
      </c>
      <c r="C15" s="396"/>
      <c r="D15" s="396"/>
      <c r="E15" s="396"/>
      <c r="F15" s="396"/>
      <c r="G15" s="396"/>
      <c r="H15" s="396"/>
      <c r="I15" s="406"/>
      <c r="J15" s="407" t="s">
        <v>66</v>
      </c>
      <c r="K15" s="407" t="s">
        <v>67</v>
      </c>
      <c r="L15" s="407" t="s">
        <v>68</v>
      </c>
      <c r="M15" s="402" t="s">
        <v>79</v>
      </c>
      <c r="N15" s="389"/>
    </row>
    <row r="16" spans="1:14" ht="13.5">
      <c r="A16" s="477"/>
      <c r="B16" s="405" t="s">
        <v>6</v>
      </c>
      <c r="C16" s="406"/>
      <c r="D16" s="405" t="s">
        <v>8</v>
      </c>
      <c r="E16" s="406"/>
      <c r="F16" s="405" t="s">
        <v>80</v>
      </c>
      <c r="G16" s="406"/>
      <c r="H16" s="405" t="s">
        <v>17</v>
      </c>
      <c r="I16" s="406"/>
      <c r="J16" s="429"/>
      <c r="K16" s="429"/>
      <c r="L16" s="429"/>
      <c r="M16" s="390"/>
      <c r="N16" s="391"/>
    </row>
    <row r="17" spans="1:14" ht="13.5">
      <c r="A17" s="478"/>
      <c r="B17" s="64" t="s">
        <v>50</v>
      </c>
      <c r="C17" s="64" t="s">
        <v>42</v>
      </c>
      <c r="D17" s="64" t="s">
        <v>50</v>
      </c>
      <c r="E17" s="64" t="s">
        <v>42</v>
      </c>
      <c r="F17" s="64" t="s">
        <v>50</v>
      </c>
      <c r="G17" s="64" t="s">
        <v>42</v>
      </c>
      <c r="H17" s="64" t="s">
        <v>50</v>
      </c>
      <c r="I17" s="64" t="s">
        <v>42</v>
      </c>
      <c r="J17" s="430"/>
      <c r="K17" s="430"/>
      <c r="L17" s="430"/>
      <c r="M17" s="64" t="s">
        <v>81</v>
      </c>
      <c r="N17" s="63" t="s">
        <v>82</v>
      </c>
    </row>
    <row r="18" spans="1:14" ht="15.75" customHeight="1">
      <c r="A18" s="16" t="s">
        <v>83</v>
      </c>
      <c r="B18" s="65">
        <v>546</v>
      </c>
      <c r="C18" s="66">
        <v>28538</v>
      </c>
      <c r="D18" s="66">
        <v>438</v>
      </c>
      <c r="E18" s="66">
        <v>2598</v>
      </c>
      <c r="F18" s="66">
        <v>19</v>
      </c>
      <c r="G18" s="66">
        <v>9674</v>
      </c>
      <c r="H18" s="66">
        <v>89</v>
      </c>
      <c r="I18" s="66">
        <v>16266</v>
      </c>
      <c r="J18" s="66">
        <v>151</v>
      </c>
      <c r="K18" s="66">
        <v>1097</v>
      </c>
      <c r="L18" s="66">
        <v>373995</v>
      </c>
      <c r="M18" s="66">
        <v>667</v>
      </c>
      <c r="N18" s="66">
        <v>124096</v>
      </c>
    </row>
    <row r="19" spans="1:14" ht="15.75" customHeight="1">
      <c r="A19" s="19" t="s">
        <v>84</v>
      </c>
      <c r="B19" s="67">
        <v>501</v>
      </c>
      <c r="C19" s="68">
        <v>23577</v>
      </c>
      <c r="D19" s="68">
        <v>385</v>
      </c>
      <c r="E19" s="68">
        <v>1629</v>
      </c>
      <c r="F19" s="68">
        <v>18</v>
      </c>
      <c r="G19" s="68">
        <v>9856</v>
      </c>
      <c r="H19" s="68">
        <v>98</v>
      </c>
      <c r="I19" s="68">
        <v>12092</v>
      </c>
      <c r="J19" s="68">
        <v>136</v>
      </c>
      <c r="K19" s="68">
        <v>1002</v>
      </c>
      <c r="L19" s="68">
        <v>363014</v>
      </c>
      <c r="M19" s="68">
        <v>821</v>
      </c>
      <c r="N19" s="68">
        <v>147981</v>
      </c>
    </row>
    <row r="20" spans="1:14" ht="15.75" customHeight="1">
      <c r="A20" s="19" t="s">
        <v>85</v>
      </c>
      <c r="B20" s="67">
        <v>587</v>
      </c>
      <c r="C20" s="68">
        <v>18815</v>
      </c>
      <c r="D20" s="68">
        <v>475</v>
      </c>
      <c r="E20" s="68">
        <v>1974</v>
      </c>
      <c r="F20" s="68">
        <v>11</v>
      </c>
      <c r="G20" s="68">
        <v>5779</v>
      </c>
      <c r="H20" s="68">
        <v>101</v>
      </c>
      <c r="I20" s="68">
        <v>11062</v>
      </c>
      <c r="J20" s="68">
        <v>129</v>
      </c>
      <c r="K20" s="68">
        <v>998</v>
      </c>
      <c r="L20" s="68">
        <v>354553</v>
      </c>
      <c r="M20" s="68">
        <v>636</v>
      </c>
      <c r="N20" s="68">
        <v>109927</v>
      </c>
    </row>
    <row r="21" spans="1:14" ht="15.75" customHeight="1">
      <c r="A21" s="19" t="s">
        <v>86</v>
      </c>
      <c r="B21" s="67">
        <v>512</v>
      </c>
      <c r="C21" s="68">
        <v>22265</v>
      </c>
      <c r="D21" s="68">
        <v>405</v>
      </c>
      <c r="E21" s="68">
        <v>1570</v>
      </c>
      <c r="F21" s="68">
        <v>16</v>
      </c>
      <c r="G21" s="68">
        <v>8330</v>
      </c>
      <c r="H21" s="68">
        <v>91</v>
      </c>
      <c r="I21" s="68">
        <v>12365</v>
      </c>
      <c r="J21" s="68">
        <v>126</v>
      </c>
      <c r="K21" s="68">
        <v>995</v>
      </c>
      <c r="L21" s="68">
        <v>357260</v>
      </c>
      <c r="M21" s="68">
        <v>385</v>
      </c>
      <c r="N21" s="68">
        <v>57909</v>
      </c>
    </row>
    <row r="22" spans="1:14" ht="15.75" customHeight="1" thickBot="1">
      <c r="A22" s="25" t="s">
        <v>87</v>
      </c>
      <c r="B22" s="73">
        <v>541</v>
      </c>
      <c r="C22" s="74">
        <v>22506</v>
      </c>
      <c r="D22" s="74">
        <v>423</v>
      </c>
      <c r="E22" s="74">
        <v>1713</v>
      </c>
      <c r="F22" s="74">
        <v>13</v>
      </c>
      <c r="G22" s="74">
        <v>7448</v>
      </c>
      <c r="H22" s="74">
        <v>105</v>
      </c>
      <c r="I22" s="74">
        <v>13345</v>
      </c>
      <c r="J22" s="74">
        <v>123</v>
      </c>
      <c r="K22" s="74">
        <v>992</v>
      </c>
      <c r="L22" s="74">
        <v>351873</v>
      </c>
      <c r="M22" s="74">
        <v>214</v>
      </c>
      <c r="N22" s="74">
        <v>34273</v>
      </c>
    </row>
    <row r="23" spans="1:14" ht="13.5">
      <c r="A23" s="33" t="s">
        <v>27</v>
      </c>
      <c r="B23" s="33"/>
      <c r="C23" s="33"/>
      <c r="D23" s="33"/>
      <c r="E23" s="33"/>
      <c r="F23" s="33"/>
      <c r="G23" s="33"/>
      <c r="H23" s="33"/>
      <c r="I23" s="33"/>
      <c r="J23" s="33"/>
      <c r="K23" s="33"/>
      <c r="L23" s="33"/>
      <c r="M23" s="33"/>
      <c r="N23" s="33"/>
    </row>
  </sheetData>
  <mergeCells count="24">
    <mergeCell ref="A14:A17"/>
    <mergeCell ref="F4:O4"/>
    <mergeCell ref="B16:C16"/>
    <mergeCell ref="D16:E16"/>
    <mergeCell ref="F16:G16"/>
    <mergeCell ref="H16:I16"/>
    <mergeCell ref="M6:N6"/>
    <mergeCell ref="O6:P6"/>
    <mergeCell ref="B14:I14"/>
    <mergeCell ref="B15:I15"/>
    <mergeCell ref="J14:N14"/>
    <mergeCell ref="J15:J17"/>
    <mergeCell ref="K15:K17"/>
    <mergeCell ref="L15:L17"/>
    <mergeCell ref="M15:N16"/>
    <mergeCell ref="A1:P1"/>
    <mergeCell ref="E5:F6"/>
    <mergeCell ref="G6:H6"/>
    <mergeCell ref="I6:J6"/>
    <mergeCell ref="K6:L6"/>
    <mergeCell ref="A4:A7"/>
    <mergeCell ref="B4:B7"/>
    <mergeCell ref="C4:C7"/>
    <mergeCell ref="D4:D7"/>
  </mergeCells>
  <printOptions/>
  <pageMargins left="0.5118110236220472" right="0.5118110236220472" top="0.984251968503937" bottom="0.984251968503937"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48"/>
  </sheetPr>
  <dimension ref="A1:I14"/>
  <sheetViews>
    <sheetView showGridLines="0" workbookViewId="0" topLeftCell="A1">
      <selection activeCell="A2" sqref="A2"/>
    </sheetView>
  </sheetViews>
  <sheetFormatPr defaultColWidth="8.796875" defaultRowHeight="14.25"/>
  <cols>
    <col min="1" max="1" width="15" style="2" customWidth="1"/>
    <col min="2" max="7" width="11.69921875" style="2" customWidth="1"/>
    <col min="8" max="8" width="9" style="2" customWidth="1"/>
    <col min="9" max="9" width="13.3984375" style="2" customWidth="1"/>
    <col min="10" max="10" width="7.3984375" style="2" customWidth="1"/>
    <col min="11" max="11" width="8.3984375" style="2" customWidth="1"/>
    <col min="12" max="12" width="9" style="2" customWidth="1"/>
    <col min="13" max="13" width="5.3984375" style="2" customWidth="1"/>
    <col min="14" max="14" width="6.3984375" style="2" customWidth="1"/>
    <col min="15" max="15" width="5.3984375" style="2" customWidth="1"/>
    <col min="16" max="16" width="6.3984375" style="2" customWidth="1"/>
    <col min="17" max="17" width="5.3984375" style="2" customWidth="1"/>
    <col min="18" max="19" width="6.3984375" style="2" customWidth="1"/>
    <col min="20" max="20" width="7.3984375" style="2" customWidth="1"/>
    <col min="21" max="21" width="9" style="2" customWidth="1"/>
    <col min="22" max="22" width="17.3984375" style="2" customWidth="1"/>
    <col min="23" max="31" width="7.3984375" style="2" customWidth="1"/>
    <col min="32" max="33" width="11.3984375" style="2" customWidth="1"/>
    <col min="34" max="42" width="9" style="2" customWidth="1"/>
    <col min="43" max="43" width="11.3984375" style="2" customWidth="1"/>
    <col min="44" max="44" width="7.3984375" style="2" customWidth="1"/>
    <col min="45" max="46" width="6.3984375" style="2" customWidth="1"/>
    <col min="47" max="57" width="7.3984375" style="2" customWidth="1"/>
    <col min="58" max="59" width="11.3984375" style="2" customWidth="1"/>
    <col min="60" max="70" width="7.3984375" style="2" customWidth="1"/>
    <col min="71" max="72" width="6.3984375" style="2" customWidth="1"/>
    <col min="73" max="73" width="7.3984375" style="2" customWidth="1"/>
    <col min="74" max="74" width="9" style="2" customWidth="1"/>
    <col min="75" max="75" width="15.3984375" style="2" customWidth="1"/>
    <col min="76" max="76" width="7.3984375" style="2" customWidth="1"/>
    <col min="77" max="77" width="9" style="2" customWidth="1"/>
    <col min="78" max="79" width="7.3984375" style="2" customWidth="1"/>
    <col min="80" max="80" width="10.3984375" style="2" customWidth="1"/>
    <col min="81" max="81" width="7.3984375" style="2" customWidth="1"/>
    <col min="82" max="82" width="8.3984375" style="2" customWidth="1"/>
    <col min="83" max="84" width="7.3984375" style="2" customWidth="1"/>
    <col min="85" max="85" width="5.3984375" style="2" customWidth="1"/>
    <col min="86" max="86" width="15.3984375" style="2" customWidth="1"/>
    <col min="87" max="87" width="7.3984375" style="2" customWidth="1"/>
    <col min="88" max="88" width="9" style="2" customWidth="1"/>
    <col min="89" max="90" width="7.3984375" style="2" customWidth="1"/>
    <col min="91" max="91" width="10.3984375" style="2" customWidth="1"/>
    <col min="92" max="92" width="7.3984375" style="2" customWidth="1"/>
    <col min="93" max="93" width="8.3984375" style="2" customWidth="1"/>
    <col min="94" max="95" width="7.3984375" style="2" customWidth="1"/>
    <col min="96" max="96" width="11.3984375" style="2" customWidth="1"/>
    <col min="97" max="97" width="19.3984375" style="2" customWidth="1"/>
    <col min="98" max="110" width="11.3984375" style="2" customWidth="1"/>
    <col min="111" max="111" width="19.3984375" style="2" customWidth="1"/>
    <col min="112" max="125" width="11.3984375" style="2" customWidth="1"/>
    <col min="126" max="133" width="9" style="2" customWidth="1"/>
    <col min="134" max="134" width="7.3984375" style="2" customWidth="1"/>
    <col min="135" max="135" width="11.3984375" style="2" customWidth="1"/>
    <col min="136" max="137" width="10.3984375" style="2" customWidth="1"/>
    <col min="138" max="139" width="9" style="2" customWidth="1"/>
    <col min="140" max="140" width="10.3984375" style="2" customWidth="1"/>
    <col min="141" max="143" width="6.3984375" style="2" customWidth="1"/>
    <col min="144" max="145" width="7.3984375" style="2" customWidth="1"/>
    <col min="146" max="146" width="31.3984375" style="2" customWidth="1"/>
    <col min="147" max="147" width="11.3984375" style="2" customWidth="1"/>
    <col min="148" max="148" width="31.3984375" style="2" customWidth="1"/>
    <col min="149" max="149" width="11.3984375" style="2" customWidth="1"/>
    <col min="150" max="150" width="8.3984375" style="2" customWidth="1"/>
    <col min="151" max="151" width="13.3984375" style="2" customWidth="1"/>
    <col min="152" max="154" width="9" style="2" customWidth="1"/>
    <col min="155" max="155" width="13.3984375" style="2" customWidth="1"/>
    <col min="156" max="158" width="9" style="2" customWidth="1"/>
    <col min="159" max="160" width="11.3984375" style="2" customWidth="1"/>
    <col min="161" max="161" width="6.3984375" style="2" customWidth="1"/>
    <col min="162" max="162" width="8.3984375" style="2" customWidth="1"/>
    <col min="163" max="163" width="6.3984375" style="2" customWidth="1"/>
    <col min="164" max="164" width="8.3984375" style="2" customWidth="1"/>
    <col min="165" max="165" width="6.3984375" style="2" customWidth="1"/>
    <col min="166" max="166" width="8.3984375" style="2" customWidth="1"/>
    <col min="167" max="167" width="6.3984375" style="2" customWidth="1"/>
    <col min="168" max="168" width="8.3984375" style="2" customWidth="1"/>
    <col min="169" max="169" width="6.3984375" style="2" customWidth="1"/>
    <col min="170" max="170" width="8.3984375" style="2" customWidth="1"/>
    <col min="171" max="171" width="11.3984375" style="2" customWidth="1"/>
    <col min="172" max="172" width="24.3984375" style="2" customWidth="1"/>
    <col min="173" max="175" width="19.3984375" style="2" customWidth="1"/>
    <col min="176" max="176" width="11.3984375" style="2" customWidth="1"/>
    <col min="177" max="177" width="15.3984375" style="2" customWidth="1"/>
    <col min="178" max="178" width="6.3984375" style="2" customWidth="1"/>
    <col min="179" max="180" width="7.3984375" style="2" customWidth="1"/>
    <col min="181" max="183" width="4.3984375" style="2" customWidth="1"/>
    <col min="184" max="187" width="5.3984375" style="2" customWidth="1"/>
    <col min="188" max="189" width="7.3984375" style="2" customWidth="1"/>
    <col min="190" max="190" width="8.3984375" style="2" customWidth="1"/>
    <col min="191" max="191" width="15.3984375" style="2" customWidth="1"/>
    <col min="192" max="194" width="22.3984375" style="2" customWidth="1"/>
    <col min="195" max="195" width="11.3984375" style="2" customWidth="1"/>
    <col min="196" max="196" width="15.3984375" style="2" customWidth="1"/>
    <col min="197" max="205" width="7.3984375" style="2" customWidth="1"/>
    <col min="206" max="206" width="15.3984375" style="2" customWidth="1"/>
    <col min="207" max="214" width="7.3984375" style="2" customWidth="1"/>
    <col min="215" max="215" width="11.3984375" style="2" customWidth="1"/>
    <col min="216" max="216" width="13.3984375" style="2" customWidth="1"/>
    <col min="217" max="220" width="7.3984375" style="2" customWidth="1"/>
    <col min="221" max="222" width="6.3984375" style="2" customWidth="1"/>
    <col min="223" max="226" width="7.3984375" style="2" customWidth="1"/>
    <col min="227" max="227" width="6.3984375" style="2" customWidth="1"/>
    <col min="228" max="229" width="7.3984375" style="2" customWidth="1"/>
    <col min="230" max="236" width="6.3984375" style="2" customWidth="1"/>
    <col min="237" max="239" width="7.3984375" style="2" customWidth="1"/>
    <col min="240" max="240" width="8.3984375" style="2" customWidth="1"/>
    <col min="241" max="241" width="6.3984375" style="2" customWidth="1"/>
    <col min="242" max="242" width="11.3984375" style="2" customWidth="1"/>
    <col min="243" max="243" width="13.3984375" style="2" customWidth="1"/>
    <col min="244" max="16384" width="6.3984375" style="2" customWidth="1"/>
  </cols>
  <sheetData>
    <row r="1" spans="1:7" ht="21">
      <c r="A1" s="483" t="s">
        <v>582</v>
      </c>
      <c r="B1" s="483"/>
      <c r="C1" s="483"/>
      <c r="D1" s="483"/>
      <c r="E1" s="483"/>
      <c r="F1" s="483"/>
      <c r="G1" s="483"/>
    </row>
    <row r="3" spans="1:7" ht="14.25" thickBot="1">
      <c r="A3" s="4"/>
      <c r="B3" s="4"/>
      <c r="C3" s="4"/>
      <c r="D3" s="4"/>
      <c r="E3" s="4"/>
      <c r="F3" s="4"/>
      <c r="G3" s="5" t="s">
        <v>88</v>
      </c>
    </row>
    <row r="4" spans="1:7" ht="15.75" customHeight="1">
      <c r="A4" s="409" t="s">
        <v>89</v>
      </c>
      <c r="B4" s="397" t="s">
        <v>90</v>
      </c>
      <c r="C4" s="75" t="s">
        <v>91</v>
      </c>
      <c r="D4" s="75" t="s">
        <v>92</v>
      </c>
      <c r="E4" s="75" t="s">
        <v>93</v>
      </c>
      <c r="F4" s="75" t="s">
        <v>94</v>
      </c>
      <c r="G4" s="399" t="s">
        <v>95</v>
      </c>
    </row>
    <row r="5" spans="1:7" ht="15.75" customHeight="1">
      <c r="A5" s="411"/>
      <c r="B5" s="398"/>
      <c r="C5" s="76" t="s">
        <v>96</v>
      </c>
      <c r="D5" s="76" t="s">
        <v>96</v>
      </c>
      <c r="E5" s="76" t="s">
        <v>96</v>
      </c>
      <c r="F5" s="76" t="s">
        <v>97</v>
      </c>
      <c r="G5" s="419"/>
    </row>
    <row r="6" spans="1:7" ht="20.25" customHeight="1">
      <c r="A6" s="77" t="s">
        <v>102</v>
      </c>
      <c r="B6" s="78">
        <v>24969</v>
      </c>
      <c r="C6" s="78">
        <v>23804</v>
      </c>
      <c r="D6" s="78">
        <v>954</v>
      </c>
      <c r="E6" s="78">
        <v>123</v>
      </c>
      <c r="F6" s="78">
        <v>88</v>
      </c>
      <c r="G6" s="79">
        <v>80</v>
      </c>
    </row>
    <row r="7" spans="1:7" ht="20.25" customHeight="1">
      <c r="A7" s="47" t="s">
        <v>103</v>
      </c>
      <c r="B7" s="80">
        <v>24889</v>
      </c>
      <c r="C7" s="81">
        <v>23672</v>
      </c>
      <c r="D7" s="81">
        <v>1009</v>
      </c>
      <c r="E7" s="81">
        <v>126</v>
      </c>
      <c r="F7" s="81">
        <v>82</v>
      </c>
      <c r="G7" s="81">
        <v>130</v>
      </c>
    </row>
    <row r="8" spans="1:7" ht="20.25" customHeight="1">
      <c r="A8" s="47" t="s">
        <v>104</v>
      </c>
      <c r="B8" s="80">
        <v>24632</v>
      </c>
      <c r="C8" s="81">
        <v>23394</v>
      </c>
      <c r="D8" s="81">
        <v>1040</v>
      </c>
      <c r="E8" s="81">
        <v>113</v>
      </c>
      <c r="F8" s="81">
        <v>85</v>
      </c>
      <c r="G8" s="81">
        <v>106</v>
      </c>
    </row>
    <row r="9" spans="1:7" ht="20.25" customHeight="1">
      <c r="A9" s="47" t="s">
        <v>105</v>
      </c>
      <c r="B9" s="80">
        <v>24259</v>
      </c>
      <c r="C9" s="81">
        <v>22991</v>
      </c>
      <c r="D9" s="81">
        <v>1071</v>
      </c>
      <c r="E9" s="81">
        <v>118</v>
      </c>
      <c r="F9" s="81">
        <v>79</v>
      </c>
      <c r="G9" s="81">
        <v>120</v>
      </c>
    </row>
    <row r="10" spans="1:9" s="30" customFormat="1" ht="20.25" customHeight="1" thickBot="1">
      <c r="A10" s="82" t="s">
        <v>106</v>
      </c>
      <c r="B10" s="83">
        <v>30791</v>
      </c>
      <c r="C10" s="84">
        <v>28952</v>
      </c>
      <c r="D10" s="84">
        <v>1562</v>
      </c>
      <c r="E10" s="84">
        <v>159</v>
      </c>
      <c r="F10" s="84">
        <v>118</v>
      </c>
      <c r="G10" s="85">
        <v>124</v>
      </c>
      <c r="I10" s="2"/>
    </row>
    <row r="11" spans="1:7" ht="13.5">
      <c r="A11" s="33" t="s">
        <v>98</v>
      </c>
      <c r="B11" s="33"/>
      <c r="C11" s="33"/>
      <c r="D11" s="33"/>
      <c r="E11" s="33"/>
      <c r="F11" s="33"/>
      <c r="G11" s="33"/>
    </row>
    <row r="12" ht="13.5">
      <c r="A12" s="2" t="s">
        <v>99</v>
      </c>
    </row>
    <row r="13" ht="13.5">
      <c r="A13" s="2" t="s">
        <v>100</v>
      </c>
    </row>
    <row r="14" ht="13.5">
      <c r="A14" s="2" t="s">
        <v>101</v>
      </c>
    </row>
  </sheetData>
  <mergeCells count="4">
    <mergeCell ref="B4:B5"/>
    <mergeCell ref="A4:A5"/>
    <mergeCell ref="G4:G5"/>
    <mergeCell ref="A1:G1"/>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G30"/>
  <sheetViews>
    <sheetView showGridLines="0" workbookViewId="0" topLeftCell="A1">
      <selection activeCell="A2" sqref="A2"/>
    </sheetView>
  </sheetViews>
  <sheetFormatPr defaultColWidth="8.796875" defaultRowHeight="14.25"/>
  <cols>
    <col min="1" max="1" width="14.3984375" style="2" customWidth="1"/>
    <col min="2" max="5" width="18.59765625" style="2" customWidth="1"/>
    <col min="6" max="6" width="9" style="2" customWidth="1"/>
    <col min="7" max="7" width="13.3984375" style="2" customWidth="1"/>
    <col min="8" max="8" width="7.3984375" style="2" customWidth="1"/>
    <col min="9" max="9" width="8.3984375" style="2" customWidth="1"/>
    <col min="10" max="10" width="9" style="2" customWidth="1"/>
    <col min="11" max="11" width="5.3984375" style="2" customWidth="1"/>
    <col min="12" max="12" width="6.3984375" style="2" customWidth="1"/>
    <col min="13" max="13" width="5.3984375" style="2" customWidth="1"/>
    <col min="14" max="14" width="6.3984375" style="2" customWidth="1"/>
    <col min="15" max="15" width="5.3984375" style="2" customWidth="1"/>
    <col min="16" max="17" width="6.3984375" style="2" customWidth="1"/>
    <col min="18" max="18" width="7.3984375" style="2" customWidth="1"/>
    <col min="19" max="19" width="9" style="2" customWidth="1"/>
    <col min="20" max="20" width="17.3984375" style="2" customWidth="1"/>
    <col min="21" max="29" width="7.3984375" style="2" customWidth="1"/>
    <col min="30" max="31" width="11.3984375" style="2" customWidth="1"/>
    <col min="32" max="40" width="9" style="2" customWidth="1"/>
    <col min="41" max="41" width="11.3984375" style="2" customWidth="1"/>
    <col min="42" max="42" width="7.3984375" style="2" customWidth="1"/>
    <col min="43" max="44" width="6.3984375" style="2" customWidth="1"/>
    <col min="45" max="55" width="7.3984375" style="2" customWidth="1"/>
    <col min="56" max="57" width="11.3984375" style="2" customWidth="1"/>
    <col min="58" max="68" width="7.3984375" style="2" customWidth="1"/>
    <col min="69" max="70" width="6.3984375" style="2" customWidth="1"/>
    <col min="71" max="71" width="7.3984375" style="2" customWidth="1"/>
    <col min="72" max="72" width="9" style="2" customWidth="1"/>
    <col min="73" max="73" width="15.3984375" style="2" customWidth="1"/>
    <col min="74" max="74" width="7.3984375" style="2" customWidth="1"/>
    <col min="75" max="75" width="9" style="2" customWidth="1"/>
    <col min="76" max="77" width="7.3984375" style="2" customWidth="1"/>
    <col min="78" max="78" width="10.3984375" style="2" customWidth="1"/>
    <col min="79" max="79" width="7.3984375" style="2" customWidth="1"/>
    <col min="80" max="80" width="8.3984375" style="2" customWidth="1"/>
    <col min="81" max="82" width="7.3984375" style="2" customWidth="1"/>
    <col min="83" max="83" width="5.3984375" style="2" customWidth="1"/>
    <col min="84" max="84" width="15.3984375" style="2" customWidth="1"/>
    <col min="85" max="85" width="7.3984375" style="2" customWidth="1"/>
    <col min="86" max="86" width="9" style="2" customWidth="1"/>
    <col min="87" max="88" width="7.3984375" style="2" customWidth="1"/>
    <col min="89" max="89" width="10.3984375" style="2" customWidth="1"/>
    <col min="90" max="90" width="7.3984375" style="2" customWidth="1"/>
    <col min="91" max="91" width="8.3984375" style="2" customWidth="1"/>
    <col min="92" max="93" width="7.3984375" style="2" customWidth="1"/>
    <col min="94" max="94" width="11.3984375" style="2" customWidth="1"/>
    <col min="95" max="95" width="19.3984375" style="2" customWidth="1"/>
    <col min="96" max="108" width="11.3984375" style="2" customWidth="1"/>
    <col min="109" max="109" width="19.3984375" style="2" customWidth="1"/>
    <col min="110" max="123" width="11.3984375" style="2" customWidth="1"/>
    <col min="124" max="131" width="9" style="2" customWidth="1"/>
    <col min="132" max="132" width="7.3984375" style="2" customWidth="1"/>
    <col min="133" max="133" width="11.3984375" style="2" customWidth="1"/>
    <col min="134" max="135" width="10.3984375" style="2" customWidth="1"/>
    <col min="136" max="137" width="9" style="2" customWidth="1"/>
    <col min="138" max="138" width="10.3984375" style="2" customWidth="1"/>
    <col min="139" max="141" width="6.3984375" style="2" customWidth="1"/>
    <col min="142" max="143" width="7.3984375" style="2" customWidth="1"/>
    <col min="144" max="144" width="31.3984375" style="2" customWidth="1"/>
    <col min="145" max="145" width="11.3984375" style="2" customWidth="1"/>
    <col min="146" max="146" width="31.3984375" style="2" customWidth="1"/>
    <col min="147" max="147" width="11.3984375" style="2" customWidth="1"/>
    <col min="148" max="148" width="8.3984375" style="2" customWidth="1"/>
    <col min="149" max="149" width="13.3984375" style="2" customWidth="1"/>
    <col min="150" max="152" width="9" style="2" customWidth="1"/>
    <col min="153" max="153" width="13.3984375" style="2" customWidth="1"/>
    <col min="154" max="156" width="9" style="2" customWidth="1"/>
    <col min="157" max="158" width="11.3984375" style="2" customWidth="1"/>
    <col min="159" max="159" width="6.3984375" style="2" customWidth="1"/>
    <col min="160" max="160" width="8.3984375" style="2" customWidth="1"/>
    <col min="161" max="161" width="6.3984375" style="2" customWidth="1"/>
    <col min="162" max="162" width="8.3984375" style="2" customWidth="1"/>
    <col min="163" max="163" width="6.3984375" style="2" customWidth="1"/>
    <col min="164" max="164" width="8.3984375" style="2" customWidth="1"/>
    <col min="165" max="165" width="6.3984375" style="2" customWidth="1"/>
    <col min="166" max="166" width="8.3984375" style="2" customWidth="1"/>
    <col min="167" max="167" width="6.3984375" style="2" customWidth="1"/>
    <col min="168" max="168" width="8.3984375" style="2" customWidth="1"/>
    <col min="169" max="169" width="11.3984375" style="2" customWidth="1"/>
    <col min="170" max="170" width="24.3984375" style="2" customWidth="1"/>
    <col min="171" max="173" width="19.3984375" style="2" customWidth="1"/>
    <col min="174" max="174" width="11.3984375" style="2" customWidth="1"/>
    <col min="175" max="175" width="15.3984375" style="2" customWidth="1"/>
    <col min="176" max="176" width="6.3984375" style="2" customWidth="1"/>
    <col min="177" max="178" width="7.3984375" style="2" customWidth="1"/>
    <col min="179" max="181" width="4.3984375" style="2" customWidth="1"/>
    <col min="182" max="185" width="5.3984375" style="2" customWidth="1"/>
    <col min="186" max="187" width="7.3984375" style="2" customWidth="1"/>
    <col min="188" max="188" width="8.3984375" style="2" customWidth="1"/>
    <col min="189" max="189" width="15.3984375" style="2" customWidth="1"/>
    <col min="190" max="192" width="22.3984375" style="2" customWidth="1"/>
    <col min="193" max="193" width="11.3984375" style="2" customWidth="1"/>
    <col min="194" max="194" width="15.3984375" style="2" customWidth="1"/>
    <col min="195" max="203" width="7.3984375" style="2" customWidth="1"/>
    <col min="204" max="204" width="15.3984375" style="2" customWidth="1"/>
    <col min="205" max="212" width="7.3984375" style="2" customWidth="1"/>
    <col min="213" max="213" width="11.3984375" style="2" customWidth="1"/>
    <col min="214" max="214" width="13.3984375" style="2" customWidth="1"/>
    <col min="215" max="218" width="7.3984375" style="2" customWidth="1"/>
    <col min="219" max="220" width="6.3984375" style="2" customWidth="1"/>
    <col min="221" max="224" width="7.3984375" style="2" customWidth="1"/>
    <col min="225" max="225" width="6.3984375" style="2" customWidth="1"/>
    <col min="226" max="227" width="7.3984375" style="2" customWidth="1"/>
    <col min="228" max="234" width="6.3984375" style="2" customWidth="1"/>
    <col min="235" max="237" width="7.3984375" style="2" customWidth="1"/>
    <col min="238" max="238" width="8.3984375" style="2" customWidth="1"/>
    <col min="239" max="239" width="6.3984375" style="2" customWidth="1"/>
    <col min="240" max="240" width="11.3984375" style="2" customWidth="1"/>
    <col min="241" max="241" width="13.3984375" style="2" customWidth="1"/>
    <col min="242" max="16384" width="6.3984375" style="2" customWidth="1"/>
  </cols>
  <sheetData>
    <row r="1" spans="1:5" ht="21">
      <c r="A1" s="483" t="s">
        <v>583</v>
      </c>
      <c r="B1" s="483"/>
      <c r="C1" s="483"/>
      <c r="D1" s="483"/>
      <c r="E1" s="483"/>
    </row>
    <row r="2" ht="9" customHeight="1"/>
    <row r="3" spans="1:5" ht="14.25" thickBot="1">
      <c r="A3" s="4"/>
      <c r="B3" s="4"/>
      <c r="C3" s="4"/>
      <c r="D3" s="4"/>
      <c r="E3" s="5" t="s">
        <v>88</v>
      </c>
    </row>
    <row r="4" spans="1:5" ht="13.5" customHeight="1">
      <c r="A4" s="409" t="s">
        <v>107</v>
      </c>
      <c r="B4" s="397" t="s">
        <v>6</v>
      </c>
      <c r="C4" s="75" t="s">
        <v>108</v>
      </c>
      <c r="D4" s="75" t="s">
        <v>109</v>
      </c>
      <c r="E4" s="86" t="s">
        <v>110</v>
      </c>
    </row>
    <row r="5" spans="1:5" ht="13.5" customHeight="1">
      <c r="A5" s="411"/>
      <c r="B5" s="398"/>
      <c r="C5" s="76" t="s">
        <v>111</v>
      </c>
      <c r="D5" s="76" t="s">
        <v>111</v>
      </c>
      <c r="E5" s="38" t="s">
        <v>112</v>
      </c>
    </row>
    <row r="6" spans="1:5" ht="3" customHeight="1">
      <c r="A6" s="37"/>
      <c r="B6" s="36"/>
      <c r="C6" s="87"/>
      <c r="D6" s="87"/>
      <c r="E6" s="87"/>
    </row>
    <row r="7" spans="1:5" ht="14.25" customHeight="1">
      <c r="A7" s="77" t="s">
        <v>127</v>
      </c>
      <c r="B7" s="88">
        <v>79690</v>
      </c>
      <c r="C7" s="78">
        <v>46902</v>
      </c>
      <c r="D7" s="78">
        <v>32119</v>
      </c>
      <c r="E7" s="78">
        <v>669</v>
      </c>
    </row>
    <row r="8" spans="1:5" ht="14.25" customHeight="1">
      <c r="A8" s="47" t="s">
        <v>128</v>
      </c>
      <c r="B8" s="89">
        <v>80188</v>
      </c>
      <c r="C8" s="80">
        <v>47430</v>
      </c>
      <c r="D8" s="80">
        <v>32062</v>
      </c>
      <c r="E8" s="80">
        <v>696</v>
      </c>
    </row>
    <row r="9" spans="1:5" ht="14.25" customHeight="1">
      <c r="A9" s="47" t="s">
        <v>129</v>
      </c>
      <c r="B9" s="89">
        <v>80386</v>
      </c>
      <c r="C9" s="80">
        <v>47531</v>
      </c>
      <c r="D9" s="80">
        <v>32079</v>
      </c>
      <c r="E9" s="80">
        <v>776</v>
      </c>
    </row>
    <row r="10" spans="1:5" ht="14.25" customHeight="1">
      <c r="A10" s="47" t="s">
        <v>130</v>
      </c>
      <c r="B10" s="89">
        <v>80610</v>
      </c>
      <c r="C10" s="80">
        <v>47916</v>
      </c>
      <c r="D10" s="80">
        <v>31854</v>
      </c>
      <c r="E10" s="80">
        <v>840</v>
      </c>
    </row>
    <row r="11" spans="1:7" s="30" customFormat="1" ht="14.25" customHeight="1">
      <c r="A11" s="82" t="s">
        <v>131</v>
      </c>
      <c r="B11" s="90">
        <f>SUM(C11:E11)</f>
        <v>100169</v>
      </c>
      <c r="C11" s="83">
        <v>60171</v>
      </c>
      <c r="D11" s="83">
        <v>39031</v>
      </c>
      <c r="E11" s="83">
        <v>967</v>
      </c>
      <c r="G11" s="2"/>
    </row>
    <row r="12" spans="1:5" ht="6" customHeight="1">
      <c r="A12" s="35"/>
      <c r="C12" s="23"/>
      <c r="D12" s="23"/>
      <c r="E12" s="23"/>
    </row>
    <row r="13" spans="1:5" ht="14.25" customHeight="1">
      <c r="A13" s="35" t="s">
        <v>132</v>
      </c>
      <c r="B13" s="88">
        <f aca="true" t="shared" si="0" ref="B13:B24">SUM(C13:E13)</f>
        <v>79775</v>
      </c>
      <c r="C13" s="91">
        <v>47234</v>
      </c>
      <c r="D13" s="91">
        <v>31701</v>
      </c>
      <c r="E13" s="91">
        <v>840</v>
      </c>
    </row>
    <row r="14" spans="1:5" ht="14.25" customHeight="1">
      <c r="A14" s="47" t="s">
        <v>113</v>
      </c>
      <c r="B14" s="88">
        <f t="shared" si="0"/>
        <v>79531</v>
      </c>
      <c r="C14" s="91">
        <v>46841</v>
      </c>
      <c r="D14" s="91">
        <v>31854</v>
      </c>
      <c r="E14" s="91">
        <v>836</v>
      </c>
    </row>
    <row r="15" spans="1:5" ht="14.25" customHeight="1">
      <c r="A15" s="47" t="s">
        <v>114</v>
      </c>
      <c r="B15" s="88">
        <f t="shared" si="0"/>
        <v>79644</v>
      </c>
      <c r="C15" s="91">
        <v>46842</v>
      </c>
      <c r="D15" s="91">
        <v>31957</v>
      </c>
      <c r="E15" s="91">
        <v>845</v>
      </c>
    </row>
    <row r="16" spans="1:5" ht="14.25" customHeight="1">
      <c r="A16" s="47" t="s">
        <v>115</v>
      </c>
      <c r="B16" s="88">
        <f t="shared" si="0"/>
        <v>79760</v>
      </c>
      <c r="C16" s="91">
        <v>47003</v>
      </c>
      <c r="D16" s="91">
        <v>31907</v>
      </c>
      <c r="E16" s="91">
        <v>850</v>
      </c>
    </row>
    <row r="17" spans="1:5" ht="14.25" customHeight="1">
      <c r="A17" s="47" t="s">
        <v>116</v>
      </c>
      <c r="B17" s="88">
        <f t="shared" si="0"/>
        <v>79756</v>
      </c>
      <c r="C17" s="91">
        <v>46977</v>
      </c>
      <c r="D17" s="91">
        <v>31937</v>
      </c>
      <c r="E17" s="91">
        <v>842</v>
      </c>
    </row>
    <row r="18" spans="1:5" ht="14.25" customHeight="1">
      <c r="A18" s="47" t="s">
        <v>117</v>
      </c>
      <c r="B18" s="88">
        <f t="shared" si="0"/>
        <v>80491</v>
      </c>
      <c r="C18" s="91">
        <v>47600</v>
      </c>
      <c r="D18" s="91">
        <v>32048</v>
      </c>
      <c r="E18" s="91">
        <v>843</v>
      </c>
    </row>
    <row r="19" spans="1:5" ht="14.25" customHeight="1">
      <c r="A19" s="47" t="s">
        <v>118</v>
      </c>
      <c r="B19" s="88">
        <f t="shared" si="0"/>
        <v>80492</v>
      </c>
      <c r="C19" s="91">
        <v>47693</v>
      </c>
      <c r="D19" s="91">
        <v>31951</v>
      </c>
      <c r="E19" s="91">
        <v>848</v>
      </c>
    </row>
    <row r="20" spans="1:5" ht="14.25" customHeight="1">
      <c r="A20" s="47" t="s">
        <v>119</v>
      </c>
      <c r="B20" s="88">
        <f t="shared" si="0"/>
        <v>80616</v>
      </c>
      <c r="C20" s="91">
        <v>47812</v>
      </c>
      <c r="D20" s="91">
        <v>31957</v>
      </c>
      <c r="E20" s="91">
        <v>847</v>
      </c>
    </row>
    <row r="21" spans="1:5" ht="14.25" customHeight="1">
      <c r="A21" s="47" t="s">
        <v>120</v>
      </c>
      <c r="B21" s="88">
        <f t="shared" si="0"/>
        <v>80625</v>
      </c>
      <c r="C21" s="91">
        <v>47826</v>
      </c>
      <c r="D21" s="91">
        <v>31955</v>
      </c>
      <c r="E21" s="91">
        <v>844</v>
      </c>
    </row>
    <row r="22" spans="1:5" ht="14.25" customHeight="1">
      <c r="A22" s="35" t="s">
        <v>133</v>
      </c>
      <c r="B22" s="88">
        <f t="shared" si="0"/>
        <v>100047</v>
      </c>
      <c r="C22" s="91">
        <v>60079</v>
      </c>
      <c r="D22" s="91">
        <v>38994</v>
      </c>
      <c r="E22" s="91">
        <v>974</v>
      </c>
    </row>
    <row r="23" spans="1:5" ht="14.25" customHeight="1">
      <c r="A23" s="47" t="s">
        <v>121</v>
      </c>
      <c r="B23" s="88">
        <f t="shared" si="0"/>
        <v>100241</v>
      </c>
      <c r="C23" s="91">
        <v>60241</v>
      </c>
      <c r="D23" s="91">
        <v>39028</v>
      </c>
      <c r="E23" s="91">
        <v>972</v>
      </c>
    </row>
    <row r="24" spans="1:5" ht="14.25" customHeight="1">
      <c r="A24" s="42" t="s">
        <v>122</v>
      </c>
      <c r="B24" s="88">
        <f t="shared" si="0"/>
        <v>100169</v>
      </c>
      <c r="C24" s="91">
        <v>60171</v>
      </c>
      <c r="D24" s="91">
        <v>39031</v>
      </c>
      <c r="E24" s="91">
        <v>967</v>
      </c>
    </row>
    <row r="25" spans="1:5" ht="3" customHeight="1" thickBot="1">
      <c r="A25" s="92"/>
      <c r="B25" s="93"/>
      <c r="C25" s="93"/>
      <c r="D25" s="93"/>
      <c r="E25" s="93"/>
    </row>
    <row r="26" spans="1:5" ht="13.5">
      <c r="A26" s="33" t="s">
        <v>98</v>
      </c>
      <c r="B26" s="33"/>
      <c r="C26" s="33"/>
      <c r="D26" s="33"/>
      <c r="E26" s="33"/>
    </row>
    <row r="27" ht="13.5">
      <c r="A27" s="2" t="s">
        <v>123</v>
      </c>
    </row>
    <row r="28" ht="13.5">
      <c r="A28" s="2" t="s">
        <v>124</v>
      </c>
    </row>
    <row r="29" ht="13.5">
      <c r="A29" s="2" t="s">
        <v>125</v>
      </c>
    </row>
    <row r="30" ht="13.5">
      <c r="A30" s="2" t="s">
        <v>126</v>
      </c>
    </row>
  </sheetData>
  <mergeCells count="3">
    <mergeCell ref="B4:B5"/>
    <mergeCell ref="A1:E1"/>
    <mergeCell ref="A4:A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9.xml><?xml version="1.0" encoding="utf-8"?>
<worksheet xmlns="http://schemas.openxmlformats.org/spreadsheetml/2006/main" xmlns:r="http://schemas.openxmlformats.org/officeDocument/2006/relationships">
  <sheetPr>
    <tabColor indexed="48"/>
  </sheetPr>
  <dimension ref="A1:H63"/>
  <sheetViews>
    <sheetView showGridLines="0" workbookViewId="0" topLeftCell="A1">
      <selection activeCell="A2" sqref="A2"/>
    </sheetView>
  </sheetViews>
  <sheetFormatPr defaultColWidth="8.796875" defaultRowHeight="14.25"/>
  <cols>
    <col min="1" max="1" width="16.3984375" style="2" customWidth="1"/>
    <col min="2" max="5" width="17.59765625" style="2" customWidth="1"/>
    <col min="6" max="6" width="7.3984375" style="2" customWidth="1"/>
    <col min="7" max="7" width="13.3984375" style="2" customWidth="1"/>
    <col min="8" max="8" width="7.3984375" style="2" customWidth="1"/>
    <col min="9" max="9" width="8.3984375" style="2" customWidth="1"/>
    <col min="10" max="10" width="9" style="2" customWidth="1"/>
    <col min="11" max="11" width="5.3984375" style="2" customWidth="1"/>
    <col min="12" max="12" width="6.3984375" style="2" customWidth="1"/>
    <col min="13" max="13" width="5.3984375" style="2" customWidth="1"/>
    <col min="14" max="14" width="6.3984375" style="2" customWidth="1"/>
    <col min="15" max="15" width="5.3984375" style="2" customWidth="1"/>
    <col min="16" max="17" width="6.3984375" style="2" customWidth="1"/>
    <col min="18" max="18" width="7.3984375" style="2" customWidth="1"/>
    <col min="19" max="19" width="9" style="2" customWidth="1"/>
    <col min="20" max="20" width="17.3984375" style="2" customWidth="1"/>
    <col min="21" max="29" width="7.3984375" style="2" customWidth="1"/>
    <col min="30" max="31" width="11.3984375" style="2" customWidth="1"/>
    <col min="32" max="40" width="9" style="2" customWidth="1"/>
    <col min="41" max="41" width="11.3984375" style="2" customWidth="1"/>
    <col min="42" max="42" width="7.3984375" style="2" customWidth="1"/>
    <col min="43" max="44" width="6.3984375" style="2" customWidth="1"/>
    <col min="45" max="55" width="7.3984375" style="2" customWidth="1"/>
    <col min="56" max="57" width="11.3984375" style="2" customWidth="1"/>
    <col min="58" max="68" width="7.3984375" style="2" customWidth="1"/>
    <col min="69" max="70" width="6.3984375" style="2" customWidth="1"/>
    <col min="71" max="71" width="7.3984375" style="2" customWidth="1"/>
    <col min="72" max="72" width="9" style="2" customWidth="1"/>
    <col min="73" max="73" width="15.3984375" style="2" customWidth="1"/>
    <col min="74" max="74" width="7.3984375" style="2" customWidth="1"/>
    <col min="75" max="75" width="9" style="2" customWidth="1"/>
    <col min="76" max="77" width="7.3984375" style="2" customWidth="1"/>
    <col min="78" max="78" width="10.3984375" style="2" customWidth="1"/>
    <col min="79" max="79" width="7.3984375" style="2" customWidth="1"/>
    <col min="80" max="80" width="8.3984375" style="2" customWidth="1"/>
    <col min="81" max="82" width="7.3984375" style="2" customWidth="1"/>
    <col min="83" max="83" width="5.3984375" style="2" customWidth="1"/>
    <col min="84" max="84" width="15.3984375" style="2" customWidth="1"/>
    <col min="85" max="85" width="7.3984375" style="2" customWidth="1"/>
    <col min="86" max="86" width="9" style="2" customWidth="1"/>
    <col min="87" max="88" width="7.3984375" style="2" customWidth="1"/>
    <col min="89" max="89" width="10.3984375" style="2" customWidth="1"/>
    <col min="90" max="90" width="7.3984375" style="2" customWidth="1"/>
    <col min="91" max="91" width="8.3984375" style="2" customWidth="1"/>
    <col min="92" max="93" width="7.3984375" style="2" customWidth="1"/>
    <col min="94" max="94" width="11.3984375" style="2" customWidth="1"/>
    <col min="95" max="95" width="19.3984375" style="2" customWidth="1"/>
    <col min="96" max="108" width="11.3984375" style="2" customWidth="1"/>
    <col min="109" max="109" width="19.3984375" style="2" customWidth="1"/>
    <col min="110" max="123" width="11.3984375" style="2" customWidth="1"/>
    <col min="124" max="131" width="9" style="2" customWidth="1"/>
    <col min="132" max="132" width="7.3984375" style="2" customWidth="1"/>
    <col min="133" max="133" width="11.3984375" style="2" customWidth="1"/>
    <col min="134" max="135" width="10.3984375" style="2" customWidth="1"/>
    <col min="136" max="137" width="9" style="2" customWidth="1"/>
    <col min="138" max="138" width="10.3984375" style="2" customWidth="1"/>
    <col min="139" max="141" width="6.3984375" style="2" customWidth="1"/>
    <col min="142" max="143" width="7.3984375" style="2" customWidth="1"/>
    <col min="144" max="144" width="31.3984375" style="2" customWidth="1"/>
    <col min="145" max="145" width="11.3984375" style="2" customWidth="1"/>
    <col min="146" max="146" width="31.3984375" style="2" customWidth="1"/>
    <col min="147" max="147" width="11.3984375" style="2" customWidth="1"/>
    <col min="148" max="148" width="8.3984375" style="2" customWidth="1"/>
    <col min="149" max="149" width="13.3984375" style="2" customWidth="1"/>
    <col min="150" max="152" width="9" style="2" customWidth="1"/>
    <col min="153" max="153" width="13.3984375" style="2" customWidth="1"/>
    <col min="154" max="156" width="9" style="2" customWidth="1"/>
    <col min="157" max="158" width="11.3984375" style="2" customWidth="1"/>
    <col min="159" max="159" width="6.3984375" style="2" customWidth="1"/>
    <col min="160" max="160" width="8.3984375" style="2" customWidth="1"/>
    <col min="161" max="161" width="6.3984375" style="2" customWidth="1"/>
    <col min="162" max="162" width="8.3984375" style="2" customWidth="1"/>
    <col min="163" max="163" width="6.3984375" style="2" customWidth="1"/>
    <col min="164" max="164" width="8.3984375" style="2" customWidth="1"/>
    <col min="165" max="165" width="6.3984375" style="2" customWidth="1"/>
    <col min="166" max="166" width="8.3984375" style="2" customWidth="1"/>
    <col min="167" max="167" width="6.3984375" style="2" customWidth="1"/>
    <col min="168" max="168" width="8.3984375" style="2" customWidth="1"/>
    <col min="169" max="169" width="11.3984375" style="2" customWidth="1"/>
    <col min="170" max="170" width="24.3984375" style="2" customWidth="1"/>
    <col min="171" max="173" width="19.3984375" style="2" customWidth="1"/>
    <col min="174" max="174" width="11.3984375" style="2" customWidth="1"/>
    <col min="175" max="175" width="15.3984375" style="2" customWidth="1"/>
    <col min="176" max="176" width="6.3984375" style="2" customWidth="1"/>
    <col min="177" max="178" width="7.3984375" style="2" customWidth="1"/>
    <col min="179" max="181" width="4.3984375" style="2" customWidth="1"/>
    <col min="182" max="185" width="5.3984375" style="2" customWidth="1"/>
    <col min="186" max="187" width="7.3984375" style="2" customWidth="1"/>
    <col min="188" max="188" width="8.3984375" style="2" customWidth="1"/>
    <col min="189" max="189" width="15.3984375" style="2" customWidth="1"/>
    <col min="190" max="192" width="22.3984375" style="2" customWidth="1"/>
    <col min="193" max="193" width="11.3984375" style="2" customWidth="1"/>
    <col min="194" max="194" width="15.3984375" style="2" customWidth="1"/>
    <col min="195" max="203" width="7.3984375" style="2" customWidth="1"/>
    <col min="204" max="204" width="15.3984375" style="2" customWidth="1"/>
    <col min="205" max="212" width="7.3984375" style="2" customWidth="1"/>
    <col min="213" max="213" width="11.3984375" style="2" customWidth="1"/>
    <col min="214" max="214" width="13.3984375" style="2" customWidth="1"/>
    <col min="215" max="218" width="7.3984375" style="2" customWidth="1"/>
    <col min="219" max="220" width="6.3984375" style="2" customWidth="1"/>
    <col min="221" max="224" width="7.3984375" style="2" customWidth="1"/>
    <col min="225" max="225" width="6.3984375" style="2" customWidth="1"/>
    <col min="226" max="227" width="7.3984375" style="2" customWidth="1"/>
    <col min="228" max="234" width="6.3984375" style="2" customWidth="1"/>
    <col min="235" max="237" width="7.3984375" style="2" customWidth="1"/>
    <col min="238" max="238" width="8.3984375" style="2" customWidth="1"/>
    <col min="239" max="239" width="6.3984375" style="2" customWidth="1"/>
    <col min="240" max="240" width="11.3984375" style="2" customWidth="1"/>
    <col min="241" max="241" width="13.3984375" style="2" customWidth="1"/>
    <col min="242" max="16384" width="6.3984375" style="2" customWidth="1"/>
  </cols>
  <sheetData>
    <row r="1" spans="1:5" ht="21">
      <c r="A1" s="483" t="s">
        <v>584</v>
      </c>
      <c r="B1" s="483"/>
      <c r="C1" s="483"/>
      <c r="D1" s="483"/>
      <c r="E1" s="483"/>
    </row>
    <row r="3" spans="1:5" ht="12.75" customHeight="1" thickBot="1">
      <c r="A3" s="4"/>
      <c r="B3" s="4"/>
      <c r="C3" s="4"/>
      <c r="D3" s="4"/>
      <c r="E3" s="5" t="s">
        <v>134</v>
      </c>
    </row>
    <row r="4" spans="1:5" ht="20.25" customHeight="1">
      <c r="A4" s="94" t="s">
        <v>1</v>
      </c>
      <c r="B4" s="95" t="s">
        <v>135</v>
      </c>
      <c r="C4" s="95" t="s">
        <v>136</v>
      </c>
      <c r="D4" s="95" t="s">
        <v>137</v>
      </c>
      <c r="E4" s="96" t="s">
        <v>138</v>
      </c>
    </row>
    <row r="5" spans="1:8" ht="18" customHeight="1">
      <c r="A5" s="42" t="s">
        <v>139</v>
      </c>
      <c r="B5" s="97">
        <v>2727</v>
      </c>
      <c r="C5" s="78">
        <v>406</v>
      </c>
      <c r="D5" s="78">
        <v>2321</v>
      </c>
      <c r="E5" s="46" t="s">
        <v>43</v>
      </c>
      <c r="H5" s="98"/>
    </row>
    <row r="6" spans="1:8" ht="18" customHeight="1">
      <c r="A6" s="47" t="s">
        <v>140</v>
      </c>
      <c r="B6" s="88">
        <v>2677</v>
      </c>
      <c r="C6" s="91">
        <v>317</v>
      </c>
      <c r="D6" s="91">
        <v>2360</v>
      </c>
      <c r="E6" s="49" t="s">
        <v>43</v>
      </c>
      <c r="H6" s="98"/>
    </row>
    <row r="7" spans="1:8" ht="18" customHeight="1">
      <c r="A7" s="47" t="s">
        <v>141</v>
      </c>
      <c r="B7" s="88">
        <v>2629</v>
      </c>
      <c r="C7" s="91">
        <v>257</v>
      </c>
      <c r="D7" s="91">
        <v>2372</v>
      </c>
      <c r="E7" s="49" t="s">
        <v>43</v>
      </c>
      <c r="H7" s="98"/>
    </row>
    <row r="8" spans="1:8" s="24" customFormat="1" ht="18" customHeight="1">
      <c r="A8" s="42" t="s">
        <v>142</v>
      </c>
      <c r="B8" s="88">
        <v>2618</v>
      </c>
      <c r="C8" s="91">
        <v>200</v>
      </c>
      <c r="D8" s="91">
        <v>2418</v>
      </c>
      <c r="E8" s="99" t="s">
        <v>143</v>
      </c>
      <c r="H8" s="100"/>
    </row>
    <row r="9" spans="1:8" s="30" customFormat="1" ht="18" customHeight="1" thickBot="1">
      <c r="A9" s="82" t="s">
        <v>144</v>
      </c>
      <c r="B9" s="101">
        <f>SUM(C9:D9)</f>
        <v>3247</v>
      </c>
      <c r="C9" s="102">
        <v>183</v>
      </c>
      <c r="D9" s="102">
        <v>3064</v>
      </c>
      <c r="E9" s="99" t="s">
        <v>143</v>
      </c>
      <c r="G9" s="2"/>
      <c r="H9" s="98"/>
    </row>
    <row r="10" spans="1:5" ht="13.5">
      <c r="A10" s="33" t="s">
        <v>98</v>
      </c>
      <c r="B10" s="33"/>
      <c r="C10" s="33"/>
      <c r="D10" s="33"/>
      <c r="E10" s="33"/>
    </row>
    <row r="51" ht="13.5">
      <c r="F51" s="103"/>
    </row>
    <row r="52" ht="13.5">
      <c r="F52" s="103"/>
    </row>
    <row r="53" ht="13.5">
      <c r="F53" s="103"/>
    </row>
    <row r="54" ht="13.5">
      <c r="F54" s="103"/>
    </row>
    <row r="55" ht="13.5">
      <c r="F55" s="103"/>
    </row>
    <row r="56" ht="13.5">
      <c r="F56" s="103"/>
    </row>
    <row r="57" ht="13.5">
      <c r="F57" s="103"/>
    </row>
    <row r="58" ht="13.5">
      <c r="F58" s="103"/>
    </row>
    <row r="59" ht="13.5">
      <c r="F59" s="103"/>
    </row>
    <row r="60" ht="13.5">
      <c r="F60" s="103"/>
    </row>
    <row r="61" ht="13.5">
      <c r="F61" s="103"/>
    </row>
    <row r="62" ht="13.5">
      <c r="F62" s="103"/>
    </row>
    <row r="63" ht="13.5">
      <c r="F63" s="103"/>
    </row>
  </sheetData>
  <mergeCells count="1">
    <mergeCell ref="A1:E1"/>
  </mergeCells>
  <printOptions/>
  <pageMargins left="0.75" right="0.75" top="1" bottom="1" header="0.5" footer="0.5"/>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k7126</dc:creator>
  <cp:keywords/>
  <dc:description/>
  <cp:lastModifiedBy>k7126</cp:lastModifiedBy>
  <cp:lastPrinted>2007-02-05T01:19:33Z</cp:lastPrinted>
  <dcterms:created xsi:type="dcterms:W3CDTF">2006-11-08T05:00:56Z</dcterms:created>
  <dcterms:modified xsi:type="dcterms:W3CDTF">2007-04-17T01:44:15Z</dcterms:modified>
  <cp:category/>
  <cp:version/>
  <cp:contentType/>
  <cp:contentStatus/>
</cp:coreProperties>
</file>