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11"/>
  </bookViews>
  <sheets>
    <sheet name="114" sheetId="1" r:id="rId1"/>
    <sheet name="115" sheetId="2" r:id="rId2"/>
    <sheet name="116" sheetId="3" r:id="rId3"/>
    <sheet name="117" sheetId="4" r:id="rId4"/>
    <sheet name="118" sheetId="5" r:id="rId5"/>
    <sheet name="119" sheetId="6" r:id="rId6"/>
    <sheet name="120" sheetId="7" r:id="rId7"/>
    <sheet name="121" sheetId="8" r:id="rId8"/>
    <sheet name="122" sheetId="9" r:id="rId9"/>
    <sheet name="123" sheetId="10" r:id="rId10"/>
    <sheet name="124" sheetId="11" r:id="rId11"/>
    <sheet name="125" sheetId="12" r:id="rId12"/>
    <sheet name="126" sheetId="13" r:id="rId13"/>
    <sheet name="127" sheetId="14" r:id="rId14"/>
    <sheet name="128" sheetId="15" r:id="rId15"/>
    <sheet name="129" sheetId="16" r:id="rId16"/>
    <sheet name="130" sheetId="17" r:id="rId17"/>
    <sheet name="131" sheetId="18" r:id="rId18"/>
  </sheets>
  <definedNames>
    <definedName name="_xlnm.Print_Area" localSheetId="0">'114'!$A$1:$J$51</definedName>
    <definedName name="_xlnm.Print_Area" localSheetId="1">'115'!$A$1:$I$56</definedName>
    <definedName name="_xlnm.Print_Area" localSheetId="2">'116'!$A$1:$J$23</definedName>
    <definedName name="_xlnm.Print_Area" localSheetId="3">'117'!$A$1:$I$24</definedName>
    <definedName name="_xlnm.Print_Area" localSheetId="4">'118'!$A$1:$H$12</definedName>
    <definedName name="_xlnm.Print_Area" localSheetId="5">'119'!$A$1:$F$22</definedName>
    <definedName name="_xlnm.Print_Area" localSheetId="6">'120'!$A$1:$P$9</definedName>
    <definedName name="_xlnm.Print_Area" localSheetId="7">'121'!$A$1:$G$11</definedName>
    <definedName name="_xlnm.Print_Area" localSheetId="8">'122'!$A$1:$H$27</definedName>
    <definedName name="_xlnm.Print_Area" localSheetId="11">'125'!$A$1:$N$18</definedName>
    <definedName name="_xlnm.Print_Area" localSheetId="12">'126'!$A$1:$K$22</definedName>
    <definedName name="_xlnm.Print_Area" localSheetId="13">'127'!$A$1:$L$26</definedName>
  </definedNames>
  <calcPr fullCalcOnLoad="1"/>
</workbook>
</file>

<file path=xl/sharedStrings.xml><?xml version="1.0" encoding="utf-8"?>
<sst xmlns="http://schemas.openxmlformats.org/spreadsheetml/2006/main" count="2308" uniqueCount="551">
  <si>
    <t>年  　度</t>
  </si>
  <si>
    <t>計</t>
  </si>
  <si>
    <t>郷土資料</t>
  </si>
  <si>
    <t>（単位：冊,点）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</si>
  <si>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</si>
  <si>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</si>
  <si>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</si>
  <si>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</si>
  <si>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</si>
  <si>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</si>
  <si>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</si>
  <si>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</si>
  <si>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</si>
  <si>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13</t>
  </si>
  <si>
    <t>14</t>
  </si>
  <si>
    <t>15</t>
  </si>
  <si>
    <t>年    度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</si>
  <si>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</si>
  <si>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</si>
  <si>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</si>
  <si>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</si>
  <si>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</si>
  <si>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</si>
  <si>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</si>
  <si>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</si>
  <si>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</si>
  <si>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</si>
  <si>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</si>
  <si>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</si>
  <si>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</si>
  <si>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</si>
  <si>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</si>
  <si>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</si>
  <si>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</si>
  <si>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 xml:space="preserve"> (単位：日,人,冊)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</si>
  <si>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</si>
  <si>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</si>
  <si>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</si>
  <si>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</si>
  <si>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</si>
  <si>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</si>
  <si>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 回 文</t>
  </si>
  <si>
    <t>蔵 書 数</t>
  </si>
  <si>
    <t>庫 長 期</t>
  </si>
  <si>
    <t>貸 出 数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</si>
  <si>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</si>
  <si>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</si>
  <si>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</si>
  <si>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</si>
  <si>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</si>
  <si>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</si>
  <si>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</si>
  <si>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うち特別展</t>
  </si>
  <si>
    <t>うち常設展</t>
  </si>
  <si>
    <t xml:space="preserve">    ・常設展の開催展数は，展示替え回数である。</t>
  </si>
  <si>
    <t>区      分</t>
  </si>
  <si>
    <t>総    数</t>
  </si>
  <si>
    <t>有  形  文  化  財</t>
  </si>
  <si>
    <t>無形文化財</t>
  </si>
  <si>
    <t>民俗文化財</t>
  </si>
  <si>
    <t>記    念    物</t>
  </si>
  <si>
    <t>建 造 物</t>
  </si>
  <si>
    <t>絵  画</t>
  </si>
  <si>
    <t>彫  刻</t>
  </si>
  <si>
    <t>工芸品</t>
  </si>
  <si>
    <t>書跡・典籍</t>
  </si>
  <si>
    <t>考古資料</t>
  </si>
  <si>
    <t>有形民俗文化財</t>
  </si>
  <si>
    <t>無形民俗文化財</t>
  </si>
  <si>
    <t>史  跡</t>
  </si>
  <si>
    <t>名  勝</t>
  </si>
  <si>
    <t>天然記念物</t>
  </si>
  <si>
    <t>国　指　定</t>
  </si>
  <si>
    <t>県　指　定</t>
  </si>
  <si>
    <t>市　指　定</t>
  </si>
  <si>
    <t>ボーイスカウト</t>
  </si>
  <si>
    <t>ガールスカウト</t>
  </si>
  <si>
    <t>子 ど も 会</t>
  </si>
  <si>
    <t>団体数</t>
  </si>
  <si>
    <t>団員数</t>
  </si>
  <si>
    <t>会員数</t>
  </si>
  <si>
    <t>平成12年度</t>
  </si>
  <si>
    <t>16</t>
  </si>
  <si>
    <t>資料：香川県立図書館</t>
  </si>
  <si>
    <t>16</t>
  </si>
  <si>
    <t>16</t>
  </si>
  <si>
    <t>－</t>
  </si>
  <si>
    <r>
      <t>平成 12 年度</t>
    </r>
  </si>
  <si>
    <t>16</t>
  </si>
  <si>
    <t>116　　県立図書館の個人館外貸出数</t>
  </si>
  <si>
    <t>117　　県立図書館の蔵書数</t>
  </si>
  <si>
    <t>118　  県立図書館の概況</t>
  </si>
  <si>
    <t>119    高松市美術館の概況</t>
  </si>
  <si>
    <t>120 　市内所在指定文化財</t>
  </si>
  <si>
    <t>（平成17年3月31日現在）</t>
  </si>
  <si>
    <t>-</t>
  </si>
  <si>
    <t>平成 12 年度</t>
  </si>
  <si>
    <t>121　　少 年 団 体 の 概 況</t>
  </si>
  <si>
    <t>115　 高 松 市 図 書 館 の 蔵 書 数</t>
  </si>
  <si>
    <t>（単位：点）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</si>
  <si>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</si>
  <si>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</si>
  <si>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</si>
  <si>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</si>
  <si>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</si>
  <si>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</si>
  <si>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</si>
  <si>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</si>
  <si>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平 成 12 年 度</t>
  </si>
  <si>
    <t>本館</t>
  </si>
  <si>
    <t>一般</t>
  </si>
  <si>
    <t>児童</t>
  </si>
  <si>
    <t>郷土人文庫</t>
  </si>
  <si>
    <t>視聴覚資料</t>
  </si>
  <si>
    <t>松島分館</t>
  </si>
  <si>
    <t>移動図書館・分室</t>
  </si>
  <si>
    <t>産  　業</t>
  </si>
  <si>
    <t>芸  　術</t>
  </si>
  <si>
    <t>言  　語</t>
  </si>
  <si>
    <t>文  　学</t>
  </si>
  <si>
    <t>洋    書</t>
  </si>
  <si>
    <t>視 聴 覚</t>
  </si>
  <si>
    <t>絵 本 等</t>
  </si>
  <si>
    <t>資    料</t>
  </si>
  <si>
    <t>平 成 11 年 度</t>
  </si>
  <si>
    <t>-</t>
  </si>
  <si>
    <t>平 成 11 年 度</t>
  </si>
  <si>
    <t>114　　高 松 市 図 書 館 の 利 用 状 況</t>
  </si>
  <si>
    <t>(1) 登録者数</t>
  </si>
  <si>
    <t xml:space="preserve">     (単位：人，点)</t>
  </si>
  <si>
    <t>総</t>
  </si>
  <si>
    <t>数</t>
  </si>
  <si>
    <t>本</t>
  </si>
  <si>
    <t>館</t>
  </si>
  <si>
    <t>分</t>
  </si>
  <si>
    <t>一 般</t>
  </si>
  <si>
    <t>児 童</t>
  </si>
  <si>
    <t>平成11年度</t>
  </si>
  <si>
    <t>…</t>
  </si>
  <si>
    <t>移 動 図 書 館</t>
  </si>
  <si>
    <t>室</t>
  </si>
  <si>
    <t>-</t>
  </si>
  <si>
    <t>(2) 貸出点数ほか</t>
  </si>
  <si>
    <t>本                  館</t>
  </si>
  <si>
    <t>一   般</t>
  </si>
  <si>
    <t>児   童</t>
  </si>
  <si>
    <t>Ａ   Ｖ</t>
  </si>
  <si>
    <t>分                  館</t>
  </si>
  <si>
    <t>分     　　 室</t>
  </si>
  <si>
    <t>平成11年度</t>
  </si>
  <si>
    <t>…</t>
  </si>
  <si>
    <t>総        　     　　数</t>
  </si>
  <si>
    <t>平成11年度</t>
  </si>
  <si>
    <t>資料：高松市教育委員会文化部図書館</t>
  </si>
  <si>
    <t>資料：高松市教育委員会文化部図書館</t>
  </si>
  <si>
    <t>資料：高松市教育委員会文化部美術館</t>
  </si>
  <si>
    <t>資料：教育委員会文化部文化振興課</t>
  </si>
  <si>
    <t>資料：高松市教育委員会教育部社会教育課</t>
  </si>
  <si>
    <t>(単位：件)</t>
  </si>
  <si>
    <t>年度・月別</t>
  </si>
  <si>
    <t>総　　数</t>
  </si>
  <si>
    <t>観光案内</t>
  </si>
  <si>
    <t>旅館案内</t>
  </si>
  <si>
    <t>交通案内</t>
  </si>
  <si>
    <t>電　　話</t>
  </si>
  <si>
    <t>商工案内</t>
  </si>
  <si>
    <t>そ の 他</t>
  </si>
  <si>
    <t>16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</si>
  <si>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</si>
  <si>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</si>
  <si>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</si>
  <si>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</si>
  <si>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</si>
  <si>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</si>
  <si>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</si>
  <si>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</si>
  <si>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17 年 1 月</t>
  </si>
  <si>
    <t xml:space="preserve">   2</t>
  </si>
  <si>
    <t xml:space="preserve">   3</t>
  </si>
  <si>
    <t>資料：高松市産業部観光課</t>
  </si>
  <si>
    <t>　　・昭和63年3月開設の臨時観光案内所利用者を含む。</t>
  </si>
  <si>
    <t>(単位：人，台)</t>
  </si>
  <si>
    <t>栗林公園</t>
  </si>
  <si>
    <t>玉藻公園</t>
  </si>
  <si>
    <t>屋    　　　　　島</t>
  </si>
  <si>
    <t>鬼 ヶ 島</t>
  </si>
  <si>
    <t>ドライブウェイ</t>
  </si>
  <si>
    <t>ｹｰﾌﾞﾙ客数</t>
  </si>
  <si>
    <t>客  　数</t>
  </si>
  <si>
    <t>自動車台数</t>
  </si>
  <si>
    <t>(単位：回）</t>
  </si>
  <si>
    <t>総     数</t>
  </si>
  <si>
    <t>貸　　館  　事  　業</t>
  </si>
  <si>
    <t>年  　　度</t>
  </si>
  <si>
    <t>共  催  事  業</t>
  </si>
  <si>
    <t>公民館講座</t>
  </si>
  <si>
    <t>女 性 教 室</t>
  </si>
  <si>
    <t>高齢者教室</t>
  </si>
  <si>
    <t>家庭教育学級</t>
  </si>
  <si>
    <t>生涯学習リーダー    養  成  講  座</t>
  </si>
  <si>
    <t>共 催 行 事</t>
  </si>
  <si>
    <t>総       数</t>
  </si>
  <si>
    <t>免       除</t>
  </si>
  <si>
    <t>有       料</t>
  </si>
  <si>
    <t>公  民  館</t>
  </si>
  <si>
    <t>(幼・小含む)</t>
  </si>
  <si>
    <t>同好会活動</t>
  </si>
  <si>
    <t>回  数</t>
  </si>
  <si>
    <t>人   員</t>
  </si>
  <si>
    <t>(地区公民館)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</si>
  <si>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</si>
  <si>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</si>
  <si>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</si>
  <si>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</si>
  <si>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</si>
  <si>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</si>
  <si>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</si>
  <si>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</si>
  <si>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</si>
  <si>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</si>
  <si>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</si>
  <si>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</si>
  <si>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</si>
  <si>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</si>
  <si>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</si>
  <si>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</si>
  <si>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</si>
  <si>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</si>
  <si>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</si>
  <si>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</si>
  <si>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</si>
  <si>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</si>
  <si>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</si>
  <si>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</si>
  <si>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</si>
  <si>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</si>
  <si>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</si>
  <si>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</si>
  <si>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</si>
  <si>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</si>
  <si>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</si>
  <si>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</si>
  <si>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</si>
  <si>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</si>
  <si>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</si>
  <si>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</si>
  <si>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</si>
  <si>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</si>
  <si>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</si>
  <si>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</si>
  <si>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</si>
  <si>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総数</t>
  </si>
  <si>
    <t>（１）　貸  　　館</t>
  </si>
  <si>
    <t>集 会 室</t>
  </si>
  <si>
    <t>講  　堂</t>
  </si>
  <si>
    <t>青 少 年</t>
  </si>
  <si>
    <t>別  　館</t>
  </si>
  <si>
    <t>談 話 室</t>
  </si>
  <si>
    <t>ﾚ ｸ ﾎ ｰ ﾙ</t>
  </si>
  <si>
    <t>特 別 室</t>
  </si>
  <si>
    <t>（２）　事  　　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</si>
  <si>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</si>
  <si>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</si>
  <si>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</si>
  <si>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</si>
  <si>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</si>
  <si>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</si>
  <si>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</si>
  <si>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</si>
  <si>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</si>
  <si>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</si>
  <si>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入館者数</t>
  </si>
  <si>
    <t>資料：高松市教育委員会文化部市民文化センター</t>
  </si>
  <si>
    <t>年　　月</t>
  </si>
  <si>
    <t>総合体育館　　　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</si>
  <si>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</si>
  <si>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</si>
  <si>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</si>
  <si>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</si>
  <si>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</si>
  <si>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</si>
  <si>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　　　亀水運動</t>
  </si>
  <si>
    <t>センター　　　西部運動</t>
  </si>
  <si>
    <t>南部運動場</t>
  </si>
  <si>
    <r>
      <t>平成12年度</t>
    </r>
  </si>
  <si>
    <t>16年 4月</t>
  </si>
  <si>
    <t>-</t>
  </si>
  <si>
    <t>　 　5月</t>
  </si>
  <si>
    <t>　 　6月</t>
  </si>
  <si>
    <t>　　 7月</t>
  </si>
  <si>
    <t>　　 8月</t>
  </si>
  <si>
    <t>　　 9月</t>
  </si>
  <si>
    <t>　　10月</t>
  </si>
  <si>
    <r>
      <t>　　11月</t>
    </r>
  </si>
  <si>
    <r>
      <t>　　12月</t>
    </r>
  </si>
  <si>
    <t>17年 1月</t>
  </si>
  <si>
    <t>　 　2月</t>
  </si>
  <si>
    <r>
      <t>　 　3月</t>
    </r>
  </si>
  <si>
    <t>資料：高松市教育委員会教育部市民スポーツ課</t>
  </si>
  <si>
    <t>122     観 光 案 内 所 利 用 状 況</t>
  </si>
  <si>
    <t>123　　主 要 観 光 地 入 込 客 数</t>
  </si>
  <si>
    <t>16 年 4 月</t>
  </si>
  <si>
    <t>-</t>
  </si>
  <si>
    <t>17 年 1 月</t>
  </si>
  <si>
    <t>124　地 区 公 民 館 事 業 別 実 施 状 況</t>
  </si>
  <si>
    <t>総     数</t>
  </si>
  <si>
    <t xml:space="preserve">125　　文化芸術ホール利用状況  </t>
  </si>
  <si>
    <t>（１）施設別利用状況</t>
  </si>
  <si>
    <t>（単位：日，人）</t>
  </si>
  <si>
    <t>大ホール</t>
  </si>
  <si>
    <t>第１小ホール</t>
  </si>
  <si>
    <t>第２小ホール</t>
  </si>
  <si>
    <t>会議室</t>
  </si>
  <si>
    <t>市民ギャラリー</t>
  </si>
  <si>
    <t>リハーサル室・
練習室</t>
  </si>
  <si>
    <t>平成１６年度</t>
  </si>
  <si>
    <t>使用日数</t>
  </si>
  <si>
    <t>来場者数</t>
  </si>
  <si>
    <t>（２）ホール目的別利用状況</t>
  </si>
  <si>
    <t>（単位：件）</t>
  </si>
  <si>
    <t>音楽公演</t>
  </si>
  <si>
    <t>舞踊公演</t>
  </si>
  <si>
    <t>演劇公演</t>
  </si>
  <si>
    <t>演芸</t>
  </si>
  <si>
    <t>映画</t>
  </si>
  <si>
    <t>コンベンション・
講演会</t>
  </si>
  <si>
    <t>その他</t>
  </si>
  <si>
    <t>平成16年度</t>
  </si>
  <si>
    <t>総数</t>
  </si>
  <si>
    <t>資料：高松市教育委員会文化部文化振興課</t>
  </si>
  <si>
    <t>・市民会館は平成16年3月末閉館し，平成16年5月20日から文化芸術ホールとなった。</t>
  </si>
  <si>
    <t>126　市 民 文 化 セ ン タ ー 利 用 状 況</t>
  </si>
  <si>
    <t>・平成１４年度は，開館３０周年記念事業として，「夏休みこども教室」に変えて「夏休みこどもフェスティバル」を開催した。</t>
  </si>
  <si>
    <t>　　　</t>
  </si>
  <si>
    <t xml:space="preserve">127　　市立体育施設利用状況  </t>
  </si>
  <si>
    <t>128  曜日，男女，ふだんの就業状態，年齢，行動の種類別総平均時間（香川県１５歳以上人口）</t>
  </si>
  <si>
    <t>社会生活基本調査(平成13年10月20日)結果  （週平均）</t>
  </si>
  <si>
    <t>行</t>
  </si>
  <si>
    <t>動</t>
  </si>
  <si>
    <t>の</t>
  </si>
  <si>
    <t>種</t>
  </si>
  <si>
    <t>類</t>
  </si>
  <si>
    <t>15歳以上人    口</t>
  </si>
  <si>
    <t>３次活動</t>
  </si>
  <si>
    <t>１次活動</t>
  </si>
  <si>
    <t>２次活動</t>
  </si>
  <si>
    <t>３次活動</t>
  </si>
  <si>
    <t>ふだんの就業状態</t>
  </si>
  <si>
    <r>
      <t xml:space="preserve">睡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眠</t>
    </r>
  </si>
  <si>
    <t>身の回りの用事</t>
  </si>
  <si>
    <r>
      <t xml:space="preserve">食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</si>
  <si>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通勤・ 通学</t>
  </si>
  <si>
    <r>
      <t xml:space="preserve">仕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</si>
  <si>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家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</si>
  <si>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介護・ 看護</t>
  </si>
  <si>
    <t>移動（通勤・通学を除く）</t>
  </si>
  <si>
    <t>ﾃﾚﾋﾞ・ﾗｼﾞｵ・新聞・雑誌</t>
  </si>
  <si>
    <t>学習・研究（学業以外）</t>
  </si>
  <si>
    <t>趣味・ 娯楽</t>
  </si>
  <si>
    <t>スポーツ</t>
  </si>
  <si>
    <t>社会的 活動</t>
  </si>
  <si>
    <t>交際・ 付き合い</t>
  </si>
  <si>
    <t>受診・ 療養</t>
  </si>
  <si>
    <r>
      <t>そ の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他</t>
    </r>
  </si>
  <si>
    <t>年齢</t>
  </si>
  <si>
    <t>（千人）</t>
  </si>
  <si>
    <t>総数</t>
  </si>
  <si>
    <t>24歳</t>
  </si>
  <si>
    <t>34歳</t>
  </si>
  <si>
    <t>44歳</t>
  </si>
  <si>
    <t>54歳</t>
  </si>
  <si>
    <t>64歳</t>
  </si>
  <si>
    <t>74歳</t>
  </si>
  <si>
    <t>以</t>
  </si>
  <si>
    <t>上</t>
  </si>
  <si>
    <t>有業者</t>
  </si>
  <si>
    <t>～</t>
  </si>
  <si>
    <t>-</t>
  </si>
  <si>
    <t xml:space="preserve"> -</t>
  </si>
  <si>
    <t>無業者</t>
  </si>
  <si>
    <t>男</t>
  </si>
  <si>
    <t>女</t>
  </si>
  <si>
    <t xml:space="preserve">資料：総務省統計局，香川県総務部統計調査課 </t>
  </si>
  <si>
    <t>・週全体平均は，平日平均，土曜日平均および日曜日平均の加重平均である。</t>
  </si>
  <si>
    <t>129   男女,ふだんの就業状態,年齢,自家用車の有無,スポーツの種類別行動者数(香川県15歳以上人口)</t>
  </si>
  <si>
    <t>129   男女,ふだんの就業状態,年齢,自家用車の有無,スポーツの種類別行動者数(香川県15歳以上人口)……つづき</t>
  </si>
  <si>
    <t>（つづきのシートが１枚あります）</t>
  </si>
  <si>
    <t>15歳以上人口</t>
  </si>
  <si>
    <t>行動者総数</t>
  </si>
  <si>
    <t>野　球</t>
  </si>
  <si>
    <t>ソフトボール</t>
  </si>
  <si>
    <t>バレーボール</t>
  </si>
  <si>
    <t>サッカー</t>
  </si>
  <si>
    <t>卓  球</t>
  </si>
  <si>
    <t>水  泳</t>
  </si>
  <si>
    <t>運動として</t>
  </si>
  <si>
    <t>そ の 他</t>
  </si>
  <si>
    <t>（練習場</t>
  </si>
  <si>
    <t>ゲート</t>
  </si>
  <si>
    <t>スノー</t>
  </si>
  <si>
    <t>ング・</t>
  </si>
  <si>
    <t>の散歩・</t>
  </si>
  <si>
    <t>（キャッチ</t>
  </si>
  <si>
    <t>バドミン</t>
  </si>
  <si>
    <t>年齢</t>
  </si>
  <si>
    <t xml:space="preserve"> ボールを</t>
  </si>
  <si>
    <t>トン</t>
  </si>
  <si>
    <t xml:space="preserve"> を含む）</t>
  </si>
  <si>
    <t>軽い体操</t>
  </si>
  <si>
    <t>年齢</t>
  </si>
  <si>
    <t xml:space="preserve"> ボールを</t>
  </si>
  <si>
    <t>トン</t>
  </si>
  <si>
    <t>自家用車の所有の有無</t>
  </si>
  <si>
    <t xml:space="preserve"> 含む）</t>
  </si>
  <si>
    <t xml:space="preserve">75歳 </t>
  </si>
  <si>
    <t>（自家用車の有無）</t>
  </si>
  <si>
    <t>自家用車あり</t>
  </si>
  <si>
    <t>自家用車なし</t>
  </si>
  <si>
    <t>有業者</t>
  </si>
  <si>
    <t>家事</t>
  </si>
  <si>
    <t xml:space="preserve"> -</t>
  </si>
  <si>
    <t>～</t>
  </si>
  <si>
    <t>通学</t>
  </si>
  <si>
    <t>その他</t>
  </si>
  <si>
    <t>～</t>
  </si>
  <si>
    <t xml:space="preserve">75歳 </t>
  </si>
  <si>
    <t>主に仕事</t>
  </si>
  <si>
    <t>家事などのかたわらに仕事</t>
  </si>
  <si>
    <t>通学のかたわらに仕事</t>
  </si>
  <si>
    <t>-</t>
  </si>
  <si>
    <t>無業者</t>
  </si>
  <si>
    <t xml:space="preserve"> -</t>
  </si>
  <si>
    <t xml:space="preserve"> -</t>
  </si>
  <si>
    <t xml:space="preserve">資料：総務省統計局，香川県統計調査課 </t>
  </si>
  <si>
    <t>・複数回答のため，内訳の合計が総数と一致しない場合がある。</t>
  </si>
  <si>
    <t>～</t>
  </si>
  <si>
    <t>130  男女，ふだんの就業状態，年齢，自家用車の有無，学習・研究の種類別行動者数（香川県１５歳以上人口）</t>
  </si>
  <si>
    <t xml:space="preserve">社会生活基本調査(平成13年10月20日)結果  </t>
  </si>
  <si>
    <t>（単位：千人）</t>
  </si>
  <si>
    <t>男女</t>
  </si>
  <si>
    <t>外   国   語</t>
  </si>
  <si>
    <t>商業実務・</t>
  </si>
  <si>
    <t>介護関係</t>
  </si>
  <si>
    <t>家政・家事</t>
  </si>
  <si>
    <t>人文・社会・</t>
  </si>
  <si>
    <t>芸 術・文 化</t>
  </si>
  <si>
    <t>そ の 他</t>
  </si>
  <si>
    <t>男女</t>
  </si>
  <si>
    <t>ビジネス関係</t>
  </si>
  <si>
    <t>（料理・裁縫・</t>
  </si>
  <si>
    <t>自然科学</t>
  </si>
  <si>
    <t>英　　語</t>
  </si>
  <si>
    <t>英語以外の</t>
  </si>
  <si>
    <t>（総数）</t>
  </si>
  <si>
    <t>パソコン等の</t>
  </si>
  <si>
    <t xml:space="preserve"> 家庭経営等)</t>
  </si>
  <si>
    <t xml:space="preserve"> (歴史・経済・</t>
  </si>
  <si>
    <t>年齢</t>
  </si>
  <si>
    <t>外 国 語</t>
  </si>
  <si>
    <t>情報処理</t>
  </si>
  <si>
    <t xml:space="preserve"> 数学・生物等)</t>
  </si>
  <si>
    <t>131   男女,ふだんの就業状態,年齢,自家用車の有無,趣味･娯楽の種類別行動者数(香川県15歳以上人口)</t>
  </si>
  <si>
    <t>音楽会等</t>
  </si>
  <si>
    <t>テレビ</t>
  </si>
  <si>
    <t>男女</t>
  </si>
  <si>
    <t>スポーツ</t>
  </si>
  <si>
    <t>美術鑑賞</t>
  </si>
  <si>
    <t>演芸・演劇</t>
  </si>
  <si>
    <t>映画鑑賞</t>
  </si>
  <si>
    <t>に よ る</t>
  </si>
  <si>
    <t>邦　楽</t>
  </si>
  <si>
    <t>趣　味</t>
  </si>
  <si>
    <t>園　芸・</t>
  </si>
  <si>
    <t>ゲーム</t>
  </si>
  <si>
    <t>男女</t>
  </si>
  <si>
    <t>スポーツ</t>
  </si>
  <si>
    <t>15歳以上</t>
  </si>
  <si>
    <t>行動者</t>
  </si>
  <si>
    <t>観　戦</t>
  </si>
  <si>
    <t>（テレビ等</t>
  </si>
  <si>
    <t>舞踏鑑賞</t>
  </si>
  <si>
    <t>（テレビ・</t>
  </si>
  <si>
    <t>に よ る</t>
  </si>
  <si>
    <t>ポピュラー</t>
  </si>
  <si>
    <t>楽器の</t>
  </si>
  <si>
    <t>（日本</t>
  </si>
  <si>
    <t>華　道</t>
  </si>
  <si>
    <t>茶　道</t>
  </si>
  <si>
    <t>和　裁・</t>
  </si>
  <si>
    <t>編み物</t>
  </si>
  <si>
    <t>としての</t>
  </si>
  <si>
    <t>庭いじり</t>
  </si>
  <si>
    <t>日曜大工</t>
  </si>
  <si>
    <t>趣味とし</t>
  </si>
  <si>
    <t>パチンコ</t>
  </si>
  <si>
    <t>（家庭で</t>
  </si>
  <si>
    <t>カラオケ</t>
  </si>
  <si>
    <t>人　口</t>
  </si>
  <si>
    <t>総  数</t>
  </si>
  <si>
    <t>　は除く）</t>
  </si>
  <si>
    <t>ビデオ等</t>
  </si>
  <si>
    <t>音楽・</t>
  </si>
  <si>
    <t>演　奏</t>
  </si>
  <si>
    <t>古来の</t>
  </si>
  <si>
    <t>洋　裁</t>
  </si>
  <si>
    <t>・手　芸</t>
  </si>
  <si>
    <t>料　理・</t>
  </si>
  <si>
    <t>・ガーデ</t>
  </si>
  <si>
    <t>ての読書</t>
  </si>
  <si>
    <t>行うもの</t>
  </si>
  <si>
    <t>年齢</t>
  </si>
  <si>
    <t>・手芸</t>
  </si>
  <si>
    <t>料理・</t>
  </si>
  <si>
    <t>・ガーデ</t>
  </si>
  <si>
    <t>音楽鑑賞</t>
  </si>
  <si>
    <t>歌謡曲鑑賞</t>
  </si>
  <si>
    <t xml:space="preserve"> 音楽）</t>
  </si>
  <si>
    <t>菓子作り</t>
  </si>
  <si>
    <t>ニング</t>
  </si>
  <si>
    <t>携帯用を</t>
  </si>
  <si>
    <t>含む）</t>
  </si>
  <si>
    <t>･複数回答のため，内訳の合計が総数と一致しない場合がある。</t>
  </si>
  <si>
    <t>（単位：時間,分）</t>
  </si>
  <si>
    <t>男女</t>
  </si>
  <si>
    <t>１   次   活   動</t>
  </si>
  <si>
    <t>２　　  次　  　活　  　動</t>
  </si>
  <si>
    <r>
      <t xml:space="preserve">学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業</t>
    </r>
  </si>
  <si>
    <r>
      <t xml:space="preserve">育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児</t>
    </r>
  </si>
  <si>
    <r>
      <t>買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物</t>
    </r>
  </si>
  <si>
    <t>休養・ くつろぎ</t>
  </si>
  <si>
    <t>～</t>
  </si>
  <si>
    <t xml:space="preserve">75歳 </t>
  </si>
  <si>
    <t>-</t>
  </si>
  <si>
    <t xml:space="preserve"> -</t>
  </si>
  <si>
    <t xml:space="preserve">社会生活基本調査(平成13年10月20日)結果  </t>
  </si>
  <si>
    <t>（単位：千人）</t>
  </si>
  <si>
    <t>男女</t>
  </si>
  <si>
    <t>テニス</t>
  </si>
  <si>
    <t>ゴ ル フ</t>
  </si>
  <si>
    <t>ボウリング</t>
  </si>
  <si>
    <t>つ  り</t>
  </si>
  <si>
    <t>スキー・</t>
  </si>
  <si>
    <t>ジョギ</t>
  </si>
  <si>
    <t>（キャッチ</t>
  </si>
  <si>
    <t>バドミン</t>
  </si>
  <si>
    <t>ボール</t>
  </si>
  <si>
    <t>ボード</t>
  </si>
  <si>
    <t>マラソン</t>
  </si>
  <si>
    <t>無業者</t>
  </si>
  <si>
    <t>年齢</t>
  </si>
  <si>
    <t>クラシック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</si>
</sst>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,##0.0;[Red]\-#,##0.0"/>
    <numFmt numFmtId="179" formatCode="#,##0.000;[Red]\-#,##0.000"/>
    <numFmt numFmtId="180" formatCode="#,##0_ "/>
    <numFmt numFmtId="181" formatCode="0.0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56"/>
      <name val="ＭＳ ゴシック"/>
      <family val="3"/>
    </font>
    <font>
      <sz val="20"/>
      <name val="ＭＳ Ｐゴシック"/>
      <family val="3"/>
    </font>
    <font>
      <sz val="12"/>
      <name val="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629">
    <xf numFmtId="0" fontId="0" fillId="0" borderId="0" xfId="0" applyAlignment="1">
      <alignment/>
    </xf>
    <xf numFmtId="0" fontId="5" fillId="0" borderId="1" xfId="0" applyFont="1" applyBorder="1" applyAlignment="1" quotePrefix="1">
      <alignment horizontal="center" vertical="center"/>
    </xf>
    <xf numFmtId="38" fontId="5" fillId="0" borderId="2" xfId="16" applyFont="1" applyFill="1" applyBorder="1" applyAlignment="1" applyProtection="1">
      <alignment vertical="center"/>
      <protection locked="0"/>
    </xf>
    <xf numFmtId="38" fontId="5" fillId="0" borderId="2" xfId="16" applyFont="1" applyBorder="1" applyAlignment="1" applyProtection="1">
      <alignment vertical="center"/>
      <protection locked="0"/>
    </xf>
    <xf numFmtId="38" fontId="5" fillId="0" borderId="3" xfId="16" applyFont="1" applyBorder="1" applyAlignment="1">
      <alignment vertical="center"/>
    </xf>
    <xf numFmtId="38" fontId="5" fillId="0" borderId="3" xfId="16" applyFont="1" applyBorder="1" applyAlignment="1" applyProtection="1">
      <alignment vertical="center"/>
      <protection locked="0"/>
    </xf>
    <xf numFmtId="38" fontId="5" fillId="0" borderId="3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0" fontId="5" fillId="0" borderId="4" xfId="0" applyFont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2" xfId="0" applyFont="1" applyAlignment="1">
      <alignment/>
    </xf>
    <xf numFmtId="0" fontId="9" fillId="0" borderId="2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38" fontId="9" fillId="0" borderId="5" xfId="16" applyFont="1" applyAlignment="1">
      <alignment vertical="center"/>
    </xf>
    <xf numFmtId="38" fontId="9" fillId="0" borderId="0" xfId="16" applyFont="1" applyAlignment="1">
      <alignment vertical="center"/>
    </xf>
    <xf numFmtId="0" fontId="9" fillId="0" borderId="4" xfId="0" applyFont="1" applyAlignment="1" quotePrefix="1">
      <alignment horizontal="center" vertical="center"/>
    </xf>
    <xf numFmtId="38" fontId="9" fillId="0" borderId="0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38" fontId="9" fillId="0" borderId="0" xfId="16" applyFont="1" applyBorder="1" applyAlignment="1" applyProtection="1">
      <alignment vertical="center"/>
      <protection locked="0"/>
    </xf>
    <xf numFmtId="0" fontId="9" fillId="0" borderId="4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9" fillId="0" borderId="2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5" xfId="16" applyFont="1" applyBorder="1" applyAlignment="1" applyProtection="1">
      <alignment vertical="center"/>
      <protection locked="0"/>
    </xf>
    <xf numFmtId="0" fontId="9" fillId="0" borderId="6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5" xfId="16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2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1" xfId="0" applyFont="1" applyAlignment="1">
      <alignment horizontal="center" vertical="center"/>
    </xf>
    <xf numFmtId="0" fontId="11" fillId="0" borderId="12" xfId="0" applyFont="1" applyAlignment="1">
      <alignment horizontal="center" vertical="center"/>
    </xf>
    <xf numFmtId="0" fontId="11" fillId="0" borderId="13" xfId="0" applyFont="1" applyAlignment="1">
      <alignment horizontal="center" vertical="center"/>
    </xf>
    <xf numFmtId="38" fontId="9" fillId="0" borderId="0" xfId="16" applyFont="1" applyAlignment="1">
      <alignment/>
    </xf>
    <xf numFmtId="38" fontId="5" fillId="0" borderId="0" xfId="16" applyFont="1" applyAlignment="1">
      <alignment/>
    </xf>
    <xf numFmtId="0" fontId="8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9" fillId="0" borderId="12" xfId="20" applyFont="1" applyBorder="1" applyAlignment="1">
      <alignment horizontal="distributed" vertical="center" wrapText="1"/>
      <protection/>
    </xf>
    <xf numFmtId="38" fontId="9" fillId="0" borderId="5" xfId="16" applyFont="1" applyBorder="1" applyAlignment="1">
      <alignment horizontal="right" vertical="center" wrapText="1"/>
    </xf>
    <xf numFmtId="38" fontId="9" fillId="0" borderId="0" xfId="16" applyFont="1" applyBorder="1" applyAlignment="1">
      <alignment vertical="center" wrapText="1"/>
    </xf>
    <xf numFmtId="38" fontId="9" fillId="0" borderId="0" xfId="16" applyFont="1" applyAlignment="1">
      <alignment vertical="center" wrapText="1"/>
    </xf>
    <xf numFmtId="0" fontId="9" fillId="0" borderId="12" xfId="20" applyFont="1" applyBorder="1" applyAlignment="1">
      <alignment horizontal="right" vertical="center" wrapText="1"/>
      <protection/>
    </xf>
    <xf numFmtId="0" fontId="9" fillId="0" borderId="14" xfId="20" applyFont="1" applyBorder="1" applyAlignment="1" quotePrefix="1">
      <alignment horizontal="center" vertical="center" wrapText="1"/>
      <protection/>
    </xf>
    <xf numFmtId="0" fontId="9" fillId="0" borderId="13" xfId="20" applyFont="1" applyBorder="1" applyAlignment="1">
      <alignment horizontal="right" vertical="center" wrapText="1"/>
      <protection/>
    </xf>
    <xf numFmtId="0" fontId="9" fillId="0" borderId="0" xfId="20" applyFont="1" applyAlignment="1" quotePrefix="1">
      <alignment horizontal="center" vertical="center" wrapText="1"/>
      <protection/>
    </xf>
    <xf numFmtId="38" fontId="9" fillId="0" borderId="5" xfId="16" applyFont="1" applyBorder="1" applyAlignment="1" applyProtection="1">
      <alignment horizontal="right" vertical="center" wrapText="1"/>
      <protection locked="0"/>
    </xf>
    <xf numFmtId="38" fontId="9" fillId="0" borderId="0" xfId="16" applyFont="1" applyBorder="1" applyAlignment="1" applyProtection="1">
      <alignment vertical="center" wrapText="1"/>
      <protection locked="0"/>
    </xf>
    <xf numFmtId="0" fontId="5" fillId="0" borderId="0" xfId="20" applyFont="1" applyFill="1" applyAlignment="1" quotePrefix="1">
      <alignment horizontal="center" vertical="center" wrapText="1"/>
      <protection/>
    </xf>
    <xf numFmtId="0" fontId="9" fillId="0" borderId="12" xfId="20" applyFont="1" applyFill="1" applyBorder="1" applyAlignment="1">
      <alignment horizontal="distributed" vertical="center" wrapText="1"/>
      <protection/>
    </xf>
    <xf numFmtId="38" fontId="5" fillId="0" borderId="5" xfId="16" applyFont="1" applyFill="1" applyBorder="1" applyAlignment="1" applyProtection="1">
      <alignment horizontal="right" vertical="center" wrapText="1"/>
      <protection locked="0"/>
    </xf>
    <xf numFmtId="38" fontId="5" fillId="0" borderId="0" xfId="16" applyFont="1" applyFill="1" applyBorder="1" applyAlignment="1" applyProtection="1">
      <alignment vertical="center" wrapText="1"/>
      <protection locked="0"/>
    </xf>
    <xf numFmtId="38" fontId="5" fillId="0" borderId="0" xfId="16" applyFont="1" applyFill="1" applyBorder="1" applyAlignment="1">
      <alignment vertical="center" wrapText="1"/>
    </xf>
    <xf numFmtId="0" fontId="9" fillId="0" borderId="12" xfId="20" applyFont="1" applyFill="1" applyBorder="1" applyAlignment="1">
      <alignment horizontal="righ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9" fillId="0" borderId="15" xfId="20" applyFont="1" applyFill="1" applyBorder="1" applyAlignment="1">
      <alignment horizontal="right" vertical="center" wrapText="1"/>
      <protection/>
    </xf>
    <xf numFmtId="38" fontId="5" fillId="0" borderId="3" xfId="16" applyFont="1" applyFill="1" applyBorder="1" applyAlignment="1" applyProtection="1">
      <alignment horizontal="right" vertical="center" wrapText="1"/>
      <protection locked="0"/>
    </xf>
    <xf numFmtId="38" fontId="5" fillId="0" borderId="2" xfId="16" applyFont="1" applyFill="1" applyBorder="1" applyAlignment="1" applyProtection="1">
      <alignment vertical="center" wrapText="1"/>
      <protection locked="0"/>
    </xf>
    <xf numFmtId="38" fontId="5" fillId="0" borderId="2" xfId="16" applyFont="1" applyFill="1" applyBorder="1" applyAlignment="1">
      <alignment vertical="center" wrapText="1"/>
    </xf>
    <xf numFmtId="0" fontId="9" fillId="0" borderId="9" xfId="0" applyFont="1" applyAlignment="1">
      <alignment horizontal="center" vertical="center" wrapText="1"/>
    </xf>
    <xf numFmtId="0" fontId="9" fillId="0" borderId="7" xfId="0" applyFont="1" applyAlignment="1">
      <alignment horizontal="center" vertical="center" wrapText="1"/>
    </xf>
    <xf numFmtId="0" fontId="9" fillId="0" borderId="16" xfId="0" applyFont="1" applyAlignment="1">
      <alignment horizontal="center" vertical="center" wrapText="1"/>
    </xf>
    <xf numFmtId="0" fontId="9" fillId="0" borderId="16" xfId="0" applyFont="1" applyAlignment="1">
      <alignment horizontal="center" vertical="distributed" textRotation="255" wrapText="1"/>
    </xf>
    <xf numFmtId="0" fontId="11" fillId="0" borderId="16" xfId="0" applyFont="1" applyAlignment="1">
      <alignment horizontal="center" vertical="distributed" textRotation="255" wrapText="1"/>
    </xf>
    <xf numFmtId="0" fontId="9" fillId="0" borderId="17" xfId="0" applyFont="1" applyAlignment="1">
      <alignment horizontal="center" vertical="distributed" textRotation="255" wrapText="1"/>
    </xf>
    <xf numFmtId="0" fontId="9" fillId="0" borderId="10" xfId="0" applyFont="1" applyAlignment="1">
      <alignment horizontal="center" vertical="center" wrapText="1"/>
    </xf>
    <xf numFmtId="0" fontId="9" fillId="0" borderId="17" xfId="0" applyFont="1" applyFill="1" applyAlignment="1">
      <alignment horizontal="center" vertical="center" wrapText="1"/>
    </xf>
    <xf numFmtId="0" fontId="9" fillId="0" borderId="18" xfId="0" applyFont="1" applyFill="1" applyAlignment="1">
      <alignment horizontal="center" vertical="center" wrapText="1"/>
    </xf>
    <xf numFmtId="0" fontId="9" fillId="0" borderId="18" xfId="0" applyFont="1" applyFill="1" applyAlignment="1" applyProtection="1">
      <alignment horizontal="center" vertical="center" wrapText="1"/>
      <protection locked="0"/>
    </xf>
    <xf numFmtId="0" fontId="9" fillId="0" borderId="4" xfId="0" applyFont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Alignment="1">
      <alignment horizontal="center" vertical="center" wrapText="1"/>
    </xf>
    <xf numFmtId="0" fontId="9" fillId="0" borderId="2" xfId="0" applyFont="1" applyFill="1" applyAlignment="1">
      <alignment horizontal="center" vertical="center" wrapText="1"/>
    </xf>
    <xf numFmtId="0" fontId="9" fillId="0" borderId="2" xfId="0" applyFont="1" applyFill="1" applyAlignment="1" applyProtection="1">
      <alignment horizontal="center" vertical="center" wrapText="1"/>
      <protection locked="0"/>
    </xf>
    <xf numFmtId="0" fontId="9" fillId="0" borderId="2" xfId="0" applyFont="1" applyFill="1" applyAlignment="1" applyProtection="1" quotePrefix="1">
      <alignment horizontal="center"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9" xfId="0" applyFont="1" applyAlignment="1">
      <alignment horizontal="center" vertical="center"/>
    </xf>
    <xf numFmtId="0" fontId="9" fillId="0" borderId="20" xfId="0" applyFont="1" applyAlignment="1">
      <alignment horizontal="center" vertical="center"/>
    </xf>
    <xf numFmtId="0" fontId="5" fillId="0" borderId="4" xfId="0" applyFont="1" applyFill="1" applyAlignment="1" quotePrefix="1">
      <alignment horizontal="center" vertical="center"/>
    </xf>
    <xf numFmtId="38" fontId="5" fillId="0" borderId="3" xfId="16" applyFont="1" applyFill="1" applyBorder="1" applyAlignment="1" applyProtection="1">
      <alignment vertical="center"/>
      <protection locked="0"/>
    </xf>
    <xf numFmtId="3" fontId="9" fillId="0" borderId="5" xfId="0" applyFont="1" applyAlignment="1">
      <alignment horizontal="right" vertical="center"/>
    </xf>
    <xf numFmtId="3" fontId="9" fillId="0" borderId="0" xfId="0" applyFont="1" applyAlignment="1">
      <alignment horizontal="right" vertical="center"/>
    </xf>
    <xf numFmtId="3" fontId="9" fillId="0" borderId="5" xfId="0" applyFont="1" applyFill="1" applyAlignment="1">
      <alignment horizontal="right" vertical="center"/>
    </xf>
    <xf numFmtId="3" fontId="9" fillId="0" borderId="0" xfId="0" applyFont="1" applyFill="1" applyAlignment="1">
      <alignment horizontal="right" vertical="center"/>
    </xf>
    <xf numFmtId="3" fontId="9" fillId="0" borderId="5" xfId="0" applyFont="1" applyFill="1" applyBorder="1" applyAlignment="1">
      <alignment horizontal="right" vertical="center"/>
    </xf>
    <xf numFmtId="3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3" fontId="5" fillId="0" borderId="5" xfId="0" applyFont="1" applyFill="1" applyBorder="1" applyAlignment="1">
      <alignment horizontal="right" vertical="center"/>
    </xf>
    <xf numFmtId="3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/>
    </xf>
    <xf numFmtId="38" fontId="9" fillId="0" borderId="5" xfId="16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6" applyFont="1" applyFill="1" applyBorder="1" applyAlignment="1" applyProtection="1">
      <alignment horizontal="right" vertical="center"/>
      <protection locked="0"/>
    </xf>
    <xf numFmtId="38" fontId="9" fillId="0" borderId="5" xfId="16" applyFont="1" applyFill="1" applyBorder="1" applyAlignment="1">
      <alignment vertical="center"/>
    </xf>
    <xf numFmtId="38" fontId="9" fillId="0" borderId="0" xfId="16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distributed" vertical="center"/>
    </xf>
    <xf numFmtId="38" fontId="9" fillId="0" borderId="3" xfId="16" applyFont="1" applyFill="1" applyBorder="1" applyAlignment="1">
      <alignment horizontal="right" vertical="center"/>
    </xf>
    <xf numFmtId="38" fontId="9" fillId="0" borderId="2" xfId="16" applyFont="1" applyFill="1" applyBorder="1" applyAlignment="1" applyProtection="1">
      <alignment horizontal="right" vertical="center"/>
      <protection locked="0"/>
    </xf>
    <xf numFmtId="0" fontId="9" fillId="0" borderId="6" xfId="0" applyFont="1" applyAlignment="1">
      <alignment vertical="center"/>
    </xf>
    <xf numFmtId="0" fontId="9" fillId="0" borderId="6" xfId="0" applyFont="1" applyFill="1" applyAlignment="1">
      <alignment vertical="center"/>
    </xf>
    <xf numFmtId="0" fontId="9" fillId="0" borderId="2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Alignment="1">
      <alignment horizontal="center" vertical="center"/>
    </xf>
    <xf numFmtId="0" fontId="9" fillId="0" borderId="21" xfId="0" applyFont="1" applyFill="1" applyAlignment="1">
      <alignment horizontal="center" vertical="center"/>
    </xf>
    <xf numFmtId="0" fontId="9" fillId="0" borderId="12" xfId="0" applyFont="1" applyFill="1" applyAlignment="1">
      <alignment horizontal="center" vertical="center"/>
    </xf>
    <xf numFmtId="0" fontId="9" fillId="0" borderId="5" xfId="0" applyFont="1" applyFill="1" applyAlignment="1">
      <alignment horizontal="center" vertical="center"/>
    </xf>
    <xf numFmtId="0" fontId="9" fillId="0" borderId="13" xfId="0" applyFont="1" applyFill="1" applyAlignment="1">
      <alignment horizontal="center" vertical="center"/>
    </xf>
    <xf numFmtId="0" fontId="9" fillId="0" borderId="22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9" fillId="0" borderId="5" xfId="16" applyFont="1" applyFill="1" applyBorder="1" applyAlignment="1" applyProtection="1">
      <alignment horizontal="right" vertical="center"/>
      <protection locked="0"/>
    </xf>
    <xf numFmtId="38" fontId="9" fillId="0" borderId="3" xfId="16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5" fillId="0" borderId="2" xfId="0" applyFont="1" applyFill="1" applyAlignment="1">
      <alignment vertical="center"/>
    </xf>
    <xf numFmtId="0" fontId="0" fillId="0" borderId="2" xfId="0" applyFill="1" applyAlignment="1">
      <alignment/>
    </xf>
    <xf numFmtId="0" fontId="15" fillId="0" borderId="2" xfId="0" applyFont="1" applyFill="1" applyAlignment="1">
      <alignment horizontal="right"/>
    </xf>
    <xf numFmtId="0" fontId="0" fillId="0" borderId="9" xfId="0" applyFill="1" applyAlignment="1">
      <alignment horizontal="right" vertical="center"/>
    </xf>
    <xf numFmtId="0" fontId="0" fillId="0" borderId="23" xfId="0" applyFill="1" applyAlignment="1">
      <alignment horizontal="center" vertical="center"/>
    </xf>
    <xf numFmtId="0" fontId="0" fillId="0" borderId="7" xfId="0" applyFill="1" applyAlignment="1">
      <alignment horizontal="left" vertical="center"/>
    </xf>
    <xf numFmtId="0" fontId="0" fillId="0" borderId="23" xfId="0" applyFill="1" applyAlignment="1">
      <alignment horizontal="left" vertical="center"/>
    </xf>
    <xf numFmtId="0" fontId="0" fillId="0" borderId="19" xfId="0" applyFill="1" applyAlignment="1">
      <alignment horizontal="center" vertical="center"/>
    </xf>
    <xf numFmtId="0" fontId="0" fillId="0" borderId="2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ont="1" applyFill="1" applyAlignment="1">
      <alignment vertical="center"/>
    </xf>
    <xf numFmtId="38" fontId="0" fillId="0" borderId="0" xfId="16" applyFont="1" applyFill="1" applyAlignment="1">
      <alignment vertical="center"/>
    </xf>
    <xf numFmtId="0" fontId="0" fillId="0" borderId="4" xfId="0" applyFill="1" applyAlignment="1" quotePrefix="1">
      <alignment horizontal="center" vertical="center"/>
    </xf>
    <xf numFmtId="38" fontId="0" fillId="0" borderId="5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Fill="1" applyAlignment="1" quotePrefix="1">
      <alignment horizontal="center" vertical="center"/>
    </xf>
    <xf numFmtId="38" fontId="5" fillId="0" borderId="3" xfId="16" applyFont="1" applyFill="1" applyBorder="1" applyAlignment="1">
      <alignment vertical="center"/>
    </xf>
    <xf numFmtId="38" fontId="5" fillId="0" borderId="2" xfId="16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24" xfId="0" applyFill="1" applyAlignment="1">
      <alignment vertical="center"/>
    </xf>
    <xf numFmtId="0" fontId="0" fillId="0" borderId="6" xfId="0" applyFill="1" applyAlignment="1">
      <alignment vertical="center"/>
    </xf>
    <xf numFmtId="0" fontId="0" fillId="0" borderId="9" xfId="0" applyFill="1" applyAlignment="1">
      <alignment horizontal="center" vertical="center"/>
    </xf>
    <xf numFmtId="0" fontId="0" fillId="0" borderId="7" xfId="0" applyFill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2" xfId="0" applyFill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quotePrefix="1">
      <alignment horizontal="center" vertical="center"/>
    </xf>
    <xf numFmtId="38" fontId="9" fillId="0" borderId="0" xfId="16" applyFont="1" applyFill="1" applyBorder="1" applyAlignment="1" applyProtection="1">
      <alignment vertical="center"/>
      <protection locked="0"/>
    </xf>
    <xf numFmtId="38" fontId="5" fillId="0" borderId="2" xfId="16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8" fontId="0" fillId="0" borderId="0" xfId="16" applyFont="1" applyFill="1" applyBorder="1" applyAlignment="1" quotePrefix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6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4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Alignment="1">
      <alignment horizontal="center" vertical="center"/>
    </xf>
    <xf numFmtId="0" fontId="9" fillId="0" borderId="14" xfId="0" applyFont="1" applyAlignment="1">
      <alignment horizontal="center" vertical="center"/>
    </xf>
    <xf numFmtId="0" fontId="9" fillId="0" borderId="4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11" fillId="0" borderId="5" xfId="0" applyFont="1" applyAlignment="1">
      <alignment vertical="center"/>
    </xf>
    <xf numFmtId="3" fontId="11" fillId="0" borderId="0" xfId="0" applyFont="1" applyAlignment="1">
      <alignment vertical="center"/>
    </xf>
    <xf numFmtId="3" fontId="11" fillId="0" borderId="5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3" fontId="11" fillId="0" borderId="0" xfId="0" applyFont="1" applyBorder="1" applyAlignment="1">
      <alignment vertical="center"/>
    </xf>
    <xf numFmtId="3" fontId="18" fillId="0" borderId="5" xfId="0" applyFont="1" applyFill="1" applyBorder="1" applyAlignment="1">
      <alignment vertical="center"/>
    </xf>
    <xf numFmtId="3" fontId="18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5" xfId="0" applyFont="1" applyFill="1" applyBorder="1" applyAlignment="1">
      <alignment vertical="center"/>
    </xf>
    <xf numFmtId="38" fontId="11" fillId="0" borderId="0" xfId="16" applyFont="1" applyFill="1" applyBorder="1" applyAlignment="1" applyProtection="1">
      <alignment vertical="center"/>
      <protection locked="0"/>
    </xf>
    <xf numFmtId="38" fontId="11" fillId="0" borderId="0" xfId="16" applyFont="1" applyFill="1" applyAlignment="1" applyProtection="1">
      <alignment/>
      <protection locked="0"/>
    </xf>
    <xf numFmtId="38" fontId="9" fillId="0" borderId="0" xfId="0" applyNumberFormat="1" applyFont="1" applyAlignment="1">
      <alignment/>
    </xf>
    <xf numFmtId="0" fontId="9" fillId="0" borderId="4" xfId="0" applyFont="1" applyFill="1" applyAlignment="1" quotePrefix="1">
      <alignment horizontal="center" vertical="center"/>
    </xf>
    <xf numFmtId="38" fontId="11" fillId="0" borderId="2" xfId="16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9" xfId="0" applyFont="1" applyFill="1" applyAlignment="1">
      <alignment horizontal="center" vertical="center"/>
    </xf>
    <xf numFmtId="3" fontId="9" fillId="0" borderId="5" xfId="0" applyFont="1" applyFill="1" applyAlignment="1">
      <alignment vertical="center"/>
    </xf>
    <xf numFmtId="3" fontId="9" fillId="0" borderId="0" xfId="0" applyFont="1" applyFill="1" applyAlignment="1">
      <alignment vertical="center"/>
    </xf>
    <xf numFmtId="38" fontId="9" fillId="0" borderId="0" xfId="16" applyFont="1" applyFill="1" applyAlignment="1">
      <alignment horizontal="right" vertical="center"/>
    </xf>
    <xf numFmtId="3" fontId="9" fillId="0" borderId="5" xfId="0" applyFont="1" applyFill="1" applyBorder="1" applyAlignment="1">
      <alignment vertical="center"/>
    </xf>
    <xf numFmtId="3" fontId="9" fillId="0" borderId="0" xfId="0" applyFont="1" applyFill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5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38" fontId="9" fillId="0" borderId="5" xfId="16" applyFont="1" applyFill="1" applyBorder="1" applyAlignment="1" applyProtection="1">
      <alignment vertical="center"/>
      <protection locked="0"/>
    </xf>
    <xf numFmtId="38" fontId="9" fillId="0" borderId="0" xfId="16" applyFont="1" applyFill="1" applyBorder="1" applyAlignment="1" applyProtection="1" quotePrefix="1">
      <alignment horizontal="right" vertical="center"/>
      <protection locked="0"/>
    </xf>
    <xf numFmtId="38" fontId="9" fillId="0" borderId="0" xfId="16" applyFont="1" applyBorder="1" applyAlignment="1">
      <alignment horizontal="right" vertical="center"/>
    </xf>
    <xf numFmtId="0" fontId="9" fillId="0" borderId="1" xfId="0" applyFont="1" applyFill="1" applyBorder="1" applyAlignment="1" quotePrefix="1">
      <alignment horizontal="center" vertical="center"/>
    </xf>
    <xf numFmtId="38" fontId="9" fillId="0" borderId="3" xfId="16" applyFont="1" applyFill="1" applyBorder="1" applyAlignment="1" applyProtection="1">
      <alignment vertical="center"/>
      <protection locked="0"/>
    </xf>
    <xf numFmtId="38" fontId="9" fillId="0" borderId="2" xfId="16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>
      <alignment horizontal="center" vertical="center"/>
    </xf>
    <xf numFmtId="38" fontId="9" fillId="0" borderId="2" xfId="16" applyFont="1" applyFill="1" applyBorder="1" applyAlignment="1" applyProtection="1" quotePrefix="1">
      <alignment horizontal="right" vertical="center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26" xfId="0" applyFont="1" applyAlignment="1">
      <alignment horizontal="center" vertical="center"/>
    </xf>
    <xf numFmtId="0" fontId="9" fillId="0" borderId="23" xfId="0" applyFont="1" applyAlignment="1">
      <alignment vertical="center"/>
    </xf>
    <xf numFmtId="0" fontId="9" fillId="0" borderId="7" xfId="0" applyFont="1" applyAlignment="1">
      <alignment vertical="center"/>
    </xf>
    <xf numFmtId="0" fontId="9" fillId="0" borderId="20" xfId="0" applyFont="1" applyAlignment="1">
      <alignment vertical="center"/>
    </xf>
    <xf numFmtId="0" fontId="9" fillId="0" borderId="27" xfId="0" applyFont="1" applyAlignment="1">
      <alignment vertical="center"/>
    </xf>
    <xf numFmtId="0" fontId="9" fillId="0" borderId="25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11" fillId="0" borderId="5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3" fontId="9" fillId="0" borderId="0" xfId="0" applyFont="1" applyBorder="1" applyAlignment="1">
      <alignment horizontal="right" vertical="center"/>
    </xf>
    <xf numFmtId="3" fontId="11" fillId="0" borderId="5" xfId="0" applyFont="1" applyFill="1" applyBorder="1" applyAlignment="1" applyProtection="1">
      <alignment vertical="center"/>
      <protection locked="0"/>
    </xf>
    <xf numFmtId="3" fontId="11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Alignment="1">
      <alignment horizontal="center" vertical="center"/>
    </xf>
    <xf numFmtId="3" fontId="1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4" xfId="0" applyFont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8" fontId="11" fillId="0" borderId="5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0" fontId="20" fillId="0" borderId="6" xfId="0" applyFont="1" applyAlignment="1">
      <alignment/>
    </xf>
    <xf numFmtId="0" fontId="9" fillId="0" borderId="0" xfId="0" applyFont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quotePrefix="1">
      <alignment horizontal="center" vertical="center"/>
    </xf>
    <xf numFmtId="3" fontId="9" fillId="0" borderId="0" xfId="0" applyNumberFormat="1" applyFont="1" applyAlignment="1">
      <alignment/>
    </xf>
    <xf numFmtId="0" fontId="9" fillId="0" borderId="13" xfId="0" applyFont="1" applyAlignment="1">
      <alignment horizontal="center" vertical="center"/>
    </xf>
    <xf numFmtId="3" fontId="9" fillId="0" borderId="5" xfId="0" applyFont="1" applyAlignment="1">
      <alignment vertical="center"/>
    </xf>
    <xf numFmtId="3" fontId="9" fillId="0" borderId="0" xfId="0" applyFont="1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21" fillId="0" borderId="19" xfId="0" applyFont="1" applyAlignment="1">
      <alignment horizontal="center" vertical="center"/>
    </xf>
    <xf numFmtId="0" fontId="21" fillId="0" borderId="20" xfId="0" applyFont="1" applyAlignment="1">
      <alignment horizontal="center" vertical="center"/>
    </xf>
    <xf numFmtId="38" fontId="9" fillId="0" borderId="0" xfId="16" applyFont="1" applyBorder="1" applyAlignment="1" applyProtection="1">
      <alignment horizontal="right" vertical="center"/>
      <protection locked="0"/>
    </xf>
    <xf numFmtId="3" fontId="9" fillId="0" borderId="0" xfId="0" applyFont="1" applyBorder="1" applyAlignment="1" applyProtection="1">
      <alignment horizontal="right" vertical="center"/>
      <protection locked="0"/>
    </xf>
    <xf numFmtId="38" fontId="9" fillId="0" borderId="5" xfId="16" applyFont="1" applyBorder="1" applyAlignment="1" applyProtection="1">
      <alignment horizontal="right" vertical="center"/>
      <protection locked="0"/>
    </xf>
    <xf numFmtId="38" fontId="5" fillId="0" borderId="3" xfId="16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Alignment="1">
      <alignment horizontal="center" vertical="center"/>
    </xf>
    <xf numFmtId="38" fontId="5" fillId="0" borderId="2" xfId="16" applyFont="1" applyFill="1" applyBorder="1" applyAlignment="1" applyProtection="1">
      <alignment horizontal="right" vertical="center"/>
      <protection locked="0"/>
    </xf>
    <xf numFmtId="3" fontId="5" fillId="0" borderId="2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38" fontId="9" fillId="0" borderId="6" xfId="16" applyFont="1" applyBorder="1" applyAlignment="1">
      <alignment horizontal="center" vertical="center"/>
    </xf>
    <xf numFmtId="38" fontId="9" fillId="0" borderId="11" xfId="16" applyFont="1" applyBorder="1" applyAlignment="1">
      <alignment horizontal="center" vertical="center"/>
    </xf>
    <xf numFmtId="38" fontId="9" fillId="0" borderId="21" xfId="16" applyFont="1" applyBorder="1" applyAlignment="1">
      <alignment horizontal="center" vertical="center"/>
    </xf>
    <xf numFmtId="38" fontId="9" fillId="0" borderId="0" xfId="16" applyFont="1" applyBorder="1" applyAlignment="1">
      <alignment horizontal="center" vertical="center"/>
    </xf>
    <xf numFmtId="38" fontId="9" fillId="0" borderId="12" xfId="16" applyFont="1" applyBorder="1" applyAlignment="1">
      <alignment horizontal="center" vertical="distributed" textRotation="255" wrapText="1"/>
    </xf>
    <xf numFmtId="38" fontId="9" fillId="0" borderId="5" xfId="16" applyFont="1" applyBorder="1" applyAlignment="1">
      <alignment horizontal="center" vertical="distributed" textRotation="255" wrapText="1"/>
    </xf>
    <xf numFmtId="38" fontId="9" fillId="0" borderId="28" xfId="16" applyFont="1" applyBorder="1" applyAlignment="1">
      <alignment horizontal="center" vertical="center"/>
    </xf>
    <xf numFmtId="38" fontId="9" fillId="0" borderId="13" xfId="16" applyFont="1" applyAlignment="1">
      <alignment horizontal="center" vertical="center"/>
    </xf>
    <xf numFmtId="38" fontId="9" fillId="0" borderId="22" xfId="16" applyFont="1" applyBorder="1" applyAlignment="1">
      <alignment horizontal="center" vertical="center"/>
    </xf>
    <xf numFmtId="38" fontId="9" fillId="0" borderId="18" xfId="16" applyFont="1" applyBorder="1" applyAlignment="1">
      <alignment vertical="center"/>
    </xf>
    <xf numFmtId="38" fontId="9" fillId="0" borderId="17" xfId="16" applyFont="1" applyAlignment="1">
      <alignment vertical="center"/>
    </xf>
    <xf numFmtId="38" fontId="9" fillId="0" borderId="18" xfId="16" applyFont="1" applyAlignment="1">
      <alignment vertical="center"/>
    </xf>
    <xf numFmtId="38" fontId="11" fillId="0" borderId="5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5" xfId="16" applyFont="1" applyFill="1" applyBorder="1" applyAlignment="1">
      <alignment horizontal="right" vertical="center"/>
    </xf>
    <xf numFmtId="38" fontId="11" fillId="0" borderId="0" xfId="16" applyFont="1" applyFill="1" applyBorder="1" applyAlignment="1">
      <alignment horizontal="right" vertical="center"/>
    </xf>
    <xf numFmtId="38" fontId="5" fillId="0" borderId="0" xfId="16" applyFont="1" applyBorder="1" applyAlignment="1">
      <alignment horizontal="center" vertical="center"/>
    </xf>
    <xf numFmtId="38" fontId="18" fillId="0" borderId="5" xfId="16" applyFont="1" applyFill="1" applyBorder="1" applyAlignment="1">
      <alignment horizontal="right" vertical="center"/>
    </xf>
    <xf numFmtId="38" fontId="18" fillId="0" borderId="0" xfId="16" applyFont="1" applyFill="1" applyBorder="1" applyAlignment="1">
      <alignment horizontal="right" vertical="center"/>
    </xf>
    <xf numFmtId="38" fontId="9" fillId="0" borderId="0" xfId="16" applyFont="1" applyBorder="1" applyAlignment="1">
      <alignment horizontal="center" vertical="center" wrapText="1"/>
    </xf>
    <xf numFmtId="38" fontId="11" fillId="0" borderId="0" xfId="16" applyFont="1" applyBorder="1" applyAlignment="1" applyProtection="1">
      <alignment horizontal="right" vertical="center"/>
      <protection locked="0"/>
    </xf>
    <xf numFmtId="41" fontId="11" fillId="0" borderId="0" xfId="16" applyNumberFormat="1" applyFont="1" applyFill="1" applyBorder="1" applyAlignment="1">
      <alignment horizontal="right" vertical="center"/>
    </xf>
    <xf numFmtId="38" fontId="9" fillId="0" borderId="0" xfId="16" applyFont="1" applyBorder="1" applyAlignment="1" quotePrefix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2" xfId="0" applyAlignment="1">
      <alignment/>
    </xf>
    <xf numFmtId="0" fontId="0" fillId="0" borderId="2" xfId="0" applyAlignment="1">
      <alignment horizontal="right"/>
    </xf>
    <xf numFmtId="0" fontId="25" fillId="0" borderId="0" xfId="0" applyFont="1" applyAlignment="1">
      <alignment horizontal="right"/>
    </xf>
    <xf numFmtId="0" fontId="0" fillId="0" borderId="6" xfId="0" applyBorder="1" applyAlignment="1">
      <alignment vertical="center"/>
    </xf>
    <xf numFmtId="0" fontId="0" fillId="0" borderId="26" xfId="0" applyAlignment="1">
      <alignment horizontal="center" vertical="center"/>
    </xf>
    <xf numFmtId="0" fontId="0" fillId="0" borderId="11" xfId="0" applyAlignment="1">
      <alignment horizontal="center" vertical="center" wrapText="1"/>
    </xf>
    <xf numFmtId="0" fontId="0" fillId="0" borderId="9" xfId="0" applyAlignment="1">
      <alignment horizontal="center" vertical="center" wrapText="1"/>
    </xf>
    <xf numFmtId="0" fontId="0" fillId="0" borderId="23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" xfId="0" applyAlignment="1">
      <alignment horizontal="center" vertical="center"/>
    </xf>
    <xf numFmtId="0" fontId="0" fillId="0" borderId="12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4" xfId="0" applyAlignment="1">
      <alignment horizontal="center" vertical="center"/>
    </xf>
    <xf numFmtId="0" fontId="0" fillId="0" borderId="13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 quotePrefix="1">
      <alignment horizontal="left" vertical="center"/>
    </xf>
    <xf numFmtId="3" fontId="5" fillId="0" borderId="17" xfId="0" applyFont="1" applyBorder="1" applyAlignment="1">
      <alignment horizontal="right" vertical="center"/>
    </xf>
    <xf numFmtId="4" fontId="5" fillId="0" borderId="18" xfId="0" applyFont="1" applyAlignment="1">
      <alignment horizontal="right" vertical="center"/>
    </xf>
    <xf numFmtId="4" fontId="5" fillId="0" borderId="18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3" fontId="0" fillId="0" borderId="5" xfId="0" applyBorder="1" applyAlignment="1">
      <alignment horizontal="right" vertical="center"/>
    </xf>
    <xf numFmtId="4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distributed" vertical="center"/>
    </xf>
    <xf numFmtId="3" fontId="5" fillId="0" borderId="5" xfId="0" applyFont="1" applyBorder="1" applyAlignment="1">
      <alignment horizontal="right" vertical="center"/>
    </xf>
    <xf numFmtId="4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 quotePrefix="1">
      <alignment horizontal="left" vertical="center"/>
    </xf>
    <xf numFmtId="4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quotePrefix="1">
      <alignment horizontal="left" vertical="center"/>
    </xf>
    <xf numFmtId="3" fontId="0" fillId="0" borderId="5" xfId="0" applyFill="1" applyBorder="1" applyAlignment="1">
      <alignment horizontal="right" vertical="center"/>
    </xf>
    <xf numFmtId="4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4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0" fillId="0" borderId="3" xfId="0" applyBorder="1" applyAlignment="1">
      <alignment horizontal="right" vertical="center"/>
    </xf>
    <xf numFmtId="4" fontId="0" fillId="0" borderId="2" xfId="0" applyAlignment="1">
      <alignment horizontal="right" vertical="center"/>
    </xf>
    <xf numFmtId="0" fontId="0" fillId="0" borderId="2" xfId="0" applyAlignment="1">
      <alignment horizontal="right" vertical="center"/>
    </xf>
    <xf numFmtId="4" fontId="0" fillId="0" borderId="2" xfId="0" applyBorder="1" applyAlignment="1">
      <alignment horizontal="right" vertical="center"/>
    </xf>
    <xf numFmtId="4" fontId="0" fillId="0" borderId="2" xfId="0" applyNumberFormat="1" applyAlignment="1">
      <alignment horizontal="right" vertical="center"/>
    </xf>
    <xf numFmtId="4" fontId="0" fillId="0" borderId="2" xfId="0" applyNumberFormat="1" applyBorder="1" applyAlignment="1">
      <alignment vertical="center"/>
    </xf>
    <xf numFmtId="0" fontId="25" fillId="0" borderId="6" xfId="0" applyFont="1" applyAlignment="1">
      <alignment/>
    </xf>
    <xf numFmtId="0" fontId="0" fillId="0" borderId="6" xfId="0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2" xfId="0" applyFont="1" applyAlignment="1">
      <alignment/>
    </xf>
    <xf numFmtId="0" fontId="27" fillId="0" borderId="2" xfId="0" applyFont="1" applyBorder="1" applyAlignment="1">
      <alignment/>
    </xf>
    <xf numFmtId="0" fontId="28" fillId="0" borderId="0" xfId="0" applyFont="1" applyAlignment="1">
      <alignment horizontal="right"/>
    </xf>
    <xf numFmtId="0" fontId="27" fillId="0" borderId="6" xfId="0" applyFont="1" applyBorder="1" applyAlignment="1">
      <alignment vertical="center"/>
    </xf>
    <xf numFmtId="0" fontId="27" fillId="0" borderId="26" xfId="0" applyFont="1" applyAlignment="1">
      <alignment horizontal="center" vertical="center"/>
    </xf>
    <xf numFmtId="0" fontId="27" fillId="0" borderId="11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4" xfId="0" applyFont="1" applyAlignment="1">
      <alignment horizontal="center" vertical="center"/>
    </xf>
    <xf numFmtId="0" fontId="27" fillId="0" borderId="12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distributed" vertical="center"/>
    </xf>
    <xf numFmtId="0" fontId="27" fillId="0" borderId="28" xfId="0" applyFont="1" applyBorder="1" applyAlignment="1">
      <alignment vertical="center"/>
    </xf>
    <xf numFmtId="0" fontId="27" fillId="0" borderId="14" xfId="0" applyFont="1" applyAlignment="1">
      <alignment horizontal="center" vertical="center"/>
    </xf>
    <xf numFmtId="0" fontId="27" fillId="0" borderId="13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3" fontId="5" fillId="0" borderId="18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0" fontId="16" fillId="0" borderId="18" xfId="0" applyFont="1" applyBorder="1" applyAlignment="1" quotePrefix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3" fontId="27" fillId="0" borderId="5" xfId="0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3" fontId="27" fillId="0" borderId="2" xfId="0" applyNumberFormat="1" applyFont="1" applyAlignment="1">
      <alignment horizontal="right"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 quotePrefix="1">
      <alignment horizontal="left" vertical="center"/>
    </xf>
    <xf numFmtId="3" fontId="27" fillId="0" borderId="3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3" fontId="27" fillId="0" borderId="6" xfId="0" applyFont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Alignment="1">
      <alignment horizontal="center" vertical="center"/>
    </xf>
    <xf numFmtId="4" fontId="27" fillId="0" borderId="0" xfId="0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/>
    </xf>
    <xf numFmtId="4" fontId="27" fillId="0" borderId="6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6" xfId="0" applyFont="1" applyBorder="1" applyAlignment="1">
      <alignment/>
    </xf>
    <xf numFmtId="4" fontId="27" fillId="0" borderId="6" xfId="0" applyNumberFormat="1" applyFont="1" applyBorder="1" applyAlignment="1">
      <alignment horizontal="right" vertical="center"/>
    </xf>
    <xf numFmtId="3" fontId="27" fillId="0" borderId="0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/>
    </xf>
    <xf numFmtId="4" fontId="27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" fontId="28" fillId="0" borderId="0" xfId="0" applyFont="1" applyBorder="1" applyAlignment="1">
      <alignment horizontal="left" vertical="center"/>
    </xf>
    <xf numFmtId="4" fontId="28" fillId="0" borderId="6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Alignment="1">
      <alignment horizontal="center" vertical="center" wrapText="1"/>
    </xf>
    <xf numFmtId="0" fontId="9" fillId="0" borderId="11" xfId="0" applyFont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9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Alignment="1">
      <alignment horizontal="center" vertical="distributed" textRotation="255" wrapText="1"/>
    </xf>
    <xf numFmtId="0" fontId="9" fillId="0" borderId="13" xfId="0" applyFont="1" applyBorder="1" applyAlignment="1">
      <alignment horizontal="center" vertical="distributed" textRotation="255" wrapText="1"/>
    </xf>
    <xf numFmtId="0" fontId="11" fillId="0" borderId="9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Alignment="1">
      <alignment horizontal="center" vertical="center"/>
    </xf>
    <xf numFmtId="0" fontId="9" fillId="0" borderId="11" xfId="0" applyFont="1" applyAlignment="1">
      <alignment horizontal="center" vertical="center"/>
    </xf>
    <xf numFmtId="0" fontId="9" fillId="0" borderId="11" xfId="0" applyFont="1" applyAlignment="1">
      <alignment horizontal="center" vertical="center" wrapText="1"/>
    </xf>
    <xf numFmtId="0" fontId="8" fillId="0" borderId="0" xfId="20" applyFont="1" applyAlignment="1">
      <alignment horizontal="center"/>
      <protection/>
    </xf>
    <xf numFmtId="0" fontId="9" fillId="0" borderId="26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26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Alignment="1">
      <alignment horizontal="center" vertical="center"/>
    </xf>
    <xf numFmtId="0" fontId="0" fillId="0" borderId="7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4" xfId="0" applyFont="1" applyFill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28" xfId="0" applyFont="1" applyAlignment="1">
      <alignment horizontal="center" vertical="center"/>
    </xf>
    <xf numFmtId="0" fontId="9" fillId="0" borderId="27" xfId="0" applyFont="1" applyAlignment="1">
      <alignment horizontal="center" vertical="center"/>
    </xf>
    <xf numFmtId="0" fontId="9" fillId="0" borderId="17" xfId="0" applyFont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3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11" fillId="0" borderId="9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distributed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0" fillId="0" borderId="0" xfId="0" applyFont="1" applyAlignment="1">
      <alignment/>
    </xf>
    <xf numFmtId="0" fontId="6" fillId="0" borderId="18" xfId="0" applyFont="1" applyBorder="1" applyAlignment="1">
      <alignment horizontal="distributed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7" fillId="0" borderId="12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distributed" vertical="center"/>
    </xf>
    <xf numFmtId="0" fontId="27" fillId="0" borderId="5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 wrapText="1"/>
    </xf>
    <xf numFmtId="0" fontId="9" fillId="0" borderId="5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1 （美術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51"/>
  <sheetViews>
    <sheetView showGridLines="0" zoomScale="90" zoomScaleNormal="90" workbookViewId="0" topLeftCell="A1">
      <selection activeCell="A1" sqref="A1:J1"/>
    </sheetView>
  </sheetViews>
  <sheetFormatPr defaultColWidth="8.796875" defaultRowHeight="14.25"/>
  <cols>
    <col min="1" max="1" width="13.3984375" style="0" customWidth="1"/>
    <col min="2" max="2" width="12.59765625" style="0" customWidth="1"/>
    <col min="3" max="3" width="11.5" style="0" customWidth="1"/>
    <col min="4" max="5" width="10.5" style="0" customWidth="1"/>
    <col min="6" max="6" width="12" style="0" customWidth="1"/>
    <col min="7" max="10" width="10.5" style="0" customWidth="1"/>
    <col min="11" max="12" width="11.3984375" style="0" customWidth="1"/>
    <col min="13" max="14" width="10.3984375" style="0" customWidth="1"/>
    <col min="17" max="17" width="10.3984375" style="0" customWidth="1"/>
    <col min="21" max="22" width="11.3984375" style="0" customWidth="1"/>
    <col min="23" max="23" width="13" style="0" customWidth="1"/>
    <col min="24" max="24" width="8.69921875" style="0" customWidth="1"/>
    <col min="27" max="32" width="8.3984375" style="0" customWidth="1"/>
    <col min="33" max="42" width="11.3984375" style="0" customWidth="1"/>
    <col min="43" max="43" width="19.3984375" style="0" customWidth="1"/>
    <col min="44" max="44" width="11.3984375" style="0" customWidth="1"/>
    <col min="59" max="16384" width="11.3984375" style="0" customWidth="1"/>
  </cols>
  <sheetData>
    <row r="1" spans="1:10" ht="24">
      <c r="A1" s="515" t="s">
        <v>127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 ht="13.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1" customHeight="1" thickBot="1">
      <c r="A3" s="130" t="s">
        <v>128</v>
      </c>
      <c r="B3" s="131"/>
      <c r="C3" s="131"/>
      <c r="D3" s="131"/>
      <c r="E3" s="131"/>
      <c r="F3" s="131"/>
      <c r="G3" s="131"/>
      <c r="H3" s="131"/>
      <c r="I3" s="131"/>
      <c r="J3" s="132" t="s">
        <v>129</v>
      </c>
    </row>
    <row r="4" spans="1:10" ht="21" customHeight="1">
      <c r="A4" s="516" t="s">
        <v>0</v>
      </c>
      <c r="B4" s="133" t="s">
        <v>130</v>
      </c>
      <c r="C4" s="134"/>
      <c r="D4" s="135" t="s">
        <v>131</v>
      </c>
      <c r="E4" s="133" t="s">
        <v>132</v>
      </c>
      <c r="F4" s="134"/>
      <c r="G4" s="135" t="s">
        <v>133</v>
      </c>
      <c r="H4" s="133" t="s">
        <v>134</v>
      </c>
      <c r="I4" s="134"/>
      <c r="J4" s="136" t="s">
        <v>133</v>
      </c>
    </row>
    <row r="5" spans="1:10" ht="21" customHeight="1">
      <c r="A5" s="517"/>
      <c r="B5" s="137" t="s">
        <v>1</v>
      </c>
      <c r="C5" s="137" t="s">
        <v>135</v>
      </c>
      <c r="D5" s="137" t="s">
        <v>136</v>
      </c>
      <c r="E5" s="137" t="s">
        <v>1</v>
      </c>
      <c r="F5" s="137" t="s">
        <v>135</v>
      </c>
      <c r="G5" s="137" t="s">
        <v>136</v>
      </c>
      <c r="H5" s="137" t="s">
        <v>1</v>
      </c>
      <c r="I5" s="137" t="s">
        <v>135</v>
      </c>
      <c r="J5" s="138" t="s">
        <v>136</v>
      </c>
    </row>
    <row r="6" spans="1:10" ht="21" customHeight="1" hidden="1">
      <c r="A6" s="139" t="s">
        <v>149</v>
      </c>
      <c r="B6" s="140">
        <v>145574</v>
      </c>
      <c r="C6" s="141">
        <v>131855</v>
      </c>
      <c r="D6" s="141">
        <v>13719</v>
      </c>
      <c r="E6" s="141">
        <v>98407</v>
      </c>
      <c r="F6" s="141">
        <v>90420</v>
      </c>
      <c r="G6" s="141">
        <v>7987</v>
      </c>
      <c r="H6" s="141">
        <v>32577</v>
      </c>
      <c r="I6" s="141">
        <v>30573</v>
      </c>
      <c r="J6" s="141">
        <v>2004</v>
      </c>
    </row>
    <row r="7" spans="1:10" ht="21" customHeight="1">
      <c r="A7" s="139" t="s">
        <v>81</v>
      </c>
      <c r="B7" s="140">
        <v>153703</v>
      </c>
      <c r="C7" s="141">
        <v>140801</v>
      </c>
      <c r="D7" s="141">
        <v>12902</v>
      </c>
      <c r="E7" s="141">
        <v>104482</v>
      </c>
      <c r="F7" s="141">
        <v>97262</v>
      </c>
      <c r="G7" s="141">
        <v>7220</v>
      </c>
      <c r="H7" s="141">
        <v>33502</v>
      </c>
      <c r="I7" s="141">
        <v>31701</v>
      </c>
      <c r="J7" s="141">
        <v>1801</v>
      </c>
    </row>
    <row r="8" spans="1:10" ht="21" customHeight="1">
      <c r="A8" s="142">
        <v>13</v>
      </c>
      <c r="B8" s="140">
        <v>161453</v>
      </c>
      <c r="C8" s="141">
        <v>145910</v>
      </c>
      <c r="D8" s="141">
        <v>15543</v>
      </c>
      <c r="E8" s="141">
        <v>110210</v>
      </c>
      <c r="F8" s="141">
        <v>101192</v>
      </c>
      <c r="G8" s="141">
        <v>9018</v>
      </c>
      <c r="H8" s="141">
        <v>34358</v>
      </c>
      <c r="I8" s="141">
        <v>32356</v>
      </c>
      <c r="J8" s="141">
        <v>2002</v>
      </c>
    </row>
    <row r="9" spans="1:10" ht="21" customHeight="1">
      <c r="A9" s="142">
        <v>14</v>
      </c>
      <c r="B9" s="143">
        <v>170498</v>
      </c>
      <c r="C9" s="144" t="s">
        <v>150</v>
      </c>
      <c r="D9" s="144" t="s">
        <v>150</v>
      </c>
      <c r="E9" s="144" t="s">
        <v>150</v>
      </c>
      <c r="F9" s="144" t="s">
        <v>150</v>
      </c>
      <c r="G9" s="144" t="s">
        <v>150</v>
      </c>
      <c r="H9" s="144" t="s">
        <v>150</v>
      </c>
      <c r="I9" s="144" t="s">
        <v>150</v>
      </c>
      <c r="J9" s="144" t="s">
        <v>150</v>
      </c>
    </row>
    <row r="10" spans="1:12" s="145" customFormat="1" ht="21" customHeight="1">
      <c r="A10" s="142">
        <v>15</v>
      </c>
      <c r="B10" s="110">
        <v>178355</v>
      </c>
      <c r="C10" s="107" t="s">
        <v>150</v>
      </c>
      <c r="D10" s="107" t="s">
        <v>150</v>
      </c>
      <c r="E10" s="107" t="s">
        <v>150</v>
      </c>
      <c r="F10" s="107" t="s">
        <v>150</v>
      </c>
      <c r="G10" s="107" t="s">
        <v>150</v>
      </c>
      <c r="H10" s="107" t="s">
        <v>150</v>
      </c>
      <c r="I10" s="107" t="s">
        <v>150</v>
      </c>
      <c r="J10" s="107" t="s">
        <v>150</v>
      </c>
      <c r="L10" s="146"/>
    </row>
    <row r="11" spans="1:12" s="150" customFormat="1" ht="21" customHeight="1" thickBot="1">
      <c r="A11" s="147">
        <v>16</v>
      </c>
      <c r="B11" s="148">
        <v>186806</v>
      </c>
      <c r="C11" s="149" t="s">
        <v>138</v>
      </c>
      <c r="D11" s="149" t="s">
        <v>138</v>
      </c>
      <c r="E11" s="149" t="s">
        <v>138</v>
      </c>
      <c r="F11" s="149" t="s">
        <v>138</v>
      </c>
      <c r="G11" s="149" t="s">
        <v>138</v>
      </c>
      <c r="H11" s="149" t="s">
        <v>138</v>
      </c>
      <c r="I11" s="149" t="s">
        <v>138</v>
      </c>
      <c r="J11" s="149" t="s">
        <v>138</v>
      </c>
      <c r="L11"/>
    </row>
    <row r="12" spans="1:10" ht="21" customHeight="1" thickBot="1">
      <c r="A12" s="151"/>
      <c r="B12" s="151"/>
      <c r="C12" s="151"/>
      <c r="D12" s="151"/>
      <c r="E12" s="151"/>
      <c r="F12" s="151"/>
      <c r="G12" s="151"/>
      <c r="H12" s="152"/>
      <c r="I12" s="152"/>
      <c r="J12" s="152"/>
    </row>
    <row r="13" spans="1:10" ht="21" customHeight="1">
      <c r="A13" s="516" t="s">
        <v>0</v>
      </c>
      <c r="B13" s="153"/>
      <c r="C13" s="134" t="s">
        <v>139</v>
      </c>
      <c r="D13" s="154"/>
      <c r="E13" s="133" t="s">
        <v>134</v>
      </c>
      <c r="F13" s="134"/>
      <c r="G13" s="136" t="s">
        <v>140</v>
      </c>
      <c r="H13" s="155"/>
      <c r="I13" s="155"/>
      <c r="J13" s="155"/>
    </row>
    <row r="14" spans="1:10" ht="21" customHeight="1">
      <c r="A14" s="517"/>
      <c r="B14" s="137" t="s">
        <v>1</v>
      </c>
      <c r="C14" s="137" t="s">
        <v>135</v>
      </c>
      <c r="D14" s="137" t="s">
        <v>136</v>
      </c>
      <c r="E14" s="137" t="s">
        <v>1</v>
      </c>
      <c r="F14" s="137" t="s">
        <v>135</v>
      </c>
      <c r="G14" s="138" t="s">
        <v>136</v>
      </c>
      <c r="H14" s="155"/>
      <c r="I14" s="155"/>
      <c r="J14" s="155"/>
    </row>
    <row r="15" spans="1:10" ht="21" customHeight="1" hidden="1">
      <c r="A15" s="139" t="s">
        <v>149</v>
      </c>
      <c r="B15" s="140">
        <v>14590</v>
      </c>
      <c r="C15" s="141">
        <v>10862</v>
      </c>
      <c r="D15" s="141">
        <v>3728</v>
      </c>
      <c r="E15" s="156" t="s">
        <v>141</v>
      </c>
      <c r="F15" s="156" t="s">
        <v>141</v>
      </c>
      <c r="G15" s="156" t="s">
        <v>141</v>
      </c>
      <c r="H15" s="155"/>
      <c r="I15" s="155"/>
      <c r="J15" s="155"/>
    </row>
    <row r="16" spans="1:10" ht="21" customHeight="1">
      <c r="A16" s="139" t="s">
        <v>81</v>
      </c>
      <c r="B16" s="140">
        <v>15719</v>
      </c>
      <c r="C16" s="141">
        <v>11838</v>
      </c>
      <c r="D16" s="141">
        <v>3881</v>
      </c>
      <c r="E16" s="156" t="s">
        <v>141</v>
      </c>
      <c r="F16" s="156" t="s">
        <v>141</v>
      </c>
      <c r="G16" s="156" t="s">
        <v>141</v>
      </c>
      <c r="H16" s="155"/>
      <c r="I16" s="155"/>
      <c r="J16" s="155"/>
    </row>
    <row r="17" spans="1:10" ht="21" customHeight="1">
      <c r="A17" s="142">
        <v>13</v>
      </c>
      <c r="B17" s="140">
        <v>16885</v>
      </c>
      <c r="C17" s="141">
        <v>12362</v>
      </c>
      <c r="D17" s="141">
        <v>4523</v>
      </c>
      <c r="E17" s="156" t="s">
        <v>141</v>
      </c>
      <c r="F17" s="156" t="s">
        <v>141</v>
      </c>
      <c r="G17" s="156" t="s">
        <v>141</v>
      </c>
      <c r="H17" s="155"/>
      <c r="I17" s="155"/>
      <c r="J17" s="155"/>
    </row>
    <row r="18" spans="1:10" ht="21" customHeight="1">
      <c r="A18" s="142">
        <v>14</v>
      </c>
      <c r="B18" s="144" t="s">
        <v>150</v>
      </c>
      <c r="C18" s="144" t="s">
        <v>150</v>
      </c>
      <c r="D18" s="144" t="s">
        <v>150</v>
      </c>
      <c r="E18" s="144" t="s">
        <v>150</v>
      </c>
      <c r="F18" s="144" t="s">
        <v>150</v>
      </c>
      <c r="G18" s="144" t="s">
        <v>150</v>
      </c>
      <c r="H18" s="155"/>
      <c r="I18" s="155"/>
      <c r="J18" s="155"/>
    </row>
    <row r="19" spans="1:10" s="145" customFormat="1" ht="21" customHeight="1">
      <c r="A19" s="142">
        <v>15</v>
      </c>
      <c r="B19" s="107" t="s">
        <v>150</v>
      </c>
      <c r="C19" s="107" t="s">
        <v>150</v>
      </c>
      <c r="D19" s="107" t="s">
        <v>150</v>
      </c>
      <c r="E19" s="107" t="s">
        <v>150</v>
      </c>
      <c r="F19" s="107" t="s">
        <v>150</v>
      </c>
      <c r="G19" s="107" t="s">
        <v>150</v>
      </c>
      <c r="H19" s="157"/>
      <c r="I19" s="157"/>
      <c r="J19" s="157"/>
    </row>
    <row r="20" spans="1:10" s="150" customFormat="1" ht="21" customHeight="1" thickBot="1">
      <c r="A20" s="158">
        <v>16</v>
      </c>
      <c r="B20" s="149" t="s">
        <v>138</v>
      </c>
      <c r="C20" s="149" t="s">
        <v>138</v>
      </c>
      <c r="D20" s="149" t="s">
        <v>138</v>
      </c>
      <c r="E20" s="149" t="s">
        <v>138</v>
      </c>
      <c r="F20" s="149" t="s">
        <v>138</v>
      </c>
      <c r="G20" s="149" t="s">
        <v>138</v>
      </c>
      <c r="H20" s="159"/>
      <c r="I20" s="159"/>
      <c r="J20" s="159"/>
    </row>
    <row r="21" spans="1:10" ht="13.5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3.5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 ht="13.5">
      <c r="A23" s="155"/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ht="15" thickBot="1">
      <c r="A24" s="130" t="s">
        <v>142</v>
      </c>
      <c r="B24" s="160"/>
      <c r="C24" s="160"/>
      <c r="D24" s="160"/>
      <c r="E24" s="160"/>
      <c r="F24" s="160"/>
      <c r="G24" s="160"/>
      <c r="H24" s="160"/>
      <c r="I24" s="160"/>
      <c r="J24" s="155"/>
    </row>
    <row r="25" spans="1:10" ht="21" customHeight="1">
      <c r="A25" s="516" t="s">
        <v>0</v>
      </c>
      <c r="B25" s="518" t="s">
        <v>151</v>
      </c>
      <c r="C25" s="519"/>
      <c r="D25" s="519"/>
      <c r="E25" s="520"/>
      <c r="F25" s="521" t="s">
        <v>143</v>
      </c>
      <c r="G25" s="522"/>
      <c r="H25" s="522"/>
      <c r="I25" s="522"/>
      <c r="J25" s="155"/>
    </row>
    <row r="26" spans="1:10" ht="21" customHeight="1">
      <c r="A26" s="517"/>
      <c r="B26" s="137" t="s">
        <v>1</v>
      </c>
      <c r="C26" s="137" t="s">
        <v>144</v>
      </c>
      <c r="D26" s="137" t="s">
        <v>145</v>
      </c>
      <c r="E26" s="137" t="s">
        <v>146</v>
      </c>
      <c r="F26" s="137" t="s">
        <v>1</v>
      </c>
      <c r="G26" s="137" t="s">
        <v>144</v>
      </c>
      <c r="H26" s="137" t="s">
        <v>145</v>
      </c>
      <c r="I26" s="138" t="s">
        <v>146</v>
      </c>
      <c r="J26" s="155"/>
    </row>
    <row r="27" spans="1:10" ht="21" customHeight="1" hidden="1">
      <c r="A27" s="139" t="s">
        <v>152</v>
      </c>
      <c r="B27" s="140">
        <v>2100220</v>
      </c>
      <c r="C27" s="141">
        <v>1343563</v>
      </c>
      <c r="D27" s="141">
        <v>558451</v>
      </c>
      <c r="E27" s="141">
        <v>198206</v>
      </c>
      <c r="F27" s="141">
        <v>1452977</v>
      </c>
      <c r="G27" s="141">
        <v>909782</v>
      </c>
      <c r="H27" s="141">
        <v>351285</v>
      </c>
      <c r="I27" s="141">
        <v>191910</v>
      </c>
      <c r="J27" s="155"/>
    </row>
    <row r="28" spans="1:10" ht="21" customHeight="1">
      <c r="A28" s="139" t="s">
        <v>81</v>
      </c>
      <c r="B28" s="140">
        <v>2104531</v>
      </c>
      <c r="C28" s="141">
        <v>1307216</v>
      </c>
      <c r="D28" s="141">
        <v>568295</v>
      </c>
      <c r="E28" s="141">
        <v>229020</v>
      </c>
      <c r="F28" s="141">
        <v>1444750</v>
      </c>
      <c r="G28" s="141">
        <v>880842</v>
      </c>
      <c r="H28" s="141">
        <v>339680</v>
      </c>
      <c r="I28" s="141">
        <v>224228</v>
      </c>
      <c r="J28" s="155"/>
    </row>
    <row r="29" spans="1:10" ht="21" customHeight="1">
      <c r="A29" s="142">
        <v>13</v>
      </c>
      <c r="B29" s="143">
        <v>2118616</v>
      </c>
      <c r="C29" s="161">
        <v>1327342</v>
      </c>
      <c r="D29" s="161">
        <v>563608</v>
      </c>
      <c r="E29" s="161">
        <v>227666</v>
      </c>
      <c r="F29" s="161">
        <v>1450431</v>
      </c>
      <c r="G29" s="161">
        <v>895832</v>
      </c>
      <c r="H29" s="161">
        <v>330653</v>
      </c>
      <c r="I29" s="161">
        <v>223946</v>
      </c>
      <c r="J29" s="155"/>
    </row>
    <row r="30" spans="1:10" ht="21" customHeight="1">
      <c r="A30" s="142">
        <v>14</v>
      </c>
      <c r="B30" s="143">
        <v>2160975</v>
      </c>
      <c r="C30" s="161">
        <v>1343351</v>
      </c>
      <c r="D30" s="161">
        <v>595478</v>
      </c>
      <c r="E30" s="161">
        <v>222146</v>
      </c>
      <c r="F30" s="161">
        <f>SUM(G30:I30)</f>
        <v>1501815</v>
      </c>
      <c r="G30" s="162">
        <v>912687</v>
      </c>
      <c r="H30" s="162">
        <v>369857</v>
      </c>
      <c r="I30" s="162">
        <v>219271</v>
      </c>
      <c r="J30" s="155"/>
    </row>
    <row r="31" spans="1:10" s="150" customFormat="1" ht="21" customHeight="1">
      <c r="A31" s="163">
        <v>15</v>
      </c>
      <c r="B31" s="110">
        <v>2202469</v>
      </c>
      <c r="C31" s="111">
        <v>1346910</v>
      </c>
      <c r="D31" s="111">
        <v>626859</v>
      </c>
      <c r="E31" s="111">
        <v>228700</v>
      </c>
      <c r="F31" s="111">
        <v>1517184</v>
      </c>
      <c r="G31" s="164">
        <v>902572</v>
      </c>
      <c r="H31" s="164">
        <v>388647</v>
      </c>
      <c r="I31" s="164">
        <v>225965</v>
      </c>
      <c r="J31" s="157"/>
    </row>
    <row r="32" spans="1:10" s="150" customFormat="1" ht="21" customHeight="1" thickBot="1">
      <c r="A32" s="147">
        <v>16</v>
      </c>
      <c r="B32" s="148">
        <v>2164206</v>
      </c>
      <c r="C32" s="165">
        <v>1303725</v>
      </c>
      <c r="D32" s="165">
        <v>646582</v>
      </c>
      <c r="E32" s="165">
        <v>213899</v>
      </c>
      <c r="F32" s="165">
        <v>1483902</v>
      </c>
      <c r="G32" s="2">
        <v>874100</v>
      </c>
      <c r="H32" s="2">
        <v>398163</v>
      </c>
      <c r="I32" s="2">
        <v>211639</v>
      </c>
      <c r="J32" s="159"/>
    </row>
    <row r="33" spans="1:10" ht="24" customHeight="1" thickBot="1">
      <c r="A33" s="152"/>
      <c r="B33" s="152"/>
      <c r="C33" s="152"/>
      <c r="D33" s="152"/>
      <c r="E33" s="152"/>
      <c r="F33" s="152"/>
      <c r="G33" s="152"/>
      <c r="H33" s="152"/>
      <c r="I33" s="152"/>
      <c r="J33" s="155"/>
    </row>
    <row r="34" spans="1:10" ht="21" customHeight="1">
      <c r="A34" s="516" t="s">
        <v>0</v>
      </c>
      <c r="B34" s="521" t="s">
        <v>147</v>
      </c>
      <c r="C34" s="522"/>
      <c r="D34" s="522"/>
      <c r="E34" s="523"/>
      <c r="F34" s="521" t="s">
        <v>139</v>
      </c>
      <c r="G34" s="522"/>
      <c r="H34" s="522"/>
      <c r="I34" s="166"/>
      <c r="J34" s="155"/>
    </row>
    <row r="35" spans="1:10" ht="21" customHeight="1">
      <c r="A35" s="517"/>
      <c r="B35" s="137" t="s">
        <v>1</v>
      </c>
      <c r="C35" s="137" t="s">
        <v>135</v>
      </c>
      <c r="D35" s="137" t="s">
        <v>136</v>
      </c>
      <c r="E35" s="137" t="s">
        <v>146</v>
      </c>
      <c r="F35" s="137" t="s">
        <v>1</v>
      </c>
      <c r="G35" s="137" t="s">
        <v>135</v>
      </c>
      <c r="H35" s="167" t="s">
        <v>136</v>
      </c>
      <c r="I35" s="166"/>
      <c r="J35" s="155"/>
    </row>
    <row r="36" spans="1:10" ht="21" customHeight="1" hidden="1">
      <c r="A36" s="139" t="s">
        <v>137</v>
      </c>
      <c r="B36" s="140">
        <v>462538</v>
      </c>
      <c r="C36" s="141">
        <v>345290</v>
      </c>
      <c r="D36" s="141">
        <v>110952</v>
      </c>
      <c r="E36" s="156">
        <v>6296</v>
      </c>
      <c r="F36" s="141">
        <v>147955</v>
      </c>
      <c r="G36" s="141">
        <v>70206</v>
      </c>
      <c r="H36" s="141">
        <v>77749</v>
      </c>
      <c r="I36" s="155"/>
      <c r="J36" s="155"/>
    </row>
    <row r="37" spans="1:10" ht="21" customHeight="1">
      <c r="A37" s="139" t="s">
        <v>81</v>
      </c>
      <c r="B37" s="140">
        <v>466403</v>
      </c>
      <c r="C37" s="141">
        <v>336633</v>
      </c>
      <c r="D37" s="141">
        <v>124978</v>
      </c>
      <c r="E37" s="168">
        <v>4792</v>
      </c>
      <c r="F37" s="141">
        <v>159117</v>
      </c>
      <c r="G37" s="141">
        <v>72910</v>
      </c>
      <c r="H37" s="141">
        <v>86207</v>
      </c>
      <c r="I37" s="155"/>
      <c r="J37" s="155"/>
    </row>
    <row r="38" spans="1:10" ht="21" customHeight="1">
      <c r="A38" s="142">
        <v>13</v>
      </c>
      <c r="B38" s="143">
        <v>470566</v>
      </c>
      <c r="C38" s="161">
        <v>339414</v>
      </c>
      <c r="D38" s="161">
        <v>127432</v>
      </c>
      <c r="E38" s="161">
        <v>3720</v>
      </c>
      <c r="F38" s="161">
        <v>162856</v>
      </c>
      <c r="G38" s="161">
        <v>74276</v>
      </c>
      <c r="H38" s="161">
        <v>88580</v>
      </c>
      <c r="I38" s="155"/>
      <c r="J38" s="155"/>
    </row>
    <row r="39" spans="1:10" ht="21" customHeight="1">
      <c r="A39" s="142">
        <v>14</v>
      </c>
      <c r="B39" s="143">
        <f>SUM(C39:E39)</f>
        <v>472868</v>
      </c>
      <c r="C39" s="162">
        <v>344111</v>
      </c>
      <c r="D39" s="162">
        <v>125882</v>
      </c>
      <c r="E39" s="162">
        <v>2875</v>
      </c>
      <c r="F39" s="161">
        <f>SUM(G39:H39)</f>
        <v>154144</v>
      </c>
      <c r="G39" s="162">
        <v>68402</v>
      </c>
      <c r="H39" s="162">
        <v>85742</v>
      </c>
      <c r="I39" s="155"/>
      <c r="J39" s="155"/>
    </row>
    <row r="40" spans="1:10" s="145" customFormat="1" ht="21" customHeight="1">
      <c r="A40" s="142">
        <v>15</v>
      </c>
      <c r="B40" s="110">
        <v>501408</v>
      </c>
      <c r="C40" s="164">
        <v>359075</v>
      </c>
      <c r="D40" s="164">
        <v>139598</v>
      </c>
      <c r="E40" s="164">
        <v>2735</v>
      </c>
      <c r="F40" s="111">
        <v>150373</v>
      </c>
      <c r="G40" s="164">
        <v>66399</v>
      </c>
      <c r="H40" s="164">
        <v>83974</v>
      </c>
      <c r="I40" s="157"/>
      <c r="J40" s="157"/>
    </row>
    <row r="41" spans="1:11" s="150" customFormat="1" ht="21" customHeight="1" thickBot="1">
      <c r="A41" s="147">
        <v>16</v>
      </c>
      <c r="B41" s="148">
        <v>504394</v>
      </c>
      <c r="C41" s="2">
        <v>352759</v>
      </c>
      <c r="D41" s="2">
        <v>148375</v>
      </c>
      <c r="E41" s="2">
        <v>2260</v>
      </c>
      <c r="F41" s="165">
        <v>145510</v>
      </c>
      <c r="G41" s="2">
        <v>59821</v>
      </c>
      <c r="H41" s="2">
        <v>85689</v>
      </c>
      <c r="I41" s="169"/>
      <c r="J41" s="169"/>
      <c r="K41" s="170"/>
    </row>
    <row r="42" spans="1:11" ht="21" customHeight="1" thickBot="1">
      <c r="A42" s="152"/>
      <c r="B42" s="152"/>
      <c r="C42" s="152"/>
      <c r="D42" s="152"/>
      <c r="E42" s="152"/>
      <c r="F42" s="152"/>
      <c r="G42" s="152"/>
      <c r="H42" s="152"/>
      <c r="I42" s="166"/>
      <c r="J42" s="166"/>
      <c r="K42" s="171"/>
    </row>
    <row r="43" spans="1:10" ht="21" customHeight="1">
      <c r="A43" s="516" t="s">
        <v>0</v>
      </c>
      <c r="B43" s="521" t="s">
        <v>148</v>
      </c>
      <c r="C43" s="522"/>
      <c r="D43" s="522"/>
      <c r="E43" s="155"/>
      <c r="F43" s="155"/>
      <c r="G43" s="155"/>
      <c r="H43" s="155"/>
      <c r="I43" s="155"/>
      <c r="J43" s="155"/>
    </row>
    <row r="44" spans="1:10" ht="21" customHeight="1">
      <c r="A44" s="517"/>
      <c r="B44" s="137" t="s">
        <v>1</v>
      </c>
      <c r="C44" s="137" t="s">
        <v>135</v>
      </c>
      <c r="D44" s="138" t="s">
        <v>136</v>
      </c>
      <c r="E44" s="155"/>
      <c r="F44" s="155"/>
      <c r="G44" s="155"/>
      <c r="H44" s="155"/>
      <c r="I44" s="155"/>
      <c r="J44" s="155"/>
    </row>
    <row r="45" spans="1:10" ht="21" customHeight="1" hidden="1">
      <c r="A45" s="139" t="s">
        <v>137</v>
      </c>
      <c r="B45" s="141">
        <v>36750</v>
      </c>
      <c r="C45" s="141">
        <v>18285</v>
      </c>
      <c r="D45" s="141">
        <v>18465</v>
      </c>
      <c r="E45" s="155"/>
      <c r="F45" s="155"/>
      <c r="G45" s="155"/>
      <c r="H45" s="155"/>
      <c r="I45" s="155"/>
      <c r="J45" s="155"/>
    </row>
    <row r="46" spans="1:10" ht="21" customHeight="1">
      <c r="A46" s="139" t="s">
        <v>81</v>
      </c>
      <c r="B46" s="141">
        <v>34261</v>
      </c>
      <c r="C46" s="141">
        <v>16831</v>
      </c>
      <c r="D46" s="141">
        <v>17430</v>
      </c>
      <c r="E46" s="155"/>
      <c r="F46" s="155"/>
      <c r="G46" s="155"/>
      <c r="H46" s="155"/>
      <c r="I46" s="155"/>
      <c r="J46" s="155"/>
    </row>
    <row r="47" spans="1:10" ht="21" customHeight="1">
      <c r="A47" s="142">
        <v>13</v>
      </c>
      <c r="B47" s="143">
        <v>34763</v>
      </c>
      <c r="C47" s="161">
        <v>17820</v>
      </c>
      <c r="D47" s="161">
        <v>16943</v>
      </c>
      <c r="E47" s="155"/>
      <c r="F47" s="155"/>
      <c r="G47" s="155"/>
      <c r="H47" s="155"/>
      <c r="I47" s="155"/>
      <c r="J47" s="155"/>
    </row>
    <row r="48" spans="1:10" ht="21" customHeight="1">
      <c r="A48" s="142">
        <v>14</v>
      </c>
      <c r="B48" s="143">
        <f>SUM(C48:D48)</f>
        <v>32148</v>
      </c>
      <c r="C48" s="162">
        <v>18151</v>
      </c>
      <c r="D48" s="162">
        <v>13997</v>
      </c>
      <c r="E48" s="155"/>
      <c r="F48" s="155"/>
      <c r="G48" s="155"/>
      <c r="H48" s="155"/>
      <c r="I48" s="155"/>
      <c r="J48" s="155"/>
    </row>
    <row r="49" spans="1:10" s="145" customFormat="1" ht="21" customHeight="1">
      <c r="A49" s="163">
        <v>15</v>
      </c>
      <c r="B49" s="110">
        <v>33504</v>
      </c>
      <c r="C49" s="164">
        <v>18864</v>
      </c>
      <c r="D49" s="164">
        <v>14640</v>
      </c>
      <c r="E49" s="157"/>
      <c r="F49" s="157"/>
      <c r="G49" s="157"/>
      <c r="H49" s="157"/>
      <c r="I49" s="157"/>
      <c r="J49" s="157"/>
    </row>
    <row r="50" spans="1:10" s="150" customFormat="1" ht="21" customHeight="1" thickBot="1">
      <c r="A50" s="147">
        <v>16</v>
      </c>
      <c r="B50" s="148">
        <v>30400</v>
      </c>
      <c r="C50" s="2">
        <v>17045</v>
      </c>
      <c r="D50" s="2">
        <v>13355</v>
      </c>
      <c r="E50" s="159"/>
      <c r="F50" s="159"/>
      <c r="G50" s="159"/>
      <c r="H50" s="159"/>
      <c r="I50" s="159"/>
      <c r="J50" s="159"/>
    </row>
    <row r="51" ht="14.25">
      <c r="A51" s="172" t="s">
        <v>153</v>
      </c>
    </row>
  </sheetData>
  <mergeCells count="11">
    <mergeCell ref="A34:A35"/>
    <mergeCell ref="A43:A44"/>
    <mergeCell ref="B25:E25"/>
    <mergeCell ref="F25:I25"/>
    <mergeCell ref="B34:E34"/>
    <mergeCell ref="F34:H34"/>
    <mergeCell ref="B43:D43"/>
    <mergeCell ref="A1:J1"/>
    <mergeCell ref="A4:A5"/>
    <mergeCell ref="A13:A14"/>
    <mergeCell ref="A25:A26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I25"/>
  <sheetViews>
    <sheetView showGridLines="0" workbookViewId="0" topLeftCell="A1">
      <selection activeCell="A1" sqref="A1:L1"/>
    </sheetView>
  </sheetViews>
  <sheetFormatPr defaultColWidth="8.796875" defaultRowHeight="14.25"/>
  <cols>
    <col min="1" max="1" width="15.69921875" style="9" customWidth="1"/>
    <col min="2" max="7" width="12.59765625" style="9" customWidth="1"/>
    <col min="8" max="12" width="1.69921875" style="9" customWidth="1"/>
    <col min="13" max="13" width="6.3984375" style="9" customWidth="1"/>
    <col min="14" max="14" width="8.3984375" style="9" customWidth="1"/>
    <col min="15" max="15" width="6.3984375" style="9" customWidth="1"/>
    <col min="16" max="16" width="7.3984375" style="9" customWidth="1"/>
    <col min="17" max="17" width="6.3984375" style="9" customWidth="1"/>
    <col min="18" max="18" width="7.3984375" style="9" customWidth="1"/>
    <col min="19" max="19" width="6.3984375" style="9" customWidth="1"/>
    <col min="20" max="20" width="7.3984375" style="9" customWidth="1"/>
    <col min="21" max="21" width="6.3984375" style="9" customWidth="1"/>
    <col min="22" max="22" width="7.3984375" style="9" customWidth="1"/>
    <col min="23" max="23" width="6.3984375" style="9" customWidth="1"/>
    <col min="24" max="25" width="7.3984375" style="9" customWidth="1"/>
    <col min="26" max="26" width="8.3984375" style="9" customWidth="1"/>
    <col min="27" max="27" width="7.3984375" style="9" customWidth="1"/>
    <col min="28" max="28" width="8.3984375" style="9" customWidth="1"/>
    <col min="29" max="29" width="7.3984375" style="9" customWidth="1"/>
    <col min="30" max="30" width="8.3984375" style="9" customWidth="1"/>
    <col min="31" max="31" width="6.3984375" style="9" customWidth="1"/>
    <col min="32" max="32" width="7.3984375" style="9" customWidth="1"/>
    <col min="33" max="33" width="11.3984375" style="9" customWidth="1"/>
    <col min="34" max="34" width="5.3984375" style="9" customWidth="1"/>
    <col min="35" max="35" width="17.3984375" style="9" customWidth="1"/>
    <col min="36" max="61" width="5.3984375" style="9" customWidth="1"/>
    <col min="62" max="72" width="11.3984375" style="9" customWidth="1"/>
    <col min="73" max="73" width="23.3984375" style="9" customWidth="1"/>
    <col min="74" max="74" width="9" style="9" customWidth="1"/>
    <col min="75" max="86" width="7.3984375" style="9" customWidth="1"/>
    <col min="87" max="88" width="8.3984375" style="9" customWidth="1"/>
    <col min="89" max="89" width="7.3984375" style="9" customWidth="1"/>
    <col min="90" max="90" width="17.3984375" style="9" customWidth="1"/>
    <col min="91" max="106" width="10.3984375" style="9" customWidth="1"/>
    <col min="107" max="107" width="7.3984375" style="9" customWidth="1"/>
    <col min="108" max="108" width="15.3984375" style="9" customWidth="1"/>
    <col min="109" max="126" width="9" style="9" customWidth="1"/>
    <col min="127" max="127" width="11.3984375" style="9" customWidth="1"/>
    <col min="128" max="128" width="15.3984375" style="9" customWidth="1"/>
    <col min="129" max="134" width="9" style="9" customWidth="1"/>
    <col min="135" max="135" width="12.3984375" style="9" customWidth="1"/>
    <col min="136" max="136" width="7.3984375" style="9" customWidth="1"/>
    <col min="137" max="137" width="17.3984375" style="9" customWidth="1"/>
    <col min="138" max="150" width="5.3984375" style="9" customWidth="1"/>
    <col min="151" max="151" width="11.3984375" style="9" customWidth="1"/>
    <col min="152" max="152" width="15.3984375" style="9" customWidth="1"/>
    <col min="153" max="158" width="11.3984375" style="9" customWidth="1"/>
    <col min="159" max="159" width="7.3984375" style="9" customWidth="1"/>
    <col min="160" max="160" width="12.3984375" style="9" customWidth="1"/>
    <col min="161" max="170" width="7.3984375" style="9" customWidth="1"/>
    <col min="171" max="171" width="11.3984375" style="9" customWidth="1"/>
    <col min="172" max="172" width="15.3984375" style="9" customWidth="1"/>
    <col min="173" max="178" width="11.3984375" style="9" customWidth="1"/>
    <col min="179" max="179" width="7.3984375" style="9" customWidth="1"/>
    <col min="180" max="180" width="37.3984375" style="9" customWidth="1"/>
    <col min="181" max="185" width="9" style="9" customWidth="1"/>
    <col min="186" max="186" width="11.3984375" style="9" customWidth="1"/>
    <col min="187" max="187" width="23.3984375" style="9" customWidth="1"/>
    <col min="188" max="190" width="19.3984375" style="9" customWidth="1"/>
    <col min="191" max="191" width="9" style="9" customWidth="1"/>
    <col min="192" max="192" width="19.3984375" style="9" customWidth="1"/>
    <col min="193" max="193" width="13.3984375" style="9" customWidth="1"/>
    <col min="194" max="197" width="12.3984375" style="9" customWidth="1"/>
    <col min="198" max="198" width="9" style="9" customWidth="1"/>
    <col min="199" max="199" width="19.3984375" style="9" customWidth="1"/>
    <col min="200" max="200" width="21.3984375" style="9" customWidth="1"/>
    <col min="201" max="16384" width="20.3984375" style="9" customWidth="1"/>
  </cols>
  <sheetData>
    <row r="1" spans="1:7" ht="21">
      <c r="A1" s="524" t="s">
        <v>300</v>
      </c>
      <c r="B1" s="524"/>
      <c r="C1" s="524"/>
      <c r="D1" s="524"/>
      <c r="E1" s="524"/>
      <c r="F1" s="524"/>
      <c r="G1" s="524"/>
    </row>
    <row r="2" spans="1:6" ht="13.5" customHeight="1">
      <c r="A2" s="197"/>
      <c r="B2" s="197"/>
      <c r="C2" s="197"/>
      <c r="D2" s="197"/>
      <c r="E2" s="197"/>
      <c r="F2" s="197"/>
    </row>
    <row r="3" spans="1:8" ht="14.25" customHeight="1" thickBot="1">
      <c r="A3" s="10"/>
      <c r="B3" s="10"/>
      <c r="C3" s="10"/>
      <c r="D3" s="10"/>
      <c r="E3" s="10"/>
      <c r="F3" s="198"/>
      <c r="G3" s="198" t="s">
        <v>181</v>
      </c>
      <c r="H3" s="12"/>
    </row>
    <row r="4" spans="1:9" ht="24" customHeight="1">
      <c r="A4" s="449" t="s">
        <v>159</v>
      </c>
      <c r="B4" s="505" t="s">
        <v>182</v>
      </c>
      <c r="C4" s="505" t="s">
        <v>183</v>
      </c>
      <c r="D4" s="452" t="s">
        <v>184</v>
      </c>
      <c r="E4" s="357"/>
      <c r="F4" s="357"/>
      <c r="G4" s="496" t="s">
        <v>185</v>
      </c>
      <c r="H4" s="173"/>
      <c r="I4" s="173"/>
    </row>
    <row r="5" spans="1:9" ht="15" customHeight="1">
      <c r="A5" s="450"/>
      <c r="B5" s="506"/>
      <c r="C5" s="506"/>
      <c r="D5" s="266" t="s">
        <v>186</v>
      </c>
      <c r="E5" s="215"/>
      <c r="F5" s="185" t="s">
        <v>187</v>
      </c>
      <c r="G5" s="497"/>
      <c r="H5" s="173"/>
      <c r="I5" s="173"/>
    </row>
    <row r="6" spans="1:9" ht="15" customHeight="1">
      <c r="A6" s="451"/>
      <c r="B6" s="507"/>
      <c r="C6" s="507"/>
      <c r="D6" s="199" t="s">
        <v>188</v>
      </c>
      <c r="E6" s="199" t="s">
        <v>189</v>
      </c>
      <c r="F6" s="483"/>
      <c r="G6" s="483"/>
      <c r="H6" s="34"/>
      <c r="I6" s="173"/>
    </row>
    <row r="7" spans="1:9" ht="18" customHeight="1">
      <c r="A7" s="100" t="s">
        <v>108</v>
      </c>
      <c r="B7" s="200">
        <v>524845</v>
      </c>
      <c r="C7" s="201">
        <v>140010</v>
      </c>
      <c r="D7" s="201">
        <v>520890</v>
      </c>
      <c r="E7" s="201">
        <v>157686</v>
      </c>
      <c r="F7" s="201">
        <v>59969</v>
      </c>
      <c r="G7" s="202">
        <v>8481</v>
      </c>
      <c r="H7" s="15"/>
      <c r="I7" s="15"/>
    </row>
    <row r="8" spans="1:9" ht="18" customHeight="1">
      <c r="A8" s="195">
        <v>13</v>
      </c>
      <c r="B8" s="200">
        <v>556137</v>
      </c>
      <c r="C8" s="201">
        <v>163857</v>
      </c>
      <c r="D8" s="201">
        <v>539779</v>
      </c>
      <c r="E8" s="201">
        <v>158514</v>
      </c>
      <c r="F8" s="201">
        <v>55979</v>
      </c>
      <c r="G8" s="202">
        <v>11309</v>
      </c>
      <c r="H8" s="15"/>
      <c r="I8" s="15"/>
    </row>
    <row r="9" spans="1:9" ht="18" customHeight="1">
      <c r="A9" s="195">
        <v>14</v>
      </c>
      <c r="B9" s="203">
        <v>552333</v>
      </c>
      <c r="C9" s="204">
        <v>138958</v>
      </c>
      <c r="D9" s="204">
        <v>530561</v>
      </c>
      <c r="E9" s="204">
        <v>152229</v>
      </c>
      <c r="F9" s="204">
        <v>53378</v>
      </c>
      <c r="G9" s="204">
        <v>29636</v>
      </c>
      <c r="H9" s="15"/>
      <c r="I9" s="15"/>
    </row>
    <row r="10" spans="1:9" s="21" customFormat="1" ht="18" customHeight="1">
      <c r="A10" s="195">
        <v>15</v>
      </c>
      <c r="B10" s="203">
        <v>549337</v>
      </c>
      <c r="C10" s="204">
        <v>148283</v>
      </c>
      <c r="D10" s="204">
        <v>558731</v>
      </c>
      <c r="E10" s="204">
        <v>158109</v>
      </c>
      <c r="F10" s="204">
        <v>55514</v>
      </c>
      <c r="G10" s="204">
        <v>38397</v>
      </c>
      <c r="H10" s="205"/>
      <c r="I10" s="205"/>
    </row>
    <row r="11" spans="1:9" s="21" customFormat="1" ht="18" customHeight="1">
      <c r="A11" s="92">
        <v>16</v>
      </c>
      <c r="B11" s="206">
        <v>502244</v>
      </c>
      <c r="C11" s="207">
        <v>180011</v>
      </c>
      <c r="D11" s="207">
        <v>499066</v>
      </c>
      <c r="E11" s="207">
        <v>139995</v>
      </c>
      <c r="F11" s="207">
        <v>30671</v>
      </c>
      <c r="G11" s="207">
        <v>31059</v>
      </c>
      <c r="H11" s="205"/>
      <c r="I11" s="205"/>
    </row>
    <row r="12" spans="1:9" ht="6" customHeight="1">
      <c r="A12" s="179"/>
      <c r="B12" s="208"/>
      <c r="C12" s="103"/>
      <c r="D12" s="103"/>
      <c r="E12" s="103"/>
      <c r="F12" s="103"/>
      <c r="G12" s="103"/>
      <c r="H12" s="34"/>
      <c r="I12" s="34"/>
    </row>
    <row r="13" spans="1:9" ht="18" customHeight="1">
      <c r="A13" s="179" t="s">
        <v>301</v>
      </c>
      <c r="B13" s="209">
        <v>70263</v>
      </c>
      <c r="C13" s="164">
        <v>38646</v>
      </c>
      <c r="D13" s="164">
        <v>52187</v>
      </c>
      <c r="E13" s="164">
        <v>13580</v>
      </c>
      <c r="F13" s="164">
        <v>4695</v>
      </c>
      <c r="G13" s="210">
        <v>2782</v>
      </c>
      <c r="H13" s="17"/>
      <c r="I13" s="17"/>
    </row>
    <row r="14" spans="1:9" ht="18" customHeight="1">
      <c r="A14" s="195" t="s">
        <v>168</v>
      </c>
      <c r="B14" s="209">
        <v>53830</v>
      </c>
      <c r="C14" s="164">
        <v>18233</v>
      </c>
      <c r="D14" s="164">
        <v>58010</v>
      </c>
      <c r="E14" s="164">
        <v>17499</v>
      </c>
      <c r="F14" s="164">
        <v>5555</v>
      </c>
      <c r="G14" s="210">
        <v>3127</v>
      </c>
      <c r="H14" s="17"/>
      <c r="I14" s="17"/>
    </row>
    <row r="15" spans="1:9" ht="18" customHeight="1">
      <c r="A15" s="195" t="s">
        <v>169</v>
      </c>
      <c r="B15" s="209">
        <v>38719</v>
      </c>
      <c r="C15" s="164">
        <v>9772</v>
      </c>
      <c r="D15" s="164">
        <v>35072</v>
      </c>
      <c r="E15" s="164">
        <v>8980</v>
      </c>
      <c r="F15" s="164">
        <v>2287</v>
      </c>
      <c r="G15" s="210">
        <v>1280</v>
      </c>
      <c r="H15" s="17"/>
      <c r="I15" s="17"/>
    </row>
    <row r="16" spans="1:9" ht="18" customHeight="1">
      <c r="A16" s="195" t="s">
        <v>170</v>
      </c>
      <c r="B16" s="209">
        <v>26455</v>
      </c>
      <c r="C16" s="164">
        <v>4819</v>
      </c>
      <c r="D16" s="164">
        <v>34038</v>
      </c>
      <c r="E16" s="164">
        <v>10942</v>
      </c>
      <c r="F16" s="164">
        <v>2602</v>
      </c>
      <c r="G16" s="210">
        <v>4308</v>
      </c>
      <c r="H16" s="17"/>
      <c r="I16" s="17"/>
    </row>
    <row r="17" spans="1:9" ht="18" customHeight="1">
      <c r="A17" s="195" t="s">
        <v>171</v>
      </c>
      <c r="B17" s="209">
        <v>36460</v>
      </c>
      <c r="C17" s="164">
        <v>5635</v>
      </c>
      <c r="D17" s="164">
        <v>51229</v>
      </c>
      <c r="E17" s="164">
        <v>17767</v>
      </c>
      <c r="F17" s="164">
        <v>6328</v>
      </c>
      <c r="G17" s="210">
        <v>9420</v>
      </c>
      <c r="H17" s="17"/>
      <c r="I17" s="17"/>
    </row>
    <row r="18" spans="1:9" ht="18" customHeight="1">
      <c r="A18" s="195" t="s">
        <v>172</v>
      </c>
      <c r="B18" s="209">
        <v>32012</v>
      </c>
      <c r="C18" s="164">
        <v>16239</v>
      </c>
      <c r="D18" s="164">
        <v>36701</v>
      </c>
      <c r="E18" s="164">
        <v>10496</v>
      </c>
      <c r="F18" s="164">
        <v>3928</v>
      </c>
      <c r="G18" s="210">
        <v>1942</v>
      </c>
      <c r="H18" s="211"/>
      <c r="I18" s="211"/>
    </row>
    <row r="19" spans="1:9" ht="18" customHeight="1">
      <c r="A19" s="195" t="s">
        <v>173</v>
      </c>
      <c r="B19" s="209">
        <v>40447</v>
      </c>
      <c r="C19" s="164">
        <v>38646</v>
      </c>
      <c r="D19" s="164">
        <v>40381</v>
      </c>
      <c r="E19" s="164">
        <v>11071</v>
      </c>
      <c r="F19" s="164">
        <v>5276</v>
      </c>
      <c r="G19" s="210">
        <v>2113</v>
      </c>
      <c r="H19" s="211"/>
      <c r="I19" s="211"/>
    </row>
    <row r="20" spans="1:9" ht="18" customHeight="1">
      <c r="A20" s="195" t="s">
        <v>174</v>
      </c>
      <c r="B20" s="209">
        <v>66392</v>
      </c>
      <c r="C20" s="164">
        <v>18233</v>
      </c>
      <c r="D20" s="164">
        <v>54828</v>
      </c>
      <c r="E20" s="164">
        <v>11970</v>
      </c>
      <c r="F20" s="109" t="s">
        <v>302</v>
      </c>
      <c r="G20" s="210">
        <v>2266</v>
      </c>
      <c r="H20" s="211"/>
      <c r="I20" s="211"/>
    </row>
    <row r="21" spans="1:9" ht="18" customHeight="1">
      <c r="A21" s="195" t="s">
        <v>175</v>
      </c>
      <c r="B21" s="209">
        <v>21702</v>
      </c>
      <c r="C21" s="164">
        <v>9772</v>
      </c>
      <c r="D21" s="164">
        <v>22161</v>
      </c>
      <c r="E21" s="164">
        <v>6961</v>
      </c>
      <c r="F21" s="109" t="s">
        <v>302</v>
      </c>
      <c r="G21" s="210">
        <v>600</v>
      </c>
      <c r="H21" s="211"/>
      <c r="I21" s="211"/>
    </row>
    <row r="22" spans="1:9" ht="18" customHeight="1">
      <c r="A22" s="179" t="s">
        <v>303</v>
      </c>
      <c r="B22" s="209">
        <v>29911</v>
      </c>
      <c r="C22" s="164">
        <v>3580</v>
      </c>
      <c r="D22" s="164">
        <v>37953</v>
      </c>
      <c r="E22" s="164">
        <v>12571</v>
      </c>
      <c r="F22" s="109" t="s">
        <v>302</v>
      </c>
      <c r="G22" s="210">
        <v>634</v>
      </c>
      <c r="H22" s="211"/>
      <c r="I22" s="211"/>
    </row>
    <row r="23" spans="1:9" ht="18" customHeight="1">
      <c r="A23" s="195" t="s">
        <v>177</v>
      </c>
      <c r="B23" s="209">
        <v>31395</v>
      </c>
      <c r="C23" s="164">
        <v>3562</v>
      </c>
      <c r="D23" s="164">
        <v>30416</v>
      </c>
      <c r="E23" s="164">
        <v>7338</v>
      </c>
      <c r="F23" s="109" t="s">
        <v>302</v>
      </c>
      <c r="G23" s="210">
        <v>637</v>
      </c>
      <c r="H23" s="211"/>
      <c r="I23" s="211"/>
    </row>
    <row r="24" spans="1:9" ht="18" customHeight="1" thickBot="1">
      <c r="A24" s="212" t="s">
        <v>178</v>
      </c>
      <c r="B24" s="213">
        <v>54658</v>
      </c>
      <c r="C24" s="214">
        <v>12874</v>
      </c>
      <c r="D24" s="214">
        <v>46090</v>
      </c>
      <c r="E24" s="214">
        <v>10820</v>
      </c>
      <c r="F24" s="115" t="s">
        <v>302</v>
      </c>
      <c r="G24" s="216">
        <v>1950</v>
      </c>
      <c r="H24" s="211"/>
      <c r="I24" s="211"/>
    </row>
    <row r="25" ht="13.5">
      <c r="A25" s="12" t="s">
        <v>179</v>
      </c>
    </row>
  </sheetData>
  <mergeCells count="8">
    <mergeCell ref="A1:G1"/>
    <mergeCell ref="G4:G6"/>
    <mergeCell ref="A4:A6"/>
    <mergeCell ref="B4:B6"/>
    <mergeCell ref="C4:C6"/>
    <mergeCell ref="D4:F4"/>
    <mergeCell ref="D5:E5"/>
    <mergeCell ref="F5:F6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G61"/>
  <sheetViews>
    <sheetView showGridLines="0" zoomScale="90" zoomScaleNormal="90" zoomScaleSheetLayoutView="75" workbookViewId="0" topLeftCell="A1">
      <pane xSplit="1" ySplit="8" topLeftCell="B9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8.796875" defaultRowHeight="14.25"/>
  <cols>
    <col min="1" max="1" width="18.3984375" style="9" customWidth="1"/>
    <col min="2" max="11" width="8.09765625" style="9" customWidth="1"/>
    <col min="12" max="12" width="2.59765625" style="12" customWidth="1"/>
    <col min="13" max="17" width="8.09765625" style="9" customWidth="1"/>
    <col min="18" max="18" width="9.09765625" style="9" customWidth="1"/>
    <col min="19" max="19" width="8.09765625" style="9" customWidth="1"/>
    <col min="20" max="20" width="9" style="9" customWidth="1"/>
    <col min="21" max="21" width="8.09765625" style="9" customWidth="1"/>
    <col min="22" max="22" width="9.09765625" style="9" customWidth="1"/>
    <col min="23" max="23" width="8.09765625" style="9" customWidth="1"/>
    <col min="24" max="24" width="9.09765625" style="9" customWidth="1"/>
    <col min="25" max="25" width="7.3984375" style="9" customWidth="1"/>
    <col min="26" max="26" width="9.19921875" style="9" customWidth="1"/>
    <col min="27" max="27" width="9" style="9" customWidth="1"/>
    <col min="28" max="28" width="7.3984375" style="9" customWidth="1"/>
    <col min="29" max="29" width="9" style="9" customWidth="1"/>
    <col min="30" max="31" width="11.3984375" style="9" customWidth="1"/>
    <col min="32" max="32" width="7.3984375" style="9" customWidth="1"/>
    <col min="33" max="33" width="12.3984375" style="9" customWidth="1"/>
    <col min="34" max="43" width="7.3984375" style="9" customWidth="1"/>
    <col min="44" max="44" width="11.3984375" style="9" customWidth="1"/>
    <col min="45" max="45" width="15.3984375" style="9" customWidth="1"/>
    <col min="46" max="51" width="11.3984375" style="9" customWidth="1"/>
    <col min="52" max="52" width="7.3984375" style="9" customWidth="1"/>
    <col min="53" max="53" width="37.3984375" style="9" customWidth="1"/>
    <col min="54" max="58" width="9" style="9" customWidth="1"/>
    <col min="59" max="59" width="11.3984375" style="9" customWidth="1"/>
    <col min="60" max="60" width="23.3984375" style="9" customWidth="1"/>
    <col min="61" max="63" width="19.3984375" style="9" customWidth="1"/>
    <col min="64" max="64" width="9" style="9" customWidth="1"/>
    <col min="65" max="65" width="19.3984375" style="9" customWidth="1"/>
    <col min="66" max="66" width="13.3984375" style="9" customWidth="1"/>
    <col min="67" max="70" width="12.3984375" style="9" customWidth="1"/>
    <col min="71" max="71" width="9" style="9" customWidth="1"/>
    <col min="72" max="72" width="19.3984375" style="9" customWidth="1"/>
    <col min="73" max="73" width="21.3984375" style="9" customWidth="1"/>
    <col min="74" max="75" width="20.3984375" style="9" customWidth="1"/>
    <col min="76" max="76" width="9" style="9" customWidth="1"/>
    <col min="77" max="77" width="19.3984375" style="9" customWidth="1"/>
    <col min="78" max="78" width="16.3984375" style="9" customWidth="1"/>
    <col min="79" max="81" width="15.3984375" style="9" customWidth="1"/>
    <col min="82" max="82" width="9" style="9" customWidth="1"/>
    <col min="83" max="85" width="11.3984375" style="9" customWidth="1"/>
    <col min="86" max="86" width="9" style="9" customWidth="1"/>
    <col min="87" max="88" width="11.3984375" style="9" customWidth="1"/>
    <col min="89" max="89" width="9" style="9" customWidth="1"/>
    <col min="90" max="91" width="11.3984375" style="9" customWidth="1"/>
    <col min="92" max="94" width="9" style="9" customWidth="1"/>
    <col min="95" max="95" width="8.3984375" style="9" customWidth="1"/>
    <col min="96" max="96" width="10.3984375" style="9" customWidth="1"/>
    <col min="97" max="97" width="8.3984375" style="9" customWidth="1"/>
    <col min="98" max="98" width="9" style="9" customWidth="1"/>
    <col min="99" max="99" width="8.3984375" style="9" customWidth="1"/>
    <col min="100" max="100" width="9" style="9" customWidth="1"/>
    <col min="101" max="101" width="11.3984375" style="9" customWidth="1"/>
    <col min="102" max="102" width="17.3984375" style="9" customWidth="1"/>
    <col min="103" max="112" width="15.3984375" style="9" customWidth="1"/>
    <col min="113" max="113" width="11.3984375" style="9" customWidth="1"/>
    <col min="114" max="114" width="17.3984375" style="9" customWidth="1"/>
    <col min="115" max="128" width="11.3984375" style="9" customWidth="1"/>
    <col min="129" max="129" width="17.3984375" style="9" customWidth="1"/>
    <col min="130" max="133" width="9" style="9" customWidth="1"/>
    <col min="134" max="136" width="10.3984375" style="9" customWidth="1"/>
    <col min="137" max="144" width="11.3984375" style="9" customWidth="1"/>
    <col min="145" max="145" width="17.3984375" style="9" customWidth="1"/>
    <col min="146" max="159" width="11.3984375" style="9" customWidth="1"/>
    <col min="160" max="160" width="17.3984375" style="9" customWidth="1"/>
    <col min="161" max="164" width="9" style="9" customWidth="1"/>
    <col min="165" max="167" width="10.3984375" style="9" customWidth="1"/>
    <col min="168" max="16384" width="11.3984375" style="9" customWidth="1"/>
  </cols>
  <sheetData>
    <row r="1" spans="1:13" ht="24">
      <c r="A1" s="550" t="s">
        <v>304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9"/>
      <c r="M1" s="217"/>
    </row>
    <row r="2" spans="1:15" ht="18" customHeight="1">
      <c r="A2" s="217"/>
      <c r="L2" s="9"/>
      <c r="N2" s="218"/>
      <c r="O2" s="217"/>
    </row>
    <row r="3" ht="14.25" thickBot="1">
      <c r="X3" s="219" t="s">
        <v>190</v>
      </c>
    </row>
    <row r="4" spans="1:24" ht="13.5">
      <c r="A4" s="220"/>
      <c r="B4" s="529" t="s">
        <v>305</v>
      </c>
      <c r="C4" s="536"/>
      <c r="D4" s="529" t="s">
        <v>191</v>
      </c>
      <c r="E4" s="535"/>
      <c r="F4" s="221"/>
      <c r="G4" s="221"/>
      <c r="H4" s="221"/>
      <c r="I4" s="221"/>
      <c r="J4" s="221"/>
      <c r="K4" s="221"/>
      <c r="L4" s="34"/>
      <c r="M4" s="221"/>
      <c r="N4" s="221"/>
      <c r="O4" s="221"/>
      <c r="P4" s="221"/>
      <c r="Q4" s="221"/>
      <c r="R4" s="222"/>
      <c r="S4" s="529" t="s">
        <v>192</v>
      </c>
      <c r="T4" s="535"/>
      <c r="U4" s="535"/>
      <c r="V4" s="535"/>
      <c r="W4" s="535"/>
      <c r="X4" s="535"/>
    </row>
    <row r="5" spans="1:24" ht="18" customHeight="1">
      <c r="A5" s="175" t="s">
        <v>193</v>
      </c>
      <c r="B5" s="530"/>
      <c r="C5" s="526"/>
      <c r="D5" s="530"/>
      <c r="E5" s="526"/>
      <c r="F5" s="223"/>
      <c r="G5" s="224"/>
      <c r="H5" s="552"/>
      <c r="I5" s="552"/>
      <c r="J5" s="552"/>
      <c r="K5" s="552"/>
      <c r="L5" s="34"/>
      <c r="M5" s="224"/>
      <c r="N5" s="224"/>
      <c r="O5" s="224"/>
      <c r="P5" s="225"/>
      <c r="Q5" s="553" t="s">
        <v>194</v>
      </c>
      <c r="R5" s="544"/>
      <c r="S5" s="531"/>
      <c r="T5" s="551"/>
      <c r="U5" s="551"/>
      <c r="V5" s="551"/>
      <c r="W5" s="551"/>
      <c r="X5" s="551"/>
    </row>
    <row r="6" spans="1:24" ht="13.5">
      <c r="A6" s="175"/>
      <c r="B6" s="530"/>
      <c r="C6" s="526"/>
      <c r="D6" s="530"/>
      <c r="E6" s="526"/>
      <c r="F6" s="553" t="s">
        <v>195</v>
      </c>
      <c r="G6" s="544"/>
      <c r="H6" s="553" t="s">
        <v>196</v>
      </c>
      <c r="I6" s="544"/>
      <c r="J6" s="553" t="s">
        <v>197</v>
      </c>
      <c r="K6" s="543"/>
      <c r="L6" s="34"/>
      <c r="M6" s="543" t="s">
        <v>198</v>
      </c>
      <c r="N6" s="544"/>
      <c r="O6" s="545" t="s">
        <v>199</v>
      </c>
      <c r="P6" s="546"/>
      <c r="Q6" s="530" t="s">
        <v>200</v>
      </c>
      <c r="R6" s="526"/>
      <c r="S6" s="548" t="s">
        <v>201</v>
      </c>
      <c r="T6" s="544"/>
      <c r="U6" s="548" t="s">
        <v>202</v>
      </c>
      <c r="V6" s="544"/>
      <c r="W6" s="548" t="s">
        <v>203</v>
      </c>
      <c r="X6" s="543"/>
    </row>
    <row r="7" spans="1:24" ht="13.5">
      <c r="A7" s="175" t="s">
        <v>204</v>
      </c>
      <c r="B7" s="531"/>
      <c r="C7" s="538"/>
      <c r="D7" s="531"/>
      <c r="E7" s="538"/>
      <c r="F7" s="531"/>
      <c r="G7" s="538"/>
      <c r="H7" s="531"/>
      <c r="I7" s="538"/>
      <c r="J7" s="531"/>
      <c r="K7" s="537"/>
      <c r="L7" s="34"/>
      <c r="M7" s="537" t="s">
        <v>205</v>
      </c>
      <c r="N7" s="538"/>
      <c r="O7" s="547"/>
      <c r="P7" s="498"/>
      <c r="Q7" s="549" t="s">
        <v>206</v>
      </c>
      <c r="R7" s="538"/>
      <c r="S7" s="549"/>
      <c r="T7" s="538"/>
      <c r="U7" s="549"/>
      <c r="V7" s="538"/>
      <c r="W7" s="549"/>
      <c r="X7" s="537"/>
    </row>
    <row r="8" spans="1:25" ht="18" customHeight="1">
      <c r="A8" s="178"/>
      <c r="B8" s="90" t="s">
        <v>207</v>
      </c>
      <c r="C8" s="90" t="s">
        <v>208</v>
      </c>
      <c r="D8" s="90" t="s">
        <v>207</v>
      </c>
      <c r="E8" s="90" t="s">
        <v>208</v>
      </c>
      <c r="F8" s="90" t="s">
        <v>207</v>
      </c>
      <c r="G8" s="90" t="s">
        <v>208</v>
      </c>
      <c r="H8" s="90" t="s">
        <v>207</v>
      </c>
      <c r="I8" s="90" t="s">
        <v>208</v>
      </c>
      <c r="J8" s="90" t="s">
        <v>207</v>
      </c>
      <c r="K8" s="91" t="s">
        <v>208</v>
      </c>
      <c r="L8" s="173"/>
      <c r="M8" s="226" t="s">
        <v>207</v>
      </c>
      <c r="N8" s="227" t="s">
        <v>208</v>
      </c>
      <c r="O8" s="227" t="s">
        <v>207</v>
      </c>
      <c r="P8" s="227" t="s">
        <v>208</v>
      </c>
      <c r="Q8" s="90" t="s">
        <v>207</v>
      </c>
      <c r="R8" s="90" t="s">
        <v>208</v>
      </c>
      <c r="S8" s="90" t="s">
        <v>207</v>
      </c>
      <c r="T8" s="90" t="s">
        <v>208</v>
      </c>
      <c r="U8" s="90" t="s">
        <v>207</v>
      </c>
      <c r="V8" s="90" t="s">
        <v>208</v>
      </c>
      <c r="W8" s="90" t="s">
        <v>207</v>
      </c>
      <c r="X8" s="91" t="s">
        <v>208</v>
      </c>
      <c r="Y8" s="26"/>
    </row>
    <row r="9" spans="1:24" ht="18" customHeight="1">
      <c r="A9" s="13" t="s">
        <v>81</v>
      </c>
      <c r="B9" s="228">
        <v>42184</v>
      </c>
      <c r="C9" s="229">
        <v>768830</v>
      </c>
      <c r="D9" s="229">
        <v>29725</v>
      </c>
      <c r="E9" s="229">
        <v>457389</v>
      </c>
      <c r="F9" s="229">
        <v>4759</v>
      </c>
      <c r="G9" s="229">
        <v>78637</v>
      </c>
      <c r="H9" s="229">
        <v>428</v>
      </c>
      <c r="I9" s="229">
        <v>12722</v>
      </c>
      <c r="J9" s="229">
        <v>754</v>
      </c>
      <c r="K9" s="229">
        <v>26944</v>
      </c>
      <c r="L9" s="230"/>
      <c r="M9" s="229">
        <v>489</v>
      </c>
      <c r="N9" s="229">
        <v>20919</v>
      </c>
      <c r="O9" s="229" t="s">
        <v>141</v>
      </c>
      <c r="P9" s="229" t="s">
        <v>141</v>
      </c>
      <c r="Q9" s="229">
        <v>23295</v>
      </c>
      <c r="R9" s="229">
        <v>318167</v>
      </c>
      <c r="S9" s="229">
        <v>12459</v>
      </c>
      <c r="T9" s="229">
        <v>311441</v>
      </c>
      <c r="U9" s="229">
        <v>11980</v>
      </c>
      <c r="V9" s="229">
        <v>300450</v>
      </c>
      <c r="W9" s="229">
        <v>479</v>
      </c>
      <c r="X9" s="229">
        <v>10991</v>
      </c>
    </row>
    <row r="10" spans="1:24" ht="18" customHeight="1">
      <c r="A10" s="175">
        <v>13</v>
      </c>
      <c r="B10" s="228">
        <v>43229</v>
      </c>
      <c r="C10" s="229">
        <v>784885</v>
      </c>
      <c r="D10" s="229">
        <v>29405</v>
      </c>
      <c r="E10" s="229">
        <v>457735</v>
      </c>
      <c r="F10" s="229">
        <v>4502</v>
      </c>
      <c r="G10" s="229">
        <v>74236</v>
      </c>
      <c r="H10" s="229">
        <v>426</v>
      </c>
      <c r="I10" s="229">
        <v>13059</v>
      </c>
      <c r="J10" s="229">
        <v>594</v>
      </c>
      <c r="K10" s="229">
        <v>24681</v>
      </c>
      <c r="L10" s="230"/>
      <c r="M10" s="229">
        <v>489</v>
      </c>
      <c r="N10" s="229">
        <v>23054</v>
      </c>
      <c r="O10" s="229">
        <v>27</v>
      </c>
      <c r="P10" s="229">
        <v>2494</v>
      </c>
      <c r="Q10" s="229">
        <v>23367</v>
      </c>
      <c r="R10" s="229">
        <v>320211</v>
      </c>
      <c r="S10" s="229">
        <v>13824</v>
      </c>
      <c r="T10" s="229">
        <v>327150</v>
      </c>
      <c r="U10" s="229">
        <v>13200</v>
      </c>
      <c r="V10" s="229">
        <v>313805</v>
      </c>
      <c r="W10" s="229">
        <v>624</v>
      </c>
      <c r="X10" s="229">
        <v>13345</v>
      </c>
    </row>
    <row r="11" spans="1:24" ht="18" customHeight="1">
      <c r="A11" s="175">
        <v>14</v>
      </c>
      <c r="B11" s="231">
        <v>44242</v>
      </c>
      <c r="C11" s="232">
        <v>796887</v>
      </c>
      <c r="D11" s="232">
        <v>30476</v>
      </c>
      <c r="E11" s="232">
        <v>475984</v>
      </c>
      <c r="F11" s="232">
        <v>4019</v>
      </c>
      <c r="G11" s="232">
        <v>74892</v>
      </c>
      <c r="H11" s="232">
        <v>377</v>
      </c>
      <c r="I11" s="232">
        <v>11726</v>
      </c>
      <c r="J11" s="232">
        <v>525</v>
      </c>
      <c r="K11" s="232">
        <v>21837</v>
      </c>
      <c r="L11" s="204"/>
      <c r="M11" s="232">
        <v>404</v>
      </c>
      <c r="N11" s="232">
        <v>16473</v>
      </c>
      <c r="O11" s="232">
        <v>41</v>
      </c>
      <c r="P11" s="232">
        <v>770</v>
      </c>
      <c r="Q11" s="232">
        <v>25110</v>
      </c>
      <c r="R11" s="232">
        <v>350286</v>
      </c>
      <c r="S11" s="232">
        <v>13766</v>
      </c>
      <c r="T11" s="232">
        <v>320903</v>
      </c>
      <c r="U11" s="232">
        <v>12997</v>
      </c>
      <c r="V11" s="232">
        <v>306237</v>
      </c>
      <c r="W11" s="232">
        <v>809</v>
      </c>
      <c r="X11" s="232">
        <v>14661</v>
      </c>
    </row>
    <row r="12" spans="1:24" s="21" customFormat="1" ht="18" customHeight="1">
      <c r="A12" s="175">
        <v>15</v>
      </c>
      <c r="B12" s="232">
        <v>47720</v>
      </c>
      <c r="C12" s="232">
        <v>828756</v>
      </c>
      <c r="D12" s="232">
        <v>31980</v>
      </c>
      <c r="E12" s="232">
        <v>486362</v>
      </c>
      <c r="F12" s="232">
        <v>3907</v>
      </c>
      <c r="G12" s="232">
        <v>74161</v>
      </c>
      <c r="H12" s="232">
        <v>391</v>
      </c>
      <c r="I12" s="232">
        <v>11336</v>
      </c>
      <c r="J12" s="232">
        <v>536</v>
      </c>
      <c r="K12" s="232">
        <v>20656</v>
      </c>
      <c r="L12" s="232"/>
      <c r="M12" s="232">
        <v>314</v>
      </c>
      <c r="N12" s="232">
        <v>13593</v>
      </c>
      <c r="O12" s="232">
        <v>29</v>
      </c>
      <c r="P12" s="232">
        <v>698</v>
      </c>
      <c r="Q12" s="232">
        <v>26803</v>
      </c>
      <c r="R12" s="232">
        <v>365918</v>
      </c>
      <c r="S12" s="232">
        <v>15740</v>
      </c>
      <c r="T12" s="232">
        <v>342394</v>
      </c>
      <c r="U12" s="232">
        <v>14744</v>
      </c>
      <c r="V12" s="232">
        <v>324791</v>
      </c>
      <c r="W12" s="232">
        <v>996</v>
      </c>
      <c r="X12" s="232">
        <v>17603</v>
      </c>
    </row>
    <row r="13" spans="1:26" s="21" customFormat="1" ht="18" customHeight="1">
      <c r="A13" s="233">
        <v>16</v>
      </c>
      <c r="B13" s="234">
        <f aca="true" t="shared" si="0" ref="B13:K13">SUM(B16:B56)</f>
        <v>45787</v>
      </c>
      <c r="C13" s="234">
        <f t="shared" si="0"/>
        <v>795133</v>
      </c>
      <c r="D13" s="234">
        <f t="shared" si="0"/>
        <v>31031</v>
      </c>
      <c r="E13" s="234">
        <f t="shared" si="0"/>
        <v>458143</v>
      </c>
      <c r="F13" s="234">
        <f t="shared" si="0"/>
        <v>3793</v>
      </c>
      <c r="G13" s="234">
        <f t="shared" si="0"/>
        <v>70949</v>
      </c>
      <c r="H13" s="234">
        <f t="shared" si="0"/>
        <v>379</v>
      </c>
      <c r="I13" s="234">
        <f t="shared" si="0"/>
        <v>11544</v>
      </c>
      <c r="J13" s="234">
        <f t="shared" si="0"/>
        <v>507</v>
      </c>
      <c r="K13" s="234">
        <f t="shared" si="0"/>
        <v>18617</v>
      </c>
      <c r="L13" s="234"/>
      <c r="M13" s="234">
        <f aca="true" t="shared" si="1" ref="M13:X13">SUM(M16:M56)</f>
        <v>337</v>
      </c>
      <c r="N13" s="234">
        <f t="shared" si="1"/>
        <v>14981</v>
      </c>
      <c r="O13" s="234">
        <f t="shared" si="1"/>
        <v>16</v>
      </c>
      <c r="P13" s="234">
        <f t="shared" si="1"/>
        <v>353</v>
      </c>
      <c r="Q13" s="234">
        <f t="shared" si="1"/>
        <v>25999</v>
      </c>
      <c r="R13" s="234">
        <f t="shared" si="1"/>
        <v>341699</v>
      </c>
      <c r="S13" s="234">
        <f t="shared" si="1"/>
        <v>14756</v>
      </c>
      <c r="T13" s="234">
        <f t="shared" si="1"/>
        <v>336990</v>
      </c>
      <c r="U13" s="234">
        <f t="shared" si="1"/>
        <v>13625</v>
      </c>
      <c r="V13" s="234">
        <f t="shared" si="1"/>
        <v>319012</v>
      </c>
      <c r="W13" s="234">
        <f t="shared" si="1"/>
        <v>1131</v>
      </c>
      <c r="X13" s="234">
        <f t="shared" si="1"/>
        <v>17978</v>
      </c>
      <c r="Y13" s="235"/>
      <c r="Z13" s="235"/>
    </row>
    <row r="14" spans="1:24" s="21" customFormat="1" ht="6.75" customHeight="1">
      <c r="A14" s="236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20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3.5">
      <c r="A15" s="175" t="s">
        <v>209</v>
      </c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103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:24" ht="14.25" customHeight="1">
      <c r="A16" s="175" t="s">
        <v>210</v>
      </c>
      <c r="B16" s="18">
        <f>SUM(D16,S16)</f>
        <v>1459</v>
      </c>
      <c r="C16" s="17">
        <f>SUM(E16,T16)</f>
        <v>20087</v>
      </c>
      <c r="D16" s="17">
        <f aca="true" t="shared" si="2" ref="D16:D24">SUM(F16,H16,J16,M16,O16,Q16)</f>
        <v>1037</v>
      </c>
      <c r="E16" s="17">
        <f aca="true" t="shared" si="3" ref="E16:E24">SUM(G16,I16,K16,N16,P16,R16)</f>
        <v>12102</v>
      </c>
      <c r="F16" s="17">
        <v>146</v>
      </c>
      <c r="G16" s="17">
        <v>2201</v>
      </c>
      <c r="H16" s="17">
        <v>8</v>
      </c>
      <c r="I16" s="17">
        <v>176</v>
      </c>
      <c r="J16" s="17">
        <v>11</v>
      </c>
      <c r="K16" s="17">
        <v>760</v>
      </c>
      <c r="M16" s="17">
        <v>6</v>
      </c>
      <c r="N16" s="17">
        <v>193</v>
      </c>
      <c r="O16" s="211" t="s">
        <v>302</v>
      </c>
      <c r="P16" s="211" t="s">
        <v>302</v>
      </c>
      <c r="Q16" s="17">
        <v>866</v>
      </c>
      <c r="R16" s="17">
        <v>8772</v>
      </c>
      <c r="S16" s="17">
        <f>SUM(U16,W16)</f>
        <v>422</v>
      </c>
      <c r="T16" s="17">
        <f>SUM(V16,X16)</f>
        <v>7985</v>
      </c>
      <c r="U16" s="17">
        <v>245</v>
      </c>
      <c r="V16" s="17">
        <v>5914</v>
      </c>
      <c r="W16" s="17">
        <v>177</v>
      </c>
      <c r="X16" s="17">
        <v>2071</v>
      </c>
    </row>
    <row r="17" spans="1:24" ht="15" customHeight="1">
      <c r="A17" s="175" t="s">
        <v>211</v>
      </c>
      <c r="B17" s="18">
        <f aca="true" t="shared" si="4" ref="B17:B56">SUM(D17,S17)</f>
        <v>1152</v>
      </c>
      <c r="C17" s="17">
        <f aca="true" t="shared" si="5" ref="C17:C56">SUM(E17,T17)</f>
        <v>14739</v>
      </c>
      <c r="D17" s="17">
        <f t="shared" si="2"/>
        <v>1001</v>
      </c>
      <c r="E17" s="17">
        <f t="shared" si="3"/>
        <v>11469</v>
      </c>
      <c r="F17" s="17">
        <v>91</v>
      </c>
      <c r="G17" s="17">
        <v>1173</v>
      </c>
      <c r="H17" s="17">
        <v>9</v>
      </c>
      <c r="I17" s="17">
        <v>195</v>
      </c>
      <c r="J17" s="17">
        <v>20</v>
      </c>
      <c r="K17" s="17">
        <v>637</v>
      </c>
      <c r="M17" s="17">
        <v>5</v>
      </c>
      <c r="N17" s="17">
        <v>113</v>
      </c>
      <c r="O17" s="211" t="s">
        <v>302</v>
      </c>
      <c r="P17" s="211" t="s">
        <v>302</v>
      </c>
      <c r="Q17" s="17">
        <v>876</v>
      </c>
      <c r="R17" s="17">
        <v>9351</v>
      </c>
      <c r="S17" s="17">
        <f aca="true" t="shared" si="6" ref="S17:S56">SUM(U17,W17)</f>
        <v>151</v>
      </c>
      <c r="T17" s="17">
        <f aca="true" t="shared" si="7" ref="T17:T56">SUM(V17,X17)</f>
        <v>3270</v>
      </c>
      <c r="U17" s="17">
        <v>98</v>
      </c>
      <c r="V17" s="17">
        <v>2510</v>
      </c>
      <c r="W17" s="17">
        <v>53</v>
      </c>
      <c r="X17" s="17">
        <v>760</v>
      </c>
    </row>
    <row r="18" spans="1:24" ht="15" customHeight="1">
      <c r="A18" s="175" t="s">
        <v>212</v>
      </c>
      <c r="B18" s="18">
        <f t="shared" si="4"/>
        <v>1232</v>
      </c>
      <c r="C18" s="17">
        <f t="shared" si="5"/>
        <v>19168</v>
      </c>
      <c r="D18" s="17">
        <f t="shared" si="2"/>
        <v>815</v>
      </c>
      <c r="E18" s="17">
        <f t="shared" si="3"/>
        <v>10284</v>
      </c>
      <c r="F18" s="17">
        <v>86</v>
      </c>
      <c r="G18" s="17">
        <v>1460</v>
      </c>
      <c r="H18" s="17">
        <v>8</v>
      </c>
      <c r="I18" s="17">
        <v>126</v>
      </c>
      <c r="J18" s="17">
        <v>12</v>
      </c>
      <c r="K18" s="17">
        <v>249</v>
      </c>
      <c r="M18" s="17">
        <v>6</v>
      </c>
      <c r="N18" s="17">
        <v>262</v>
      </c>
      <c r="O18" s="211" t="s">
        <v>302</v>
      </c>
      <c r="P18" s="211" t="s">
        <v>302</v>
      </c>
      <c r="Q18" s="17">
        <v>703</v>
      </c>
      <c r="R18" s="17">
        <v>8187</v>
      </c>
      <c r="S18" s="17">
        <f t="shared" si="6"/>
        <v>417</v>
      </c>
      <c r="T18" s="17">
        <f t="shared" si="7"/>
        <v>8884</v>
      </c>
      <c r="U18" s="17">
        <v>381</v>
      </c>
      <c r="V18" s="17">
        <v>8437</v>
      </c>
      <c r="W18" s="17">
        <v>36</v>
      </c>
      <c r="X18" s="17">
        <v>447</v>
      </c>
    </row>
    <row r="19" spans="1:24" ht="15" customHeight="1">
      <c r="A19" s="175" t="s">
        <v>213</v>
      </c>
      <c r="B19" s="18">
        <f t="shared" si="4"/>
        <v>1514</v>
      </c>
      <c r="C19" s="17">
        <f t="shared" si="5"/>
        <v>27535</v>
      </c>
      <c r="D19" s="17">
        <f t="shared" si="2"/>
        <v>1010</v>
      </c>
      <c r="E19" s="17">
        <f t="shared" si="3"/>
        <v>16716</v>
      </c>
      <c r="F19" s="17">
        <v>174</v>
      </c>
      <c r="G19" s="17">
        <v>1827</v>
      </c>
      <c r="H19" s="17">
        <v>5</v>
      </c>
      <c r="I19" s="17">
        <v>113</v>
      </c>
      <c r="J19" s="17">
        <v>10</v>
      </c>
      <c r="K19" s="17">
        <v>603</v>
      </c>
      <c r="M19" s="17">
        <v>6</v>
      </c>
      <c r="N19" s="17">
        <v>939</v>
      </c>
      <c r="O19" s="211" t="s">
        <v>302</v>
      </c>
      <c r="P19" s="211" t="s">
        <v>302</v>
      </c>
      <c r="Q19" s="17">
        <v>815</v>
      </c>
      <c r="R19" s="17">
        <v>13234</v>
      </c>
      <c r="S19" s="17">
        <f t="shared" si="6"/>
        <v>504</v>
      </c>
      <c r="T19" s="17">
        <f t="shared" si="7"/>
        <v>10819</v>
      </c>
      <c r="U19" s="17">
        <v>473</v>
      </c>
      <c r="V19" s="17">
        <v>10236</v>
      </c>
      <c r="W19" s="17">
        <v>31</v>
      </c>
      <c r="X19" s="17">
        <v>583</v>
      </c>
    </row>
    <row r="20" spans="1:24" ht="15" customHeight="1">
      <c r="A20" s="175" t="s">
        <v>214</v>
      </c>
      <c r="B20" s="18">
        <f t="shared" si="4"/>
        <v>1549</v>
      </c>
      <c r="C20" s="17">
        <f t="shared" si="5"/>
        <v>23997</v>
      </c>
      <c r="D20" s="17">
        <f t="shared" si="2"/>
        <v>1168</v>
      </c>
      <c r="E20" s="17">
        <f t="shared" si="3"/>
        <v>16465</v>
      </c>
      <c r="F20" s="17">
        <v>107</v>
      </c>
      <c r="G20" s="17">
        <v>1987</v>
      </c>
      <c r="H20" s="17">
        <v>18</v>
      </c>
      <c r="I20" s="17">
        <v>304</v>
      </c>
      <c r="J20" s="17">
        <v>15</v>
      </c>
      <c r="K20" s="17">
        <v>449</v>
      </c>
      <c r="M20" s="17">
        <v>6</v>
      </c>
      <c r="N20" s="17">
        <v>276</v>
      </c>
      <c r="O20" s="211" t="s">
        <v>302</v>
      </c>
      <c r="P20" s="211" t="s">
        <v>302</v>
      </c>
      <c r="Q20" s="17">
        <v>1022</v>
      </c>
      <c r="R20" s="17">
        <v>13449</v>
      </c>
      <c r="S20" s="17">
        <f t="shared" si="6"/>
        <v>381</v>
      </c>
      <c r="T20" s="17">
        <f t="shared" si="7"/>
        <v>7532</v>
      </c>
      <c r="U20" s="17">
        <v>379</v>
      </c>
      <c r="V20" s="17">
        <v>7524</v>
      </c>
      <c r="W20" s="17">
        <v>2</v>
      </c>
      <c r="X20" s="17">
        <v>8</v>
      </c>
    </row>
    <row r="21" spans="1:24" ht="15" customHeight="1">
      <c r="A21" s="175" t="s">
        <v>215</v>
      </c>
      <c r="B21" s="18">
        <f t="shared" si="4"/>
        <v>1092</v>
      </c>
      <c r="C21" s="17">
        <f t="shared" si="5"/>
        <v>16205</v>
      </c>
      <c r="D21" s="17">
        <f t="shared" si="2"/>
        <v>808</v>
      </c>
      <c r="E21" s="17">
        <f t="shared" si="3"/>
        <v>9453</v>
      </c>
      <c r="F21" s="17">
        <v>77</v>
      </c>
      <c r="G21" s="17">
        <v>1473</v>
      </c>
      <c r="H21" s="17">
        <v>12</v>
      </c>
      <c r="I21" s="17">
        <v>388</v>
      </c>
      <c r="J21" s="17">
        <v>14</v>
      </c>
      <c r="K21" s="17">
        <v>329</v>
      </c>
      <c r="M21" s="17">
        <v>4</v>
      </c>
      <c r="N21" s="17">
        <v>103</v>
      </c>
      <c r="O21" s="211" t="s">
        <v>302</v>
      </c>
      <c r="P21" s="211" t="s">
        <v>302</v>
      </c>
      <c r="Q21" s="17">
        <v>701</v>
      </c>
      <c r="R21" s="17">
        <v>7160</v>
      </c>
      <c r="S21" s="17">
        <f t="shared" si="6"/>
        <v>284</v>
      </c>
      <c r="T21" s="17">
        <f t="shared" si="7"/>
        <v>6752</v>
      </c>
      <c r="U21" s="17">
        <v>280</v>
      </c>
      <c r="V21" s="17">
        <v>6692</v>
      </c>
      <c r="W21" s="17">
        <v>4</v>
      </c>
      <c r="X21" s="17">
        <v>60</v>
      </c>
    </row>
    <row r="22" spans="1:24" ht="15" customHeight="1">
      <c r="A22" s="175" t="s">
        <v>216</v>
      </c>
      <c r="B22" s="18">
        <f t="shared" si="4"/>
        <v>1470</v>
      </c>
      <c r="C22" s="17">
        <f t="shared" si="5"/>
        <v>17417</v>
      </c>
      <c r="D22" s="17">
        <f t="shared" si="2"/>
        <v>785</v>
      </c>
      <c r="E22" s="17">
        <f t="shared" si="3"/>
        <v>8386</v>
      </c>
      <c r="F22" s="17">
        <v>93</v>
      </c>
      <c r="G22" s="17">
        <v>1827</v>
      </c>
      <c r="H22" s="17">
        <v>9</v>
      </c>
      <c r="I22" s="17">
        <v>214</v>
      </c>
      <c r="J22" s="17">
        <v>10</v>
      </c>
      <c r="K22" s="17">
        <v>248</v>
      </c>
      <c r="M22" s="17">
        <v>6</v>
      </c>
      <c r="N22" s="17">
        <v>192</v>
      </c>
      <c r="O22" s="211" t="s">
        <v>302</v>
      </c>
      <c r="P22" s="211" t="s">
        <v>302</v>
      </c>
      <c r="Q22" s="17">
        <v>667</v>
      </c>
      <c r="R22" s="17">
        <v>5905</v>
      </c>
      <c r="S22" s="17">
        <f t="shared" si="6"/>
        <v>685</v>
      </c>
      <c r="T22" s="17">
        <f t="shared" si="7"/>
        <v>9031</v>
      </c>
      <c r="U22" s="17">
        <v>547</v>
      </c>
      <c r="V22" s="17">
        <v>7746</v>
      </c>
      <c r="W22" s="17">
        <v>138</v>
      </c>
      <c r="X22" s="17">
        <v>1285</v>
      </c>
    </row>
    <row r="23" spans="1:24" ht="15" customHeight="1">
      <c r="A23" s="175" t="s">
        <v>217</v>
      </c>
      <c r="B23" s="18">
        <f t="shared" si="4"/>
        <v>1006</v>
      </c>
      <c r="C23" s="17">
        <f t="shared" si="5"/>
        <v>12430</v>
      </c>
      <c r="D23" s="17">
        <f t="shared" si="2"/>
        <v>797</v>
      </c>
      <c r="E23" s="17">
        <f t="shared" si="3"/>
        <v>8047</v>
      </c>
      <c r="F23" s="17">
        <v>67</v>
      </c>
      <c r="G23" s="17">
        <v>786</v>
      </c>
      <c r="H23" s="17">
        <v>9</v>
      </c>
      <c r="I23" s="17">
        <v>338</v>
      </c>
      <c r="J23" s="17">
        <v>9</v>
      </c>
      <c r="K23" s="17">
        <v>197</v>
      </c>
      <c r="M23" s="17">
        <v>4</v>
      </c>
      <c r="N23" s="17">
        <v>208</v>
      </c>
      <c r="O23" s="211" t="s">
        <v>302</v>
      </c>
      <c r="P23" s="211" t="s">
        <v>302</v>
      </c>
      <c r="Q23" s="17">
        <v>708</v>
      </c>
      <c r="R23" s="17">
        <v>6518</v>
      </c>
      <c r="S23" s="17">
        <f t="shared" si="6"/>
        <v>209</v>
      </c>
      <c r="T23" s="17">
        <f t="shared" si="7"/>
        <v>4383</v>
      </c>
      <c r="U23" s="17">
        <v>195</v>
      </c>
      <c r="V23" s="17">
        <v>3873</v>
      </c>
      <c r="W23" s="17">
        <v>14</v>
      </c>
      <c r="X23" s="17">
        <v>510</v>
      </c>
    </row>
    <row r="24" spans="1:24" ht="15" customHeight="1">
      <c r="A24" s="175" t="s">
        <v>218</v>
      </c>
      <c r="B24" s="18">
        <f t="shared" si="4"/>
        <v>725</v>
      </c>
      <c r="C24" s="17">
        <f t="shared" si="5"/>
        <v>8675</v>
      </c>
      <c r="D24" s="17">
        <f t="shared" si="2"/>
        <v>596</v>
      </c>
      <c r="E24" s="17">
        <f t="shared" si="3"/>
        <v>5815</v>
      </c>
      <c r="F24" s="17">
        <v>91</v>
      </c>
      <c r="G24" s="17">
        <v>1395</v>
      </c>
      <c r="H24" s="17">
        <v>8</v>
      </c>
      <c r="I24" s="17">
        <v>88</v>
      </c>
      <c r="J24" s="17">
        <v>13</v>
      </c>
      <c r="K24" s="17">
        <v>244</v>
      </c>
      <c r="M24" s="17">
        <v>5</v>
      </c>
      <c r="N24" s="17">
        <v>76</v>
      </c>
      <c r="O24" s="211" t="s">
        <v>302</v>
      </c>
      <c r="P24" s="211" t="s">
        <v>302</v>
      </c>
      <c r="Q24" s="17">
        <v>479</v>
      </c>
      <c r="R24" s="17">
        <v>4012</v>
      </c>
      <c r="S24" s="17">
        <f t="shared" si="6"/>
        <v>129</v>
      </c>
      <c r="T24" s="17">
        <f t="shared" si="7"/>
        <v>2860</v>
      </c>
      <c r="U24" s="17">
        <v>129</v>
      </c>
      <c r="V24" s="17">
        <v>2860</v>
      </c>
      <c r="W24" s="211" t="s">
        <v>302</v>
      </c>
      <c r="X24" s="211" t="s">
        <v>302</v>
      </c>
    </row>
    <row r="25" spans="1:24" ht="15" customHeight="1">
      <c r="A25" s="175" t="s">
        <v>219</v>
      </c>
      <c r="B25" s="18">
        <f t="shared" si="4"/>
        <v>997</v>
      </c>
      <c r="C25" s="17">
        <f t="shared" si="5"/>
        <v>19563</v>
      </c>
      <c r="D25" s="17">
        <f aca="true" t="shared" si="8" ref="D25:E56">SUM(F25,H25,J25,M25,O25,Q25)</f>
        <v>560</v>
      </c>
      <c r="E25" s="17">
        <f aca="true" t="shared" si="9" ref="E25:E31">SUM(G25,I25,K25,N25,P25,R25)</f>
        <v>7732</v>
      </c>
      <c r="F25" s="17">
        <v>177</v>
      </c>
      <c r="G25" s="17">
        <v>1790</v>
      </c>
      <c r="H25" s="17">
        <v>10</v>
      </c>
      <c r="I25" s="17">
        <v>223</v>
      </c>
      <c r="J25" s="17">
        <v>10</v>
      </c>
      <c r="K25" s="17">
        <v>521</v>
      </c>
      <c r="M25" s="17">
        <v>7</v>
      </c>
      <c r="N25" s="17">
        <v>133</v>
      </c>
      <c r="O25" s="17">
        <v>5</v>
      </c>
      <c r="P25" s="17">
        <v>83</v>
      </c>
      <c r="Q25" s="17">
        <v>351</v>
      </c>
      <c r="R25" s="17">
        <v>4982</v>
      </c>
      <c r="S25" s="17">
        <f t="shared" si="6"/>
        <v>437</v>
      </c>
      <c r="T25" s="17">
        <f t="shared" si="7"/>
        <v>11831</v>
      </c>
      <c r="U25" s="17">
        <v>375</v>
      </c>
      <c r="V25" s="17">
        <v>10422</v>
      </c>
      <c r="W25" s="17">
        <v>62</v>
      </c>
      <c r="X25" s="17">
        <v>1409</v>
      </c>
    </row>
    <row r="26" spans="1:24" ht="15" customHeight="1">
      <c r="A26" s="175" t="s">
        <v>220</v>
      </c>
      <c r="B26" s="18">
        <f t="shared" si="4"/>
        <v>1220</v>
      </c>
      <c r="C26" s="17">
        <f t="shared" si="5"/>
        <v>24237</v>
      </c>
      <c r="D26" s="17">
        <f t="shared" si="8"/>
        <v>875</v>
      </c>
      <c r="E26" s="17">
        <f t="shared" si="9"/>
        <v>13237</v>
      </c>
      <c r="F26" s="17">
        <v>97</v>
      </c>
      <c r="G26" s="17">
        <v>2327</v>
      </c>
      <c r="H26" s="17">
        <v>9</v>
      </c>
      <c r="I26" s="17">
        <v>166</v>
      </c>
      <c r="J26" s="17">
        <v>10</v>
      </c>
      <c r="K26" s="17">
        <v>248</v>
      </c>
      <c r="M26" s="17">
        <v>7</v>
      </c>
      <c r="N26" s="17">
        <v>393</v>
      </c>
      <c r="O26" s="211" t="s">
        <v>302</v>
      </c>
      <c r="P26" s="211" t="s">
        <v>302</v>
      </c>
      <c r="Q26" s="17">
        <v>752</v>
      </c>
      <c r="R26" s="17">
        <v>10103</v>
      </c>
      <c r="S26" s="17">
        <f t="shared" si="6"/>
        <v>345</v>
      </c>
      <c r="T26" s="17">
        <f t="shared" si="7"/>
        <v>11000</v>
      </c>
      <c r="U26" s="17">
        <v>326</v>
      </c>
      <c r="V26" s="17">
        <v>10510</v>
      </c>
      <c r="W26" s="17">
        <v>19</v>
      </c>
      <c r="X26" s="17">
        <v>490</v>
      </c>
    </row>
    <row r="27" spans="1:24" ht="15" customHeight="1">
      <c r="A27" s="175" t="s">
        <v>221</v>
      </c>
      <c r="B27" s="18">
        <f t="shared" si="4"/>
        <v>1121</v>
      </c>
      <c r="C27" s="17">
        <f t="shared" si="5"/>
        <v>22712</v>
      </c>
      <c r="D27" s="17">
        <f t="shared" si="8"/>
        <v>758</v>
      </c>
      <c r="E27" s="17">
        <f t="shared" si="9"/>
        <v>15429</v>
      </c>
      <c r="F27" s="17">
        <v>85</v>
      </c>
      <c r="G27" s="17">
        <v>2041</v>
      </c>
      <c r="H27" s="17">
        <v>8</v>
      </c>
      <c r="I27" s="17">
        <v>195</v>
      </c>
      <c r="J27" s="17">
        <v>11</v>
      </c>
      <c r="K27" s="17">
        <v>414</v>
      </c>
      <c r="M27" s="17">
        <v>8</v>
      </c>
      <c r="N27" s="17">
        <v>1920</v>
      </c>
      <c r="O27" s="211" t="s">
        <v>302</v>
      </c>
      <c r="P27" s="211" t="s">
        <v>302</v>
      </c>
      <c r="Q27" s="17">
        <v>646</v>
      </c>
      <c r="R27" s="17">
        <v>10859</v>
      </c>
      <c r="S27" s="17">
        <f t="shared" si="6"/>
        <v>363</v>
      </c>
      <c r="T27" s="17">
        <f t="shared" si="7"/>
        <v>7283</v>
      </c>
      <c r="U27" s="17">
        <v>361</v>
      </c>
      <c r="V27" s="17">
        <v>7223</v>
      </c>
      <c r="W27" s="17">
        <v>2</v>
      </c>
      <c r="X27" s="17">
        <v>60</v>
      </c>
    </row>
    <row r="28" spans="1:24" ht="15" customHeight="1">
      <c r="A28" s="175" t="s">
        <v>222</v>
      </c>
      <c r="B28" s="18">
        <f t="shared" si="4"/>
        <v>1597</v>
      </c>
      <c r="C28" s="17">
        <f t="shared" si="5"/>
        <v>29401</v>
      </c>
      <c r="D28" s="17">
        <f t="shared" si="8"/>
        <v>1132</v>
      </c>
      <c r="E28" s="17">
        <f t="shared" si="9"/>
        <v>18605</v>
      </c>
      <c r="F28" s="17">
        <v>84</v>
      </c>
      <c r="G28" s="17">
        <v>2511</v>
      </c>
      <c r="H28" s="17">
        <v>12</v>
      </c>
      <c r="I28" s="17">
        <v>981</v>
      </c>
      <c r="J28" s="17">
        <v>11</v>
      </c>
      <c r="K28" s="17">
        <v>818</v>
      </c>
      <c r="M28" s="17">
        <v>4</v>
      </c>
      <c r="N28" s="17">
        <v>160</v>
      </c>
      <c r="O28" s="211" t="s">
        <v>302</v>
      </c>
      <c r="P28" s="211" t="s">
        <v>302</v>
      </c>
      <c r="Q28" s="17">
        <v>1021</v>
      </c>
      <c r="R28" s="17">
        <v>14135</v>
      </c>
      <c r="S28" s="17">
        <f t="shared" si="6"/>
        <v>465</v>
      </c>
      <c r="T28" s="17">
        <f t="shared" si="7"/>
        <v>10796</v>
      </c>
      <c r="U28" s="17">
        <v>447</v>
      </c>
      <c r="V28" s="17">
        <v>10495</v>
      </c>
      <c r="W28" s="17">
        <v>18</v>
      </c>
      <c r="X28" s="17">
        <v>301</v>
      </c>
    </row>
    <row r="29" spans="1:24" ht="15" customHeight="1">
      <c r="A29" s="175" t="s">
        <v>223</v>
      </c>
      <c r="B29" s="18">
        <f t="shared" si="4"/>
        <v>1417</v>
      </c>
      <c r="C29" s="17">
        <f t="shared" si="5"/>
        <v>38114</v>
      </c>
      <c r="D29" s="17">
        <f t="shared" si="8"/>
        <v>925</v>
      </c>
      <c r="E29" s="17">
        <f t="shared" si="9"/>
        <v>20075</v>
      </c>
      <c r="F29" s="17">
        <v>108</v>
      </c>
      <c r="G29" s="17">
        <v>1726</v>
      </c>
      <c r="H29" s="17">
        <v>6</v>
      </c>
      <c r="I29" s="17">
        <v>257</v>
      </c>
      <c r="J29" s="17">
        <v>13</v>
      </c>
      <c r="K29" s="17">
        <v>439</v>
      </c>
      <c r="M29" s="17">
        <v>8</v>
      </c>
      <c r="N29" s="17">
        <v>198</v>
      </c>
      <c r="O29" s="211" t="s">
        <v>302</v>
      </c>
      <c r="P29" s="211" t="s">
        <v>302</v>
      </c>
      <c r="Q29" s="17">
        <v>790</v>
      </c>
      <c r="R29" s="17">
        <v>17455</v>
      </c>
      <c r="S29" s="17">
        <f t="shared" si="6"/>
        <v>492</v>
      </c>
      <c r="T29" s="17">
        <f t="shared" si="7"/>
        <v>18039</v>
      </c>
      <c r="U29" s="17">
        <v>475</v>
      </c>
      <c r="V29" s="17">
        <v>17474</v>
      </c>
      <c r="W29" s="17">
        <v>17</v>
      </c>
      <c r="X29" s="17">
        <v>565</v>
      </c>
    </row>
    <row r="30" spans="1:24" ht="15" customHeight="1">
      <c r="A30" s="175" t="s">
        <v>224</v>
      </c>
      <c r="B30" s="18">
        <f t="shared" si="4"/>
        <v>1256</v>
      </c>
      <c r="C30" s="17">
        <f t="shared" si="5"/>
        <v>17402</v>
      </c>
      <c r="D30" s="17">
        <f t="shared" si="8"/>
        <v>1040</v>
      </c>
      <c r="E30" s="17">
        <f t="shared" si="9"/>
        <v>12900</v>
      </c>
      <c r="F30" s="17">
        <v>96</v>
      </c>
      <c r="G30" s="17">
        <v>1615</v>
      </c>
      <c r="H30" s="211" t="s">
        <v>302</v>
      </c>
      <c r="I30" s="211" t="s">
        <v>302</v>
      </c>
      <c r="J30" s="17">
        <v>14</v>
      </c>
      <c r="K30" s="17">
        <v>719</v>
      </c>
      <c r="M30" s="17">
        <v>12</v>
      </c>
      <c r="N30" s="17">
        <v>585</v>
      </c>
      <c r="O30" s="211" t="s">
        <v>302</v>
      </c>
      <c r="P30" s="211" t="s">
        <v>302</v>
      </c>
      <c r="Q30" s="17">
        <v>918</v>
      </c>
      <c r="R30" s="17">
        <v>9981</v>
      </c>
      <c r="S30" s="17">
        <f t="shared" si="6"/>
        <v>216</v>
      </c>
      <c r="T30" s="17">
        <f t="shared" si="7"/>
        <v>4502</v>
      </c>
      <c r="U30" s="17">
        <v>178</v>
      </c>
      <c r="V30" s="17">
        <v>3972</v>
      </c>
      <c r="W30" s="17">
        <v>38</v>
      </c>
      <c r="X30" s="17">
        <v>530</v>
      </c>
    </row>
    <row r="31" spans="1:24" ht="15" customHeight="1">
      <c r="A31" s="175" t="s">
        <v>225</v>
      </c>
      <c r="B31" s="18">
        <f t="shared" si="4"/>
        <v>1394</v>
      </c>
      <c r="C31" s="17">
        <f t="shared" si="5"/>
        <v>21203</v>
      </c>
      <c r="D31" s="17">
        <f t="shared" si="8"/>
        <v>1093</v>
      </c>
      <c r="E31" s="17">
        <f t="shared" si="9"/>
        <v>15012</v>
      </c>
      <c r="F31" s="17">
        <v>99</v>
      </c>
      <c r="G31" s="17">
        <v>2223</v>
      </c>
      <c r="H31" s="211" t="s">
        <v>302</v>
      </c>
      <c r="I31" s="211" t="s">
        <v>302</v>
      </c>
      <c r="J31" s="17">
        <v>15</v>
      </c>
      <c r="K31" s="17">
        <v>737</v>
      </c>
      <c r="M31" s="17">
        <v>14</v>
      </c>
      <c r="N31" s="17">
        <v>389</v>
      </c>
      <c r="O31" s="211" t="s">
        <v>302</v>
      </c>
      <c r="P31" s="211" t="s">
        <v>302</v>
      </c>
      <c r="Q31" s="17">
        <v>965</v>
      </c>
      <c r="R31" s="17">
        <v>11663</v>
      </c>
      <c r="S31" s="17">
        <f t="shared" si="6"/>
        <v>301</v>
      </c>
      <c r="T31" s="17">
        <f t="shared" si="7"/>
        <v>6191</v>
      </c>
      <c r="U31" s="17">
        <v>284</v>
      </c>
      <c r="V31" s="17">
        <v>5898</v>
      </c>
      <c r="W31" s="17">
        <v>17</v>
      </c>
      <c r="X31" s="17">
        <v>293</v>
      </c>
    </row>
    <row r="32" spans="1:24" ht="15" customHeight="1">
      <c r="A32" s="175" t="s">
        <v>226</v>
      </c>
      <c r="B32" s="18">
        <f t="shared" si="4"/>
        <v>1364</v>
      </c>
      <c r="C32" s="17">
        <f t="shared" si="5"/>
        <v>23776</v>
      </c>
      <c r="D32" s="17">
        <f t="shared" si="8"/>
        <v>1017</v>
      </c>
      <c r="E32" s="17">
        <f t="shared" si="8"/>
        <v>13665</v>
      </c>
      <c r="F32" s="17">
        <v>60</v>
      </c>
      <c r="G32" s="17">
        <v>1657</v>
      </c>
      <c r="H32" s="17">
        <v>10</v>
      </c>
      <c r="I32" s="17">
        <v>337</v>
      </c>
      <c r="J32" s="17">
        <v>14</v>
      </c>
      <c r="K32" s="17">
        <v>530</v>
      </c>
      <c r="M32" s="17">
        <v>6</v>
      </c>
      <c r="N32" s="17">
        <v>177</v>
      </c>
      <c r="O32" s="211" t="s">
        <v>302</v>
      </c>
      <c r="P32" s="211" t="s">
        <v>302</v>
      </c>
      <c r="Q32" s="17">
        <v>927</v>
      </c>
      <c r="R32" s="17">
        <v>10964</v>
      </c>
      <c r="S32" s="17">
        <f t="shared" si="6"/>
        <v>347</v>
      </c>
      <c r="T32" s="17">
        <f t="shared" si="7"/>
        <v>10111</v>
      </c>
      <c r="U32" s="17">
        <v>337</v>
      </c>
      <c r="V32" s="17">
        <v>9899</v>
      </c>
      <c r="W32" s="17">
        <v>10</v>
      </c>
      <c r="X32" s="17">
        <v>212</v>
      </c>
    </row>
    <row r="33" spans="1:24" ht="15" customHeight="1">
      <c r="A33" s="175" t="s">
        <v>227</v>
      </c>
      <c r="B33" s="18">
        <f t="shared" si="4"/>
        <v>964</v>
      </c>
      <c r="C33" s="17">
        <f t="shared" si="5"/>
        <v>17287</v>
      </c>
      <c r="D33" s="17">
        <f t="shared" si="8"/>
        <v>729</v>
      </c>
      <c r="E33" s="17">
        <f t="shared" si="8"/>
        <v>10328</v>
      </c>
      <c r="F33" s="17">
        <v>84</v>
      </c>
      <c r="G33" s="17">
        <v>1678</v>
      </c>
      <c r="H33" s="17">
        <v>11</v>
      </c>
      <c r="I33" s="17">
        <v>389</v>
      </c>
      <c r="J33" s="17">
        <v>9</v>
      </c>
      <c r="K33" s="17">
        <v>195</v>
      </c>
      <c r="M33" s="17">
        <v>12</v>
      </c>
      <c r="N33" s="17">
        <v>307</v>
      </c>
      <c r="O33" s="211" t="s">
        <v>302</v>
      </c>
      <c r="P33" s="211" t="s">
        <v>302</v>
      </c>
      <c r="Q33" s="17">
        <v>613</v>
      </c>
      <c r="R33" s="17">
        <v>7759</v>
      </c>
      <c r="S33" s="17">
        <f t="shared" si="6"/>
        <v>235</v>
      </c>
      <c r="T33" s="17">
        <f t="shared" si="7"/>
        <v>6959</v>
      </c>
      <c r="U33" s="17">
        <v>230</v>
      </c>
      <c r="V33" s="17">
        <v>6210</v>
      </c>
      <c r="W33" s="17">
        <v>5</v>
      </c>
      <c r="X33" s="17">
        <v>749</v>
      </c>
    </row>
    <row r="34" spans="1:24" ht="15" customHeight="1">
      <c r="A34" s="175" t="s">
        <v>228</v>
      </c>
      <c r="B34" s="18">
        <f t="shared" si="4"/>
        <v>1072</v>
      </c>
      <c r="C34" s="17">
        <f t="shared" si="5"/>
        <v>17023</v>
      </c>
      <c r="D34" s="17">
        <f t="shared" si="8"/>
        <v>760</v>
      </c>
      <c r="E34" s="17">
        <f t="shared" si="8"/>
        <v>9559</v>
      </c>
      <c r="F34" s="17">
        <v>74</v>
      </c>
      <c r="G34" s="17">
        <v>1182</v>
      </c>
      <c r="H34" s="17">
        <v>10</v>
      </c>
      <c r="I34" s="17">
        <v>167</v>
      </c>
      <c r="J34" s="17">
        <v>11</v>
      </c>
      <c r="K34" s="17">
        <v>299</v>
      </c>
      <c r="M34" s="17">
        <v>6</v>
      </c>
      <c r="N34" s="17">
        <v>242</v>
      </c>
      <c r="O34" s="211" t="s">
        <v>302</v>
      </c>
      <c r="P34" s="211" t="s">
        <v>302</v>
      </c>
      <c r="Q34" s="17">
        <v>659</v>
      </c>
      <c r="R34" s="17">
        <v>7669</v>
      </c>
      <c r="S34" s="17">
        <f t="shared" si="6"/>
        <v>312</v>
      </c>
      <c r="T34" s="17">
        <f t="shared" si="7"/>
        <v>7464</v>
      </c>
      <c r="U34" s="17">
        <v>294</v>
      </c>
      <c r="V34" s="17">
        <v>7154</v>
      </c>
      <c r="W34" s="17">
        <v>18</v>
      </c>
      <c r="X34" s="17">
        <v>310</v>
      </c>
    </row>
    <row r="35" spans="1:24" ht="15" customHeight="1">
      <c r="A35" s="175" t="s">
        <v>229</v>
      </c>
      <c r="B35" s="18">
        <f t="shared" si="4"/>
        <v>1199</v>
      </c>
      <c r="C35" s="17">
        <f t="shared" si="5"/>
        <v>17157</v>
      </c>
      <c r="D35" s="17">
        <f t="shared" si="8"/>
        <v>1006</v>
      </c>
      <c r="E35" s="17">
        <f t="shared" si="8"/>
        <v>11771</v>
      </c>
      <c r="F35" s="17">
        <v>76</v>
      </c>
      <c r="G35" s="17">
        <v>1061</v>
      </c>
      <c r="H35" s="17">
        <v>12</v>
      </c>
      <c r="I35" s="17">
        <v>288</v>
      </c>
      <c r="J35" s="17">
        <v>13</v>
      </c>
      <c r="K35" s="17">
        <v>294</v>
      </c>
      <c r="M35" s="17">
        <v>8</v>
      </c>
      <c r="N35" s="17">
        <v>233</v>
      </c>
      <c r="O35" s="211" t="s">
        <v>302</v>
      </c>
      <c r="P35" s="211" t="s">
        <v>302</v>
      </c>
      <c r="Q35" s="17">
        <v>897</v>
      </c>
      <c r="R35" s="17">
        <v>9895</v>
      </c>
      <c r="S35" s="17">
        <f t="shared" si="6"/>
        <v>193</v>
      </c>
      <c r="T35" s="17">
        <f t="shared" si="7"/>
        <v>5386</v>
      </c>
      <c r="U35" s="17">
        <v>186</v>
      </c>
      <c r="V35" s="17">
        <v>5246</v>
      </c>
      <c r="W35" s="17">
        <v>7</v>
      </c>
      <c r="X35" s="17">
        <v>140</v>
      </c>
    </row>
    <row r="36" spans="1:24" ht="15" customHeight="1">
      <c r="A36" s="175" t="s">
        <v>230</v>
      </c>
      <c r="B36" s="18">
        <f t="shared" si="4"/>
        <v>769</v>
      </c>
      <c r="C36" s="17">
        <f t="shared" si="5"/>
        <v>10936</v>
      </c>
      <c r="D36" s="17">
        <f t="shared" si="8"/>
        <v>607</v>
      </c>
      <c r="E36" s="17">
        <f t="shared" si="8"/>
        <v>8456</v>
      </c>
      <c r="F36" s="17">
        <v>90</v>
      </c>
      <c r="G36" s="17">
        <v>1965</v>
      </c>
      <c r="H36" s="17">
        <v>12</v>
      </c>
      <c r="I36" s="17">
        <v>626</v>
      </c>
      <c r="J36" s="17">
        <v>14</v>
      </c>
      <c r="K36" s="17">
        <v>460</v>
      </c>
      <c r="M36" s="17">
        <v>10</v>
      </c>
      <c r="N36" s="17">
        <v>408</v>
      </c>
      <c r="O36" s="211" t="s">
        <v>302</v>
      </c>
      <c r="P36" s="211" t="s">
        <v>302</v>
      </c>
      <c r="Q36" s="17">
        <v>481</v>
      </c>
      <c r="R36" s="17">
        <v>4997</v>
      </c>
      <c r="S36" s="17">
        <f t="shared" si="6"/>
        <v>162</v>
      </c>
      <c r="T36" s="17">
        <f t="shared" si="7"/>
        <v>2480</v>
      </c>
      <c r="U36" s="17">
        <v>153</v>
      </c>
      <c r="V36" s="17">
        <v>2330</v>
      </c>
      <c r="W36" s="17">
        <v>9</v>
      </c>
      <c r="X36" s="17">
        <v>150</v>
      </c>
    </row>
    <row r="37" spans="1:33" ht="15" customHeight="1">
      <c r="A37" s="13" t="s">
        <v>231</v>
      </c>
      <c r="B37" s="18">
        <f t="shared" si="4"/>
        <v>1106</v>
      </c>
      <c r="C37" s="17">
        <f t="shared" si="5"/>
        <v>17647</v>
      </c>
      <c r="D37" s="17">
        <f t="shared" si="8"/>
        <v>798</v>
      </c>
      <c r="E37" s="17">
        <f t="shared" si="8"/>
        <v>9687</v>
      </c>
      <c r="F37" s="17">
        <v>100</v>
      </c>
      <c r="G37" s="17">
        <v>2138</v>
      </c>
      <c r="H37" s="17">
        <v>13</v>
      </c>
      <c r="I37" s="17">
        <v>384</v>
      </c>
      <c r="J37" s="17">
        <v>14</v>
      </c>
      <c r="K37" s="17">
        <v>429</v>
      </c>
      <c r="M37" s="17">
        <v>10</v>
      </c>
      <c r="N37" s="17">
        <v>252</v>
      </c>
      <c r="O37" s="211" t="s">
        <v>302</v>
      </c>
      <c r="P37" s="211" t="s">
        <v>302</v>
      </c>
      <c r="Q37" s="17">
        <v>661</v>
      </c>
      <c r="R37" s="17">
        <v>6484</v>
      </c>
      <c r="S37" s="17">
        <f t="shared" si="6"/>
        <v>308</v>
      </c>
      <c r="T37" s="17">
        <f t="shared" si="7"/>
        <v>7960</v>
      </c>
      <c r="U37" s="17">
        <v>299</v>
      </c>
      <c r="V37" s="17">
        <v>7816</v>
      </c>
      <c r="W37" s="17">
        <v>9</v>
      </c>
      <c r="X37" s="17">
        <v>144</v>
      </c>
      <c r="Y37" s="12"/>
      <c r="Z37" s="12"/>
      <c r="AA37" s="12"/>
      <c r="AB37" s="12"/>
      <c r="AC37" s="12"/>
      <c r="AD37" s="12"/>
      <c r="AE37" s="12"/>
      <c r="AF37" s="12"/>
      <c r="AG37" s="12"/>
    </row>
    <row r="38" spans="1:24" ht="15" customHeight="1">
      <c r="A38" s="13" t="s">
        <v>232</v>
      </c>
      <c r="B38" s="18">
        <f t="shared" si="4"/>
        <v>1686</v>
      </c>
      <c r="C38" s="17">
        <f t="shared" si="5"/>
        <v>26357</v>
      </c>
      <c r="D38" s="17">
        <f t="shared" si="8"/>
        <v>1115</v>
      </c>
      <c r="E38" s="17">
        <f t="shared" si="8"/>
        <v>14587</v>
      </c>
      <c r="F38" s="17">
        <v>60</v>
      </c>
      <c r="G38" s="17">
        <v>1572</v>
      </c>
      <c r="H38" s="17">
        <v>9</v>
      </c>
      <c r="I38" s="17">
        <v>230</v>
      </c>
      <c r="J38" s="17">
        <v>14</v>
      </c>
      <c r="K38" s="17">
        <v>544</v>
      </c>
      <c r="M38" s="17">
        <v>12</v>
      </c>
      <c r="N38" s="17">
        <v>518</v>
      </c>
      <c r="O38" s="17">
        <v>6</v>
      </c>
      <c r="P38" s="17">
        <v>79</v>
      </c>
      <c r="Q38" s="17">
        <v>1014</v>
      </c>
      <c r="R38" s="17">
        <v>11644</v>
      </c>
      <c r="S38" s="17">
        <f t="shared" si="6"/>
        <v>571</v>
      </c>
      <c r="T38" s="17">
        <f t="shared" si="7"/>
        <v>11770</v>
      </c>
      <c r="U38" s="17">
        <v>557</v>
      </c>
      <c r="V38" s="17">
        <v>11572</v>
      </c>
      <c r="W38" s="17">
        <v>14</v>
      </c>
      <c r="X38" s="17">
        <v>198</v>
      </c>
    </row>
    <row r="39" spans="1:24" ht="15" customHeight="1">
      <c r="A39" s="175" t="s">
        <v>233</v>
      </c>
      <c r="B39" s="18">
        <f t="shared" si="4"/>
        <v>998</v>
      </c>
      <c r="C39" s="17">
        <f t="shared" si="5"/>
        <v>17316</v>
      </c>
      <c r="D39" s="17">
        <f t="shared" si="8"/>
        <v>623</v>
      </c>
      <c r="E39" s="17">
        <f t="shared" si="8"/>
        <v>8656</v>
      </c>
      <c r="F39" s="17">
        <v>76</v>
      </c>
      <c r="G39" s="17">
        <v>1222</v>
      </c>
      <c r="H39" s="17">
        <v>9</v>
      </c>
      <c r="I39" s="17">
        <v>254</v>
      </c>
      <c r="J39" s="17">
        <v>6</v>
      </c>
      <c r="K39" s="17">
        <v>408</v>
      </c>
      <c r="M39" s="17">
        <v>12</v>
      </c>
      <c r="N39" s="17">
        <v>476</v>
      </c>
      <c r="O39" s="211" t="s">
        <v>302</v>
      </c>
      <c r="P39" s="211" t="s">
        <v>302</v>
      </c>
      <c r="Q39" s="17">
        <v>520</v>
      </c>
      <c r="R39" s="17">
        <v>6296</v>
      </c>
      <c r="S39" s="17">
        <f t="shared" si="6"/>
        <v>375</v>
      </c>
      <c r="T39" s="17">
        <f t="shared" si="7"/>
        <v>8660</v>
      </c>
      <c r="U39" s="17">
        <v>315</v>
      </c>
      <c r="V39" s="17">
        <v>7770</v>
      </c>
      <c r="W39" s="17">
        <v>60</v>
      </c>
      <c r="X39" s="17">
        <v>890</v>
      </c>
    </row>
    <row r="40" spans="1:24" ht="15" customHeight="1">
      <c r="A40" s="175" t="s">
        <v>234</v>
      </c>
      <c r="B40" s="18">
        <f t="shared" si="4"/>
        <v>879</v>
      </c>
      <c r="C40" s="17">
        <f t="shared" si="5"/>
        <v>13170</v>
      </c>
      <c r="D40" s="17">
        <f t="shared" si="8"/>
        <v>642</v>
      </c>
      <c r="E40" s="17">
        <f t="shared" si="8"/>
        <v>7045</v>
      </c>
      <c r="F40" s="17">
        <v>95</v>
      </c>
      <c r="G40" s="17">
        <v>1478</v>
      </c>
      <c r="H40" s="17">
        <v>9</v>
      </c>
      <c r="I40" s="17">
        <v>300</v>
      </c>
      <c r="J40" s="17">
        <v>10</v>
      </c>
      <c r="K40" s="17">
        <v>260</v>
      </c>
      <c r="M40" s="17">
        <v>13</v>
      </c>
      <c r="N40" s="17">
        <v>538</v>
      </c>
      <c r="O40" s="211" t="s">
        <v>302</v>
      </c>
      <c r="P40" s="211" t="s">
        <v>302</v>
      </c>
      <c r="Q40" s="17">
        <v>515</v>
      </c>
      <c r="R40" s="17">
        <v>4469</v>
      </c>
      <c r="S40" s="17">
        <f t="shared" si="6"/>
        <v>237</v>
      </c>
      <c r="T40" s="17">
        <f t="shared" si="7"/>
        <v>6125</v>
      </c>
      <c r="U40" s="17">
        <v>233</v>
      </c>
      <c r="V40" s="17">
        <v>6077</v>
      </c>
      <c r="W40" s="17">
        <v>4</v>
      </c>
      <c r="X40" s="17">
        <v>48</v>
      </c>
    </row>
    <row r="41" spans="1:24" ht="15" customHeight="1">
      <c r="A41" s="175" t="s">
        <v>235</v>
      </c>
      <c r="B41" s="18">
        <f t="shared" si="4"/>
        <v>1731</v>
      </c>
      <c r="C41" s="17">
        <f t="shared" si="5"/>
        <v>33875</v>
      </c>
      <c r="D41" s="17">
        <f t="shared" si="8"/>
        <v>1008</v>
      </c>
      <c r="E41" s="17">
        <f t="shared" si="8"/>
        <v>17650</v>
      </c>
      <c r="F41" s="17">
        <v>97</v>
      </c>
      <c r="G41" s="17">
        <v>2907</v>
      </c>
      <c r="H41" s="17">
        <v>13</v>
      </c>
      <c r="I41" s="17">
        <v>483</v>
      </c>
      <c r="J41" s="17">
        <v>14</v>
      </c>
      <c r="K41" s="17">
        <v>1069</v>
      </c>
      <c r="M41" s="17">
        <v>7</v>
      </c>
      <c r="N41" s="17">
        <v>200</v>
      </c>
      <c r="O41" s="211" t="s">
        <v>302</v>
      </c>
      <c r="P41" s="211" t="s">
        <v>302</v>
      </c>
      <c r="Q41" s="17">
        <v>877</v>
      </c>
      <c r="R41" s="17">
        <v>12991</v>
      </c>
      <c r="S41" s="17">
        <f t="shared" si="6"/>
        <v>723</v>
      </c>
      <c r="T41" s="17">
        <f t="shared" si="7"/>
        <v>16225</v>
      </c>
      <c r="U41" s="17">
        <v>712</v>
      </c>
      <c r="V41" s="17">
        <v>16072</v>
      </c>
      <c r="W41" s="17">
        <v>11</v>
      </c>
      <c r="X41" s="17">
        <v>153</v>
      </c>
    </row>
    <row r="42" spans="1:24" ht="15" customHeight="1">
      <c r="A42" s="175" t="s">
        <v>236</v>
      </c>
      <c r="B42" s="18">
        <f t="shared" si="4"/>
        <v>1627</v>
      </c>
      <c r="C42" s="17">
        <f t="shared" si="5"/>
        <v>31730</v>
      </c>
      <c r="D42" s="17">
        <f t="shared" si="8"/>
        <v>960</v>
      </c>
      <c r="E42" s="17">
        <f t="shared" si="8"/>
        <v>17706</v>
      </c>
      <c r="F42" s="17">
        <v>131</v>
      </c>
      <c r="G42" s="17">
        <v>2594</v>
      </c>
      <c r="H42" s="17">
        <v>7</v>
      </c>
      <c r="I42" s="17">
        <v>152</v>
      </c>
      <c r="J42" s="17">
        <v>10</v>
      </c>
      <c r="K42" s="17">
        <v>333</v>
      </c>
      <c r="M42" s="17">
        <v>11</v>
      </c>
      <c r="N42" s="17">
        <v>269</v>
      </c>
      <c r="O42" s="211" t="s">
        <v>302</v>
      </c>
      <c r="P42" s="211" t="s">
        <v>302</v>
      </c>
      <c r="Q42" s="17">
        <v>801</v>
      </c>
      <c r="R42" s="17">
        <v>14358</v>
      </c>
      <c r="S42" s="17">
        <f t="shared" si="6"/>
        <v>667</v>
      </c>
      <c r="T42" s="17">
        <f t="shared" si="7"/>
        <v>14024</v>
      </c>
      <c r="U42" s="17">
        <v>543</v>
      </c>
      <c r="V42" s="17">
        <v>12480</v>
      </c>
      <c r="W42" s="17">
        <v>124</v>
      </c>
      <c r="X42" s="17">
        <v>1544</v>
      </c>
    </row>
    <row r="43" spans="1:24" ht="15" customHeight="1">
      <c r="A43" s="175" t="s">
        <v>237</v>
      </c>
      <c r="B43" s="18">
        <f t="shared" si="4"/>
        <v>1321</v>
      </c>
      <c r="C43" s="17">
        <f t="shared" si="5"/>
        <v>22678</v>
      </c>
      <c r="D43" s="17">
        <f t="shared" si="8"/>
        <v>836</v>
      </c>
      <c r="E43" s="17">
        <f t="shared" si="8"/>
        <v>11755</v>
      </c>
      <c r="F43" s="17">
        <v>99</v>
      </c>
      <c r="G43" s="17">
        <v>1607</v>
      </c>
      <c r="H43" s="17">
        <v>6</v>
      </c>
      <c r="I43" s="17">
        <v>216</v>
      </c>
      <c r="J43" s="17">
        <v>12</v>
      </c>
      <c r="K43" s="17">
        <v>408</v>
      </c>
      <c r="M43" s="17">
        <v>12</v>
      </c>
      <c r="N43" s="17">
        <v>416</v>
      </c>
      <c r="O43" s="211" t="s">
        <v>302</v>
      </c>
      <c r="P43" s="211" t="s">
        <v>302</v>
      </c>
      <c r="Q43" s="17">
        <v>707</v>
      </c>
      <c r="R43" s="17">
        <v>9108</v>
      </c>
      <c r="S43" s="17">
        <f t="shared" si="6"/>
        <v>485</v>
      </c>
      <c r="T43" s="17">
        <f t="shared" si="7"/>
        <v>10923</v>
      </c>
      <c r="U43" s="17">
        <v>475</v>
      </c>
      <c r="V43" s="17">
        <v>10698</v>
      </c>
      <c r="W43" s="17">
        <v>10</v>
      </c>
      <c r="X43" s="17">
        <v>225</v>
      </c>
    </row>
    <row r="44" spans="1:24" ht="15" customHeight="1">
      <c r="A44" s="175" t="s">
        <v>238</v>
      </c>
      <c r="B44" s="18">
        <f t="shared" si="4"/>
        <v>856</v>
      </c>
      <c r="C44" s="17">
        <f t="shared" si="5"/>
        <v>13765</v>
      </c>
      <c r="D44" s="17">
        <f t="shared" si="8"/>
        <v>543</v>
      </c>
      <c r="E44" s="17">
        <f t="shared" si="8"/>
        <v>6727</v>
      </c>
      <c r="F44" s="17">
        <v>90</v>
      </c>
      <c r="G44" s="17">
        <v>1017</v>
      </c>
      <c r="H44" s="17">
        <v>17</v>
      </c>
      <c r="I44" s="17">
        <v>919</v>
      </c>
      <c r="J44" s="17">
        <v>10</v>
      </c>
      <c r="K44" s="17">
        <v>247</v>
      </c>
      <c r="M44" s="17">
        <v>11</v>
      </c>
      <c r="N44" s="17">
        <v>508</v>
      </c>
      <c r="O44" s="211" t="s">
        <v>302</v>
      </c>
      <c r="P44" s="211" t="s">
        <v>302</v>
      </c>
      <c r="Q44" s="17">
        <v>415</v>
      </c>
      <c r="R44" s="17">
        <v>4036</v>
      </c>
      <c r="S44" s="17">
        <f t="shared" si="6"/>
        <v>313</v>
      </c>
      <c r="T44" s="17">
        <f t="shared" si="7"/>
        <v>7038</v>
      </c>
      <c r="U44" s="17">
        <v>303</v>
      </c>
      <c r="V44" s="17">
        <v>6839</v>
      </c>
      <c r="W44" s="17">
        <v>10</v>
      </c>
      <c r="X44" s="17">
        <v>199</v>
      </c>
    </row>
    <row r="45" spans="1:24" ht="15" customHeight="1">
      <c r="A45" s="175" t="s">
        <v>239</v>
      </c>
      <c r="B45" s="18">
        <f t="shared" si="4"/>
        <v>971</v>
      </c>
      <c r="C45" s="17">
        <f t="shared" si="5"/>
        <v>21109</v>
      </c>
      <c r="D45" s="17">
        <f t="shared" si="8"/>
        <v>391</v>
      </c>
      <c r="E45" s="17">
        <f t="shared" si="8"/>
        <v>7645</v>
      </c>
      <c r="F45" s="17">
        <v>83</v>
      </c>
      <c r="G45" s="17">
        <v>1988</v>
      </c>
      <c r="H45" s="17">
        <v>6</v>
      </c>
      <c r="I45" s="17">
        <v>226</v>
      </c>
      <c r="J45" s="17">
        <v>11</v>
      </c>
      <c r="K45" s="17">
        <v>337</v>
      </c>
      <c r="M45" s="17">
        <v>9</v>
      </c>
      <c r="N45" s="17">
        <v>476</v>
      </c>
      <c r="O45" s="211" t="s">
        <v>302</v>
      </c>
      <c r="P45" s="211" t="s">
        <v>302</v>
      </c>
      <c r="Q45" s="17">
        <v>282</v>
      </c>
      <c r="R45" s="17">
        <v>4618</v>
      </c>
      <c r="S45" s="17">
        <f t="shared" si="6"/>
        <v>580</v>
      </c>
      <c r="T45" s="17">
        <f t="shared" si="7"/>
        <v>13464</v>
      </c>
      <c r="U45" s="17">
        <v>543</v>
      </c>
      <c r="V45" s="17">
        <v>12846</v>
      </c>
      <c r="W45" s="17">
        <v>37</v>
      </c>
      <c r="X45" s="17">
        <v>618</v>
      </c>
    </row>
    <row r="46" spans="1:24" ht="15" customHeight="1">
      <c r="A46" s="175" t="s">
        <v>240</v>
      </c>
      <c r="B46" s="18">
        <f t="shared" si="4"/>
        <v>923</v>
      </c>
      <c r="C46" s="17">
        <f t="shared" si="5"/>
        <v>22258</v>
      </c>
      <c r="D46" s="17">
        <f t="shared" si="8"/>
        <v>515</v>
      </c>
      <c r="E46" s="17">
        <f t="shared" si="8"/>
        <v>11052</v>
      </c>
      <c r="F46" s="17">
        <v>102</v>
      </c>
      <c r="G46" s="17">
        <v>2853</v>
      </c>
      <c r="H46" s="17">
        <v>11</v>
      </c>
      <c r="I46" s="17">
        <v>383</v>
      </c>
      <c r="J46" s="17">
        <v>8</v>
      </c>
      <c r="K46" s="17">
        <v>336</v>
      </c>
      <c r="M46" s="17">
        <v>12</v>
      </c>
      <c r="N46" s="17">
        <v>506</v>
      </c>
      <c r="O46" s="211" t="s">
        <v>302</v>
      </c>
      <c r="P46" s="211" t="s">
        <v>302</v>
      </c>
      <c r="Q46" s="17">
        <v>382</v>
      </c>
      <c r="R46" s="17">
        <v>6974</v>
      </c>
      <c r="S46" s="17">
        <f t="shared" si="6"/>
        <v>408</v>
      </c>
      <c r="T46" s="17">
        <f t="shared" si="7"/>
        <v>11206</v>
      </c>
      <c r="U46" s="17">
        <v>364</v>
      </c>
      <c r="V46" s="17">
        <v>10523</v>
      </c>
      <c r="W46" s="17">
        <v>44</v>
      </c>
      <c r="X46" s="17">
        <v>683</v>
      </c>
    </row>
    <row r="47" spans="1:24" ht="15" customHeight="1">
      <c r="A47" s="175" t="s">
        <v>241</v>
      </c>
      <c r="B47" s="18">
        <f t="shared" si="4"/>
        <v>1031</v>
      </c>
      <c r="C47" s="17">
        <f t="shared" si="5"/>
        <v>22933</v>
      </c>
      <c r="D47" s="17">
        <f t="shared" si="8"/>
        <v>701</v>
      </c>
      <c r="E47" s="17">
        <f t="shared" si="8"/>
        <v>14592</v>
      </c>
      <c r="F47" s="17">
        <v>84</v>
      </c>
      <c r="G47" s="17">
        <v>2284</v>
      </c>
      <c r="H47" s="17">
        <v>11</v>
      </c>
      <c r="I47" s="17">
        <v>322</v>
      </c>
      <c r="J47" s="17">
        <v>8</v>
      </c>
      <c r="K47" s="17">
        <v>509</v>
      </c>
      <c r="M47" s="17">
        <v>16</v>
      </c>
      <c r="N47" s="17">
        <v>621</v>
      </c>
      <c r="O47" s="211" t="s">
        <v>302</v>
      </c>
      <c r="P47" s="211" t="s">
        <v>302</v>
      </c>
      <c r="Q47" s="17">
        <v>582</v>
      </c>
      <c r="R47" s="17">
        <v>10856</v>
      </c>
      <c r="S47" s="17">
        <f t="shared" si="6"/>
        <v>330</v>
      </c>
      <c r="T47" s="17">
        <f t="shared" si="7"/>
        <v>8341</v>
      </c>
      <c r="U47" s="17">
        <v>319</v>
      </c>
      <c r="V47" s="17">
        <v>8125</v>
      </c>
      <c r="W47" s="17">
        <v>11</v>
      </c>
      <c r="X47" s="17">
        <v>216</v>
      </c>
    </row>
    <row r="48" spans="1:24" ht="15" customHeight="1">
      <c r="A48" s="175" t="s">
        <v>242</v>
      </c>
      <c r="B48" s="18">
        <f t="shared" si="4"/>
        <v>1138</v>
      </c>
      <c r="C48" s="17">
        <f t="shared" si="5"/>
        <v>16030</v>
      </c>
      <c r="D48" s="17">
        <f t="shared" si="8"/>
        <v>733</v>
      </c>
      <c r="E48" s="17">
        <f t="shared" si="8"/>
        <v>8016</v>
      </c>
      <c r="F48" s="17">
        <v>72</v>
      </c>
      <c r="G48" s="17">
        <v>1313</v>
      </c>
      <c r="H48" s="17">
        <v>4</v>
      </c>
      <c r="I48" s="17">
        <v>112</v>
      </c>
      <c r="J48" s="17">
        <v>8</v>
      </c>
      <c r="K48" s="17">
        <v>252</v>
      </c>
      <c r="M48" s="17">
        <v>11</v>
      </c>
      <c r="N48" s="17">
        <v>496</v>
      </c>
      <c r="O48" s="211" t="s">
        <v>302</v>
      </c>
      <c r="P48" s="211" t="s">
        <v>302</v>
      </c>
      <c r="Q48" s="17">
        <v>638</v>
      </c>
      <c r="R48" s="17">
        <v>5843</v>
      </c>
      <c r="S48" s="17">
        <f t="shared" si="6"/>
        <v>405</v>
      </c>
      <c r="T48" s="17">
        <f t="shared" si="7"/>
        <v>8014</v>
      </c>
      <c r="U48" s="17">
        <v>390</v>
      </c>
      <c r="V48" s="17">
        <v>7819</v>
      </c>
      <c r="W48" s="17">
        <v>15</v>
      </c>
      <c r="X48" s="17">
        <v>195</v>
      </c>
    </row>
    <row r="49" spans="1:24" ht="15" customHeight="1">
      <c r="A49" s="175" t="s">
        <v>243</v>
      </c>
      <c r="B49" s="18">
        <f t="shared" si="4"/>
        <v>1067</v>
      </c>
      <c r="C49" s="17">
        <f t="shared" si="5"/>
        <v>22027</v>
      </c>
      <c r="D49" s="17">
        <f t="shared" si="8"/>
        <v>557</v>
      </c>
      <c r="E49" s="17">
        <f t="shared" si="8"/>
        <v>11052</v>
      </c>
      <c r="F49" s="17">
        <v>95</v>
      </c>
      <c r="G49" s="17">
        <v>2614</v>
      </c>
      <c r="H49" s="17">
        <v>11</v>
      </c>
      <c r="I49" s="17">
        <v>382</v>
      </c>
      <c r="J49" s="17">
        <v>48</v>
      </c>
      <c r="K49" s="17">
        <v>910</v>
      </c>
      <c r="M49" s="17">
        <v>10</v>
      </c>
      <c r="N49" s="17">
        <v>497</v>
      </c>
      <c r="O49" s="211" t="s">
        <v>302</v>
      </c>
      <c r="P49" s="211" t="s">
        <v>302</v>
      </c>
      <c r="Q49" s="17">
        <v>393</v>
      </c>
      <c r="R49" s="17">
        <v>6649</v>
      </c>
      <c r="S49" s="17">
        <f t="shared" si="6"/>
        <v>510</v>
      </c>
      <c r="T49" s="17">
        <f t="shared" si="7"/>
        <v>10975</v>
      </c>
      <c r="U49" s="17">
        <v>491</v>
      </c>
      <c r="V49" s="17">
        <v>10725</v>
      </c>
      <c r="W49" s="17">
        <v>19</v>
      </c>
      <c r="X49" s="17">
        <v>250</v>
      </c>
    </row>
    <row r="50" spans="1:24" ht="15" customHeight="1">
      <c r="A50" s="175" t="s">
        <v>244</v>
      </c>
      <c r="B50" s="18">
        <f t="shared" si="4"/>
        <v>1105</v>
      </c>
      <c r="C50" s="17">
        <f t="shared" si="5"/>
        <v>16604</v>
      </c>
      <c r="D50" s="17">
        <f t="shared" si="8"/>
        <v>829</v>
      </c>
      <c r="E50" s="17">
        <f t="shared" si="8"/>
        <v>9722</v>
      </c>
      <c r="F50" s="17">
        <v>127</v>
      </c>
      <c r="G50" s="17">
        <v>2217</v>
      </c>
      <c r="H50" s="17">
        <v>6</v>
      </c>
      <c r="I50" s="17">
        <v>209</v>
      </c>
      <c r="J50" s="17">
        <v>10</v>
      </c>
      <c r="K50" s="17">
        <v>221</v>
      </c>
      <c r="M50" s="17">
        <v>9</v>
      </c>
      <c r="N50" s="17">
        <v>347</v>
      </c>
      <c r="O50" s="17">
        <v>5</v>
      </c>
      <c r="P50" s="17">
        <v>191</v>
      </c>
      <c r="Q50" s="17">
        <v>672</v>
      </c>
      <c r="R50" s="17">
        <v>6537</v>
      </c>
      <c r="S50" s="17">
        <f t="shared" si="6"/>
        <v>276</v>
      </c>
      <c r="T50" s="17">
        <f t="shared" si="7"/>
        <v>6882</v>
      </c>
      <c r="U50" s="17">
        <v>266</v>
      </c>
      <c r="V50" s="17">
        <v>6650</v>
      </c>
      <c r="W50" s="17">
        <v>10</v>
      </c>
      <c r="X50" s="17">
        <v>232</v>
      </c>
    </row>
    <row r="51" spans="1:24" ht="15" customHeight="1">
      <c r="A51" s="175" t="s">
        <v>245</v>
      </c>
      <c r="B51" s="18">
        <f t="shared" si="4"/>
        <v>72</v>
      </c>
      <c r="C51" s="17">
        <f t="shared" si="5"/>
        <v>939</v>
      </c>
      <c r="D51" s="17">
        <f t="shared" si="8"/>
        <v>37</v>
      </c>
      <c r="E51" s="17">
        <f t="shared" si="8"/>
        <v>261</v>
      </c>
      <c r="F51" s="17">
        <v>26</v>
      </c>
      <c r="G51" s="17">
        <v>158</v>
      </c>
      <c r="H51" s="17">
        <v>5</v>
      </c>
      <c r="I51" s="17">
        <v>42</v>
      </c>
      <c r="J51" s="17">
        <v>6</v>
      </c>
      <c r="K51" s="17">
        <v>61</v>
      </c>
      <c r="M51" s="211" t="s">
        <v>302</v>
      </c>
      <c r="N51" s="211" t="s">
        <v>302</v>
      </c>
      <c r="O51" s="211" t="s">
        <v>302</v>
      </c>
      <c r="P51" s="211" t="s">
        <v>302</v>
      </c>
      <c r="Q51" s="211" t="s">
        <v>302</v>
      </c>
      <c r="R51" s="211" t="s">
        <v>302</v>
      </c>
      <c r="S51" s="17">
        <f t="shared" si="6"/>
        <v>35</v>
      </c>
      <c r="T51" s="17">
        <f t="shared" si="7"/>
        <v>678</v>
      </c>
      <c r="U51" s="17">
        <v>35</v>
      </c>
      <c r="V51" s="17">
        <v>678</v>
      </c>
      <c r="W51" s="211" t="s">
        <v>302</v>
      </c>
      <c r="X51" s="211" t="s">
        <v>302</v>
      </c>
    </row>
    <row r="52" spans="1:24" ht="15" customHeight="1">
      <c r="A52" s="175" t="s">
        <v>246</v>
      </c>
      <c r="B52" s="18">
        <f t="shared" si="4"/>
        <v>151</v>
      </c>
      <c r="C52" s="17">
        <f t="shared" si="5"/>
        <v>2533</v>
      </c>
      <c r="D52" s="17">
        <f t="shared" si="8"/>
        <v>70</v>
      </c>
      <c r="E52" s="17">
        <f t="shared" si="8"/>
        <v>998</v>
      </c>
      <c r="F52" s="17">
        <v>38</v>
      </c>
      <c r="G52" s="17">
        <v>556</v>
      </c>
      <c r="H52" s="17">
        <v>8</v>
      </c>
      <c r="I52" s="17">
        <v>103</v>
      </c>
      <c r="J52" s="17">
        <v>8</v>
      </c>
      <c r="K52" s="17">
        <v>179</v>
      </c>
      <c r="M52" s="211" t="s">
        <v>302</v>
      </c>
      <c r="N52" s="211" t="s">
        <v>302</v>
      </c>
      <c r="O52" s="211" t="s">
        <v>302</v>
      </c>
      <c r="P52" s="211" t="s">
        <v>302</v>
      </c>
      <c r="Q52" s="17">
        <v>16</v>
      </c>
      <c r="R52" s="17">
        <v>160</v>
      </c>
      <c r="S52" s="17">
        <f t="shared" si="6"/>
        <v>81</v>
      </c>
      <c r="T52" s="17">
        <f t="shared" si="7"/>
        <v>1535</v>
      </c>
      <c r="U52" s="17">
        <v>80</v>
      </c>
      <c r="V52" s="17">
        <v>1505</v>
      </c>
      <c r="W52" s="17">
        <v>1</v>
      </c>
      <c r="X52" s="17">
        <v>30</v>
      </c>
    </row>
    <row r="53" spans="1:24" ht="15" customHeight="1">
      <c r="A53" s="175" t="s">
        <v>247</v>
      </c>
      <c r="B53" s="18">
        <f t="shared" si="4"/>
        <v>1464</v>
      </c>
      <c r="C53" s="17">
        <f t="shared" si="5"/>
        <v>22321</v>
      </c>
      <c r="D53" s="17">
        <f t="shared" si="8"/>
        <v>933</v>
      </c>
      <c r="E53" s="17">
        <f t="shared" si="8"/>
        <v>11161</v>
      </c>
      <c r="F53" s="17">
        <v>87</v>
      </c>
      <c r="G53" s="17">
        <v>1444</v>
      </c>
      <c r="H53" s="17">
        <v>9</v>
      </c>
      <c r="I53" s="17">
        <v>392</v>
      </c>
      <c r="J53" s="17">
        <v>14</v>
      </c>
      <c r="K53" s="17">
        <v>661</v>
      </c>
      <c r="M53" s="17">
        <v>11</v>
      </c>
      <c r="N53" s="17">
        <v>362</v>
      </c>
      <c r="O53" s="211" t="s">
        <v>302</v>
      </c>
      <c r="P53" s="211" t="s">
        <v>302</v>
      </c>
      <c r="Q53" s="17">
        <v>812</v>
      </c>
      <c r="R53" s="17">
        <v>8302</v>
      </c>
      <c r="S53" s="17">
        <f t="shared" si="6"/>
        <v>531</v>
      </c>
      <c r="T53" s="17">
        <f t="shared" si="7"/>
        <v>11160</v>
      </c>
      <c r="U53" s="17">
        <v>493</v>
      </c>
      <c r="V53" s="17">
        <v>10244</v>
      </c>
      <c r="W53" s="17">
        <v>38</v>
      </c>
      <c r="X53" s="17">
        <v>916</v>
      </c>
    </row>
    <row r="54" spans="1:24" ht="15" customHeight="1">
      <c r="A54" s="175" t="s">
        <v>248</v>
      </c>
      <c r="B54" s="18">
        <f t="shared" si="4"/>
        <v>855</v>
      </c>
      <c r="C54" s="17">
        <f t="shared" si="5"/>
        <v>26471</v>
      </c>
      <c r="D54" s="17">
        <f t="shared" si="8"/>
        <v>522</v>
      </c>
      <c r="E54" s="17">
        <f t="shared" si="8"/>
        <v>19083</v>
      </c>
      <c r="F54" s="17">
        <v>88</v>
      </c>
      <c r="G54" s="17">
        <v>2139</v>
      </c>
      <c r="H54" s="17">
        <v>9</v>
      </c>
      <c r="I54" s="17">
        <v>266</v>
      </c>
      <c r="J54" s="17">
        <v>13</v>
      </c>
      <c r="K54" s="17">
        <v>965</v>
      </c>
      <c r="M54" s="17">
        <v>8</v>
      </c>
      <c r="N54" s="17">
        <v>512</v>
      </c>
      <c r="O54" s="211" t="s">
        <v>302</v>
      </c>
      <c r="P54" s="211" t="s">
        <v>302</v>
      </c>
      <c r="Q54" s="17">
        <v>404</v>
      </c>
      <c r="R54" s="17">
        <v>15201</v>
      </c>
      <c r="S54" s="17">
        <f t="shared" si="6"/>
        <v>333</v>
      </c>
      <c r="T54" s="17">
        <f t="shared" si="7"/>
        <v>7388</v>
      </c>
      <c r="U54" s="17">
        <v>298</v>
      </c>
      <c r="V54" s="17">
        <v>6955</v>
      </c>
      <c r="W54" s="17">
        <v>35</v>
      </c>
      <c r="X54" s="17">
        <v>433</v>
      </c>
    </row>
    <row r="55" spans="1:24" ht="15" customHeight="1">
      <c r="A55" s="175" t="s">
        <v>249</v>
      </c>
      <c r="B55" s="18">
        <f t="shared" si="4"/>
        <v>605</v>
      </c>
      <c r="C55" s="17">
        <f t="shared" si="5"/>
        <v>10440</v>
      </c>
      <c r="D55" s="17">
        <f t="shared" si="8"/>
        <v>312</v>
      </c>
      <c r="E55" s="17">
        <f t="shared" si="8"/>
        <v>6025</v>
      </c>
      <c r="F55" s="17">
        <v>90</v>
      </c>
      <c r="G55" s="17">
        <v>986</v>
      </c>
      <c r="H55" s="17">
        <v>7</v>
      </c>
      <c r="I55" s="17">
        <v>132</v>
      </c>
      <c r="J55" s="17">
        <v>10</v>
      </c>
      <c r="K55" s="17">
        <v>432</v>
      </c>
      <c r="M55" s="17">
        <v>7</v>
      </c>
      <c r="N55" s="17">
        <v>236</v>
      </c>
      <c r="O55" s="211" t="s">
        <v>302</v>
      </c>
      <c r="P55" s="211" t="s">
        <v>302</v>
      </c>
      <c r="Q55" s="17">
        <v>198</v>
      </c>
      <c r="R55" s="17">
        <v>4239</v>
      </c>
      <c r="S55" s="17">
        <f t="shared" si="6"/>
        <v>293</v>
      </c>
      <c r="T55" s="17">
        <f t="shared" si="7"/>
        <v>4415</v>
      </c>
      <c r="U55" s="17">
        <v>292</v>
      </c>
      <c r="V55" s="17">
        <v>4394</v>
      </c>
      <c r="W55" s="17">
        <v>1</v>
      </c>
      <c r="X55" s="17">
        <v>21</v>
      </c>
    </row>
    <row r="56" spans="1:24" ht="15" customHeight="1">
      <c r="A56" s="175" t="s">
        <v>250</v>
      </c>
      <c r="B56" s="18">
        <f t="shared" si="4"/>
        <v>632</v>
      </c>
      <c r="C56" s="17">
        <f t="shared" si="5"/>
        <v>15866</v>
      </c>
      <c r="D56" s="17">
        <f t="shared" si="8"/>
        <v>387</v>
      </c>
      <c r="E56" s="17">
        <f t="shared" si="8"/>
        <v>9217</v>
      </c>
      <c r="F56" s="17">
        <v>91</v>
      </c>
      <c r="G56" s="17">
        <v>1957</v>
      </c>
      <c r="H56" s="17">
        <v>23</v>
      </c>
      <c r="I56" s="17">
        <v>466</v>
      </c>
      <c r="J56" s="17">
        <v>14</v>
      </c>
      <c r="K56" s="17">
        <v>666</v>
      </c>
      <c r="M56" s="17">
        <v>6</v>
      </c>
      <c r="N56" s="17">
        <v>244</v>
      </c>
      <c r="O56" s="211" t="s">
        <v>302</v>
      </c>
      <c r="P56" s="211" t="s">
        <v>302</v>
      </c>
      <c r="Q56" s="17">
        <v>253</v>
      </c>
      <c r="R56" s="17">
        <v>5884</v>
      </c>
      <c r="S56" s="17">
        <f t="shared" si="6"/>
        <v>245</v>
      </c>
      <c r="T56" s="17">
        <f t="shared" si="7"/>
        <v>6649</v>
      </c>
      <c r="U56" s="17">
        <v>244</v>
      </c>
      <c r="V56" s="17">
        <v>6599</v>
      </c>
      <c r="W56" s="17">
        <v>1</v>
      </c>
      <c r="X56" s="17">
        <v>50</v>
      </c>
    </row>
    <row r="57" spans="1:24" ht="6.75" customHeight="1" thickBot="1">
      <c r="A57" s="175"/>
      <c r="B57" s="239"/>
      <c r="C57" s="240"/>
      <c r="D57" s="240"/>
      <c r="E57" s="240"/>
      <c r="F57" s="240"/>
      <c r="G57" s="240"/>
      <c r="H57" s="240"/>
      <c r="I57" s="240"/>
      <c r="J57" s="240"/>
      <c r="K57" s="240"/>
      <c r="L57" s="211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</row>
    <row r="58" spans="1:24" ht="14.25">
      <c r="A58" s="241" t="s">
        <v>157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61" spans="2:3" ht="13.5">
      <c r="B61" s="12"/>
      <c r="C61" s="205"/>
    </row>
  </sheetData>
  <mergeCells count="17">
    <mergeCell ref="W6:X7"/>
    <mergeCell ref="B4:C7"/>
    <mergeCell ref="D4:E7"/>
    <mergeCell ref="S4:X5"/>
    <mergeCell ref="H5:K5"/>
    <mergeCell ref="Q5:R5"/>
    <mergeCell ref="F6:G7"/>
    <mergeCell ref="H6:I7"/>
    <mergeCell ref="J6:K7"/>
    <mergeCell ref="S6:T7"/>
    <mergeCell ref="M6:N6"/>
    <mergeCell ref="O6:P7"/>
    <mergeCell ref="U6:V7"/>
    <mergeCell ref="A1:K1"/>
    <mergeCell ref="M7:N7"/>
    <mergeCell ref="Q7:R7"/>
    <mergeCell ref="Q6:R6"/>
  </mergeCells>
  <printOptions/>
  <pageMargins left="0.5118110236220472" right="0" top="0.7086614173228347" bottom="0.1968503937007874" header="0.5118110236220472" footer="0.5118110236220472"/>
  <pageSetup horizontalDpi="400" verticalDpi="4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46"/>
  <sheetViews>
    <sheetView showGridLines="0" tabSelected="1" zoomScaleSheetLayoutView="100" workbookViewId="0" topLeftCell="A1">
      <selection activeCell="O4" sqref="O4"/>
    </sheetView>
  </sheetViews>
  <sheetFormatPr defaultColWidth="8.796875" defaultRowHeight="14.25"/>
  <cols>
    <col min="1" max="1" width="14.69921875" style="9" customWidth="1"/>
    <col min="2" max="2" width="13.59765625" style="9" customWidth="1"/>
    <col min="3" max="13" width="6.09765625" style="9" customWidth="1"/>
    <col min="14" max="14" width="8.3984375" style="9" customWidth="1"/>
    <col min="15" max="20" width="9" style="9" customWidth="1"/>
    <col min="21" max="21" width="11.3984375" style="9" customWidth="1"/>
    <col min="22" max="22" width="15.3984375" style="9" customWidth="1"/>
    <col min="23" max="27" width="9" style="9" customWidth="1"/>
    <col min="28" max="28" width="12.3984375" style="9" customWidth="1"/>
    <col min="29" max="29" width="7.3984375" style="9" customWidth="1"/>
    <col min="30" max="30" width="17.3984375" style="9" customWidth="1"/>
    <col min="31" max="43" width="5.3984375" style="9" customWidth="1"/>
    <col min="44" max="44" width="11.3984375" style="9" customWidth="1"/>
    <col min="45" max="45" width="15.3984375" style="9" customWidth="1"/>
    <col min="46" max="51" width="11.3984375" style="9" customWidth="1"/>
    <col min="52" max="52" width="7.3984375" style="9" customWidth="1"/>
    <col min="53" max="53" width="12.3984375" style="9" customWidth="1"/>
    <col min="54" max="63" width="7.3984375" style="9" customWidth="1"/>
    <col min="64" max="64" width="11.3984375" style="9" customWidth="1"/>
    <col min="65" max="65" width="15.3984375" style="9" customWidth="1"/>
    <col min="66" max="71" width="11.3984375" style="9" customWidth="1"/>
    <col min="72" max="72" width="7.3984375" style="9" customWidth="1"/>
    <col min="73" max="73" width="37.3984375" style="9" customWidth="1"/>
    <col min="74" max="78" width="9" style="9" customWidth="1"/>
    <col min="79" max="79" width="11.3984375" style="9" customWidth="1"/>
    <col min="80" max="80" width="23.3984375" style="9" customWidth="1"/>
    <col min="81" max="83" width="19.3984375" style="9" customWidth="1"/>
    <col min="84" max="84" width="9" style="9" customWidth="1"/>
    <col min="85" max="85" width="19.3984375" style="9" customWidth="1"/>
    <col min="86" max="86" width="13.3984375" style="9" customWidth="1"/>
    <col min="87" max="90" width="12.3984375" style="9" customWidth="1"/>
    <col min="91" max="91" width="9" style="9" customWidth="1"/>
    <col min="92" max="92" width="19.3984375" style="9" customWidth="1"/>
    <col min="93" max="93" width="21.3984375" style="9" customWidth="1"/>
    <col min="94" max="95" width="20.3984375" style="9" customWidth="1"/>
    <col min="96" max="96" width="9" style="9" customWidth="1"/>
    <col min="97" max="97" width="19.3984375" style="9" customWidth="1"/>
    <col min="98" max="98" width="16.3984375" style="9" customWidth="1"/>
    <col min="99" max="101" width="15.3984375" style="9" customWidth="1"/>
    <col min="102" max="102" width="9" style="9" customWidth="1"/>
    <col min="103" max="105" width="11.3984375" style="9" customWidth="1"/>
    <col min="106" max="106" width="9" style="9" customWidth="1"/>
    <col min="107" max="108" width="11.3984375" style="9" customWidth="1"/>
    <col min="109" max="109" width="9" style="9" customWidth="1"/>
    <col min="110" max="111" width="11.3984375" style="9" customWidth="1"/>
    <col min="112" max="114" width="9" style="9" customWidth="1"/>
    <col min="115" max="115" width="8.3984375" style="9" customWidth="1"/>
    <col min="116" max="116" width="10.3984375" style="9" customWidth="1"/>
    <col min="117" max="117" width="8.3984375" style="9" customWidth="1"/>
    <col min="118" max="118" width="9" style="9" customWidth="1"/>
    <col min="119" max="119" width="8.3984375" style="9" customWidth="1"/>
    <col min="120" max="120" width="9" style="9" customWidth="1"/>
    <col min="121" max="121" width="11.3984375" style="9" customWidth="1"/>
    <col min="122" max="122" width="17.3984375" style="9" customWidth="1"/>
    <col min="123" max="132" width="15.3984375" style="9" customWidth="1"/>
    <col min="133" max="133" width="11.3984375" style="9" customWidth="1"/>
    <col min="134" max="134" width="17.3984375" style="9" customWidth="1"/>
    <col min="135" max="148" width="11.3984375" style="9" customWidth="1"/>
    <col min="149" max="149" width="17.3984375" style="9" customWidth="1"/>
    <col min="150" max="153" width="9" style="9" customWidth="1"/>
    <col min="154" max="156" width="10.3984375" style="9" customWidth="1"/>
    <col min="157" max="164" width="11.3984375" style="9" customWidth="1"/>
    <col min="165" max="165" width="17.3984375" style="9" customWidth="1"/>
    <col min="166" max="16384" width="11.3984375" style="9" customWidth="1"/>
  </cols>
  <sheetData>
    <row r="1" spans="1:14" ht="24" customHeight="1">
      <c r="A1" s="524" t="s">
        <v>306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3" ht="1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ht="17.25" customHeight="1" thickBot="1">
      <c r="A3" s="594" t="s">
        <v>307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6" t="s">
        <v>308</v>
      </c>
      <c r="N3" s="270"/>
    </row>
    <row r="4" spans="1:14" s="242" customFormat="1" ht="33" customHeight="1">
      <c r="A4" s="597"/>
      <c r="B4" s="597"/>
      <c r="C4" s="598" t="s">
        <v>309</v>
      </c>
      <c r="D4" s="599"/>
      <c r="E4" s="600" t="s">
        <v>310</v>
      </c>
      <c r="F4" s="600"/>
      <c r="G4" s="600" t="s">
        <v>311</v>
      </c>
      <c r="H4" s="600"/>
      <c r="I4" s="600" t="s">
        <v>312</v>
      </c>
      <c r="J4" s="600"/>
      <c r="K4" s="600" t="s">
        <v>313</v>
      </c>
      <c r="L4" s="600"/>
      <c r="M4" s="601" t="s">
        <v>314</v>
      </c>
      <c r="N4" s="602"/>
    </row>
    <row r="5" spans="1:14" ht="24" customHeight="1">
      <c r="A5" s="603" t="s">
        <v>315</v>
      </c>
      <c r="B5" s="604" t="s">
        <v>316</v>
      </c>
      <c r="C5" s="605">
        <v>231</v>
      </c>
      <c r="D5" s="606"/>
      <c r="E5" s="606">
        <v>176</v>
      </c>
      <c r="F5" s="606"/>
      <c r="G5" s="606">
        <v>145</v>
      </c>
      <c r="H5" s="606"/>
      <c r="I5" s="606">
        <v>2276</v>
      </c>
      <c r="J5" s="606"/>
      <c r="K5" s="606">
        <v>213</v>
      </c>
      <c r="L5" s="606"/>
      <c r="M5" s="606">
        <v>1488</v>
      </c>
      <c r="N5" s="606"/>
    </row>
    <row r="6" spans="1:14" ht="24" customHeight="1" thickBot="1">
      <c r="A6" s="607"/>
      <c r="B6" s="608" t="s">
        <v>317</v>
      </c>
      <c r="C6" s="609">
        <v>211456</v>
      </c>
      <c r="D6" s="610"/>
      <c r="E6" s="610">
        <v>31000</v>
      </c>
      <c r="F6" s="610"/>
      <c r="G6" s="610">
        <v>22484</v>
      </c>
      <c r="H6" s="610"/>
      <c r="I6" s="610">
        <v>61499</v>
      </c>
      <c r="J6" s="610"/>
      <c r="K6" s="610">
        <v>35604</v>
      </c>
      <c r="L6" s="610"/>
      <c r="M6" s="610">
        <v>17679</v>
      </c>
      <c r="N6" s="610"/>
    </row>
    <row r="7" spans="1:14" ht="24" customHeight="1">
      <c r="A7" s="595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270"/>
    </row>
    <row r="8" spans="1:14" ht="17.25" customHeight="1" thickBot="1">
      <c r="A8" s="594" t="s">
        <v>318</v>
      </c>
      <c r="B8" s="595"/>
      <c r="C8" s="595"/>
      <c r="D8" s="595"/>
      <c r="E8" s="595"/>
      <c r="F8" s="595"/>
      <c r="G8" s="595"/>
      <c r="H8" s="595"/>
      <c r="I8" s="596" t="s">
        <v>319</v>
      </c>
      <c r="J8" s="595"/>
      <c r="K8" s="595"/>
      <c r="L8" s="595"/>
      <c r="M8" s="270"/>
      <c r="N8" s="270"/>
    </row>
    <row r="9" spans="1:14" ht="5.25" customHeight="1">
      <c r="A9" s="611"/>
      <c r="B9" s="611"/>
      <c r="C9" s="484"/>
      <c r="D9" s="484"/>
      <c r="E9" s="484"/>
      <c r="F9" s="484"/>
      <c r="G9" s="484"/>
      <c r="H9" s="484"/>
      <c r="I9" s="484"/>
      <c r="J9" s="180"/>
      <c r="K9" s="486"/>
      <c r="L9" s="486"/>
      <c r="M9" s="486"/>
      <c r="N9" s="612"/>
    </row>
    <row r="10" spans="1:14" ht="66.75" customHeight="1">
      <c r="A10" s="527"/>
      <c r="B10" s="613"/>
      <c r="C10" s="614" t="s">
        <v>251</v>
      </c>
      <c r="D10" s="614" t="s">
        <v>320</v>
      </c>
      <c r="E10" s="614" t="s">
        <v>321</v>
      </c>
      <c r="F10" s="614" t="s">
        <v>322</v>
      </c>
      <c r="G10" s="614" t="s">
        <v>323</v>
      </c>
      <c r="H10" s="614" t="s">
        <v>324</v>
      </c>
      <c r="I10" s="615" t="s">
        <v>325</v>
      </c>
      <c r="J10" s="616" t="s">
        <v>326</v>
      </c>
      <c r="K10" s="617"/>
      <c r="L10" s="617"/>
      <c r="M10" s="617"/>
      <c r="N10" s="612"/>
    </row>
    <row r="11" spans="1:14" ht="69" customHeight="1">
      <c r="A11" s="527"/>
      <c r="B11" s="613"/>
      <c r="C11" s="614"/>
      <c r="D11" s="614"/>
      <c r="E11" s="614"/>
      <c r="F11" s="614"/>
      <c r="G11" s="614"/>
      <c r="H11" s="614"/>
      <c r="I11" s="614"/>
      <c r="J11" s="616"/>
      <c r="K11" s="617"/>
      <c r="L11" s="617"/>
      <c r="M11" s="617"/>
      <c r="N11" s="612"/>
    </row>
    <row r="12" spans="1:14" ht="5.25" customHeight="1">
      <c r="A12" s="618"/>
      <c r="B12" s="618"/>
      <c r="C12" s="485"/>
      <c r="D12" s="485"/>
      <c r="E12" s="485"/>
      <c r="F12" s="485"/>
      <c r="G12" s="485"/>
      <c r="H12" s="485"/>
      <c r="I12" s="485"/>
      <c r="J12" s="181"/>
      <c r="K12" s="486"/>
      <c r="L12" s="486"/>
      <c r="M12" s="486"/>
      <c r="N12" s="612"/>
    </row>
    <row r="13" spans="1:14" ht="21.75" customHeight="1">
      <c r="A13" s="619" t="s">
        <v>327</v>
      </c>
      <c r="B13" s="620" t="s">
        <v>328</v>
      </c>
      <c r="C13" s="621">
        <f aca="true" t="shared" si="0" ref="C13:J13">SUM(C14:C16)</f>
        <v>301</v>
      </c>
      <c r="D13" s="622">
        <f t="shared" si="0"/>
        <v>103</v>
      </c>
      <c r="E13" s="622">
        <f t="shared" si="0"/>
        <v>15</v>
      </c>
      <c r="F13" s="622">
        <f t="shared" si="0"/>
        <v>33</v>
      </c>
      <c r="G13" s="622">
        <f t="shared" si="0"/>
        <v>14</v>
      </c>
      <c r="H13" s="622">
        <f t="shared" si="0"/>
        <v>6</v>
      </c>
      <c r="I13" s="622">
        <f t="shared" si="0"/>
        <v>120</v>
      </c>
      <c r="J13" s="622">
        <f t="shared" si="0"/>
        <v>10</v>
      </c>
      <c r="K13" s="486"/>
      <c r="L13" s="486"/>
      <c r="M13" s="486"/>
      <c r="N13" s="612"/>
    </row>
    <row r="14" spans="1:14" ht="23.25" customHeight="1">
      <c r="A14" s="623"/>
      <c r="B14" s="624" t="s">
        <v>309</v>
      </c>
      <c r="C14" s="244">
        <f>SUM(D14:J14)</f>
        <v>133</v>
      </c>
      <c r="D14" s="245">
        <v>53</v>
      </c>
      <c r="E14" s="245">
        <v>10</v>
      </c>
      <c r="F14" s="245">
        <v>16</v>
      </c>
      <c r="G14" s="245">
        <v>7</v>
      </c>
      <c r="H14" s="245">
        <v>4</v>
      </c>
      <c r="I14" s="245">
        <v>37</v>
      </c>
      <c r="J14" s="245">
        <v>6</v>
      </c>
      <c r="K14" s="246"/>
      <c r="L14" s="246"/>
      <c r="M14" s="246"/>
      <c r="N14" s="270"/>
    </row>
    <row r="15" spans="1:14" ht="23.25" customHeight="1">
      <c r="A15" s="623"/>
      <c r="B15" s="625" t="s">
        <v>310</v>
      </c>
      <c r="C15" s="244">
        <f>SUM(D15:J15)</f>
        <v>99</v>
      </c>
      <c r="D15" s="245">
        <v>46</v>
      </c>
      <c r="E15" s="245">
        <v>1</v>
      </c>
      <c r="F15" s="245">
        <v>9</v>
      </c>
      <c r="G15" s="245">
        <v>3</v>
      </c>
      <c r="H15" s="245">
        <v>2</v>
      </c>
      <c r="I15" s="245">
        <v>37</v>
      </c>
      <c r="J15" s="245">
        <v>1</v>
      </c>
      <c r="K15" s="246"/>
      <c r="L15" s="246"/>
      <c r="M15" s="246"/>
      <c r="N15" s="270"/>
    </row>
    <row r="16" spans="1:14" ht="23.25" customHeight="1" thickBot="1">
      <c r="A16" s="626"/>
      <c r="B16" s="627" t="s">
        <v>311</v>
      </c>
      <c r="C16" s="247">
        <f>SUM(D16:J16)</f>
        <v>69</v>
      </c>
      <c r="D16" s="248">
        <v>4</v>
      </c>
      <c r="E16" s="248">
        <v>4</v>
      </c>
      <c r="F16" s="248">
        <v>8</v>
      </c>
      <c r="G16" s="248">
        <v>4</v>
      </c>
      <c r="H16" s="248">
        <v>0</v>
      </c>
      <c r="I16" s="248">
        <v>46</v>
      </c>
      <c r="J16" s="248">
        <v>3</v>
      </c>
      <c r="K16" s="246"/>
      <c r="L16" s="246"/>
      <c r="M16" s="246"/>
      <c r="N16" s="270"/>
    </row>
    <row r="17" spans="1:14" ht="21.75" customHeight="1">
      <c r="A17" s="628" t="s">
        <v>329</v>
      </c>
      <c r="B17" s="486"/>
      <c r="C17" s="9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70"/>
    </row>
    <row r="18" spans="1:14" ht="21.75" customHeight="1">
      <c r="A18" s="103" t="s">
        <v>330</v>
      </c>
      <c r="B18" s="486"/>
      <c r="C18" s="9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70"/>
    </row>
    <row r="19" spans="1:13" ht="21.75" customHeight="1">
      <c r="A19" s="554"/>
      <c r="B19" s="250"/>
      <c r="C19" s="9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3" ht="21.75" customHeight="1">
      <c r="A20" s="525"/>
      <c r="B20" s="173"/>
      <c r="C20" s="99"/>
      <c r="D20" s="249"/>
      <c r="E20" s="249"/>
      <c r="F20" s="249"/>
      <c r="G20" s="249"/>
      <c r="H20" s="249"/>
      <c r="I20" s="249"/>
      <c r="J20" s="249"/>
      <c r="K20" s="249"/>
      <c r="L20" s="249"/>
      <c r="M20" s="249"/>
    </row>
    <row r="21" spans="1:13" ht="21.75" customHeight="1">
      <c r="A21" s="554"/>
      <c r="B21" s="250"/>
      <c r="C21" s="9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spans="1:13" ht="21.75" customHeight="1">
      <c r="A22" s="525"/>
      <c r="B22" s="173"/>
      <c r="C22" s="9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14" ht="21.75" customHeight="1">
      <c r="A23" s="554"/>
      <c r="B23" s="250"/>
      <c r="C23" s="99"/>
      <c r="D23" s="12"/>
      <c r="E23" s="12"/>
      <c r="F23" s="12"/>
      <c r="G23" s="12"/>
      <c r="H23" s="249"/>
      <c r="I23" s="249"/>
      <c r="J23" s="12"/>
      <c r="K23" s="12"/>
      <c r="L23" s="12"/>
      <c r="M23" s="249"/>
      <c r="N23" s="12"/>
    </row>
    <row r="24" spans="1:13" ht="21.75" customHeight="1">
      <c r="A24" s="525"/>
      <c r="B24" s="173"/>
      <c r="C24" s="9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5" spans="1:13" ht="21.75" customHeight="1">
      <c r="A25" s="554"/>
      <c r="B25" s="250"/>
      <c r="C25" s="99"/>
      <c r="D25" s="249"/>
      <c r="E25" s="249"/>
      <c r="F25" s="249"/>
      <c r="G25" s="249"/>
      <c r="H25" s="249"/>
      <c r="I25" s="249"/>
      <c r="J25" s="249"/>
      <c r="K25" s="249"/>
      <c r="L25" s="249"/>
      <c r="M25" s="249"/>
    </row>
    <row r="26" spans="1:13" ht="21.75" customHeight="1">
      <c r="A26" s="525"/>
      <c r="B26" s="173"/>
      <c r="C26" s="9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3" ht="21.75" customHeight="1">
      <c r="A27" s="554"/>
      <c r="B27" s="250"/>
      <c r="C27" s="9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ht="21.75" customHeight="1">
      <c r="A28" s="525"/>
      <c r="B28" s="173"/>
      <c r="C28" s="9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13" ht="21.75" customHeight="1">
      <c r="A29" s="554"/>
      <c r="B29" s="250"/>
      <c r="C29" s="99"/>
      <c r="D29" s="249"/>
      <c r="E29" s="249"/>
      <c r="F29" s="249"/>
      <c r="G29" s="249"/>
      <c r="H29" s="249"/>
      <c r="I29" s="249"/>
      <c r="J29" s="249"/>
      <c r="K29" s="249"/>
      <c r="L29" s="249"/>
      <c r="M29" s="249"/>
    </row>
    <row r="30" spans="1:13" ht="21.75" customHeight="1">
      <c r="A30" s="525"/>
      <c r="B30" s="173"/>
      <c r="C30" s="99"/>
      <c r="D30" s="249"/>
      <c r="E30" s="249"/>
      <c r="F30" s="249"/>
      <c r="G30" s="249"/>
      <c r="H30" s="249"/>
      <c r="I30" s="249"/>
      <c r="J30" s="249"/>
      <c r="K30" s="249"/>
      <c r="L30" s="249"/>
      <c r="M30" s="249"/>
    </row>
    <row r="31" spans="1:13" ht="21.75" customHeight="1">
      <c r="A31" s="554"/>
      <c r="B31" s="250"/>
      <c r="C31" s="9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  <row r="32" spans="1:13" ht="21.75" customHeight="1">
      <c r="A32" s="525"/>
      <c r="B32" s="173"/>
      <c r="C32" s="99"/>
      <c r="D32" s="249"/>
      <c r="E32" s="249"/>
      <c r="F32" s="249"/>
      <c r="G32" s="249"/>
      <c r="H32" s="249"/>
      <c r="I32" s="249"/>
      <c r="J32" s="249"/>
      <c r="K32" s="249"/>
      <c r="L32" s="249"/>
      <c r="M32" s="249"/>
    </row>
    <row r="33" spans="1:13" ht="21.75" customHeight="1">
      <c r="A33" s="554"/>
      <c r="B33" s="250"/>
      <c r="C33" s="99"/>
      <c r="D33" s="249"/>
      <c r="E33" s="249"/>
      <c r="F33" s="249"/>
      <c r="G33" s="249"/>
      <c r="H33" s="249"/>
      <c r="I33" s="249"/>
      <c r="J33" s="249"/>
      <c r="K33" s="249"/>
      <c r="L33" s="249"/>
      <c r="M33" s="249"/>
    </row>
    <row r="34" spans="1:13" ht="21.75" customHeight="1">
      <c r="A34" s="525"/>
      <c r="B34" s="173"/>
      <c r="C34" s="99"/>
      <c r="D34" s="249"/>
      <c r="E34" s="249"/>
      <c r="F34" s="249"/>
      <c r="G34" s="249"/>
      <c r="H34" s="249"/>
      <c r="I34" s="249"/>
      <c r="J34" s="249"/>
      <c r="K34" s="249"/>
      <c r="L34" s="249"/>
      <c r="M34" s="249"/>
    </row>
    <row r="35" spans="1:13" ht="21.75" customHeight="1">
      <c r="A35" s="525"/>
      <c r="B35" s="173"/>
      <c r="C35" s="9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ht="21.75" customHeight="1">
      <c r="A36" s="525"/>
      <c r="B36" s="173"/>
      <c r="C36" s="99"/>
      <c r="D36" s="249"/>
      <c r="E36" s="249"/>
      <c r="F36" s="249"/>
      <c r="G36" s="249"/>
      <c r="H36" s="249"/>
      <c r="I36" s="249"/>
      <c r="J36" s="249"/>
      <c r="K36" s="249"/>
      <c r="L36" s="249"/>
      <c r="M36" s="249"/>
    </row>
    <row r="37" spans="1:13" ht="21.75" customHeight="1">
      <c r="A37" s="554"/>
      <c r="B37" s="250"/>
      <c r="C37" s="99"/>
      <c r="D37" s="249"/>
      <c r="E37" s="249"/>
      <c r="F37" s="249"/>
      <c r="G37" s="249"/>
      <c r="H37" s="249"/>
      <c r="I37" s="249"/>
      <c r="J37" s="249"/>
      <c r="K37" s="249"/>
      <c r="L37" s="249"/>
      <c r="M37" s="249"/>
    </row>
    <row r="38" spans="1:13" ht="21.75" customHeight="1">
      <c r="A38" s="525"/>
      <c r="B38" s="173"/>
      <c r="C38" s="99"/>
      <c r="D38" s="249"/>
      <c r="E38" s="249"/>
      <c r="F38" s="249"/>
      <c r="G38" s="249"/>
      <c r="H38" s="249"/>
      <c r="I38" s="249"/>
      <c r="J38" s="249"/>
      <c r="K38" s="249"/>
      <c r="L38" s="249"/>
      <c r="M38" s="249"/>
    </row>
    <row r="39" spans="1:13" ht="21.75" customHeight="1">
      <c r="A39" s="554"/>
      <c r="B39" s="250"/>
      <c r="C39" s="99"/>
      <c r="D39" s="249"/>
      <c r="E39" s="249"/>
      <c r="F39" s="249"/>
      <c r="G39" s="249"/>
      <c r="H39" s="249"/>
      <c r="I39" s="249"/>
      <c r="J39" s="249"/>
      <c r="K39" s="249"/>
      <c r="L39" s="249"/>
      <c r="M39" s="249"/>
    </row>
    <row r="40" spans="1:13" ht="21.75" customHeight="1">
      <c r="A40" s="525"/>
      <c r="B40" s="250"/>
      <c r="C40" s="99"/>
      <c r="D40" s="249"/>
      <c r="E40" s="249"/>
      <c r="F40" s="249"/>
      <c r="G40" s="249"/>
      <c r="H40" s="249"/>
      <c r="I40" s="249"/>
      <c r="J40" s="249"/>
      <c r="K40" s="249"/>
      <c r="L40" s="249"/>
      <c r="M40" s="249"/>
    </row>
    <row r="41" spans="1:13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6" spans="3:13" ht="13.5"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</sheetData>
  <mergeCells count="44">
    <mergeCell ref="K6:L6"/>
    <mergeCell ref="M6:N6"/>
    <mergeCell ref="A5:A6"/>
    <mergeCell ref="C6:D6"/>
    <mergeCell ref="E6:F6"/>
    <mergeCell ref="G6:H6"/>
    <mergeCell ref="I6:J6"/>
    <mergeCell ref="M4:N4"/>
    <mergeCell ref="C5:D5"/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A37:A38"/>
    <mergeCell ref="A39:A40"/>
    <mergeCell ref="A29:A30"/>
    <mergeCell ref="A31:A32"/>
    <mergeCell ref="A33:A34"/>
    <mergeCell ref="A35:A36"/>
    <mergeCell ref="A21:A22"/>
    <mergeCell ref="A23:A24"/>
    <mergeCell ref="A25:A26"/>
    <mergeCell ref="A27:A28"/>
    <mergeCell ref="A19:A20"/>
    <mergeCell ref="I10:I11"/>
    <mergeCell ref="J10:J11"/>
    <mergeCell ref="C10:C11"/>
    <mergeCell ref="D10:D11"/>
    <mergeCell ref="A13:A16"/>
    <mergeCell ref="A1:N1"/>
    <mergeCell ref="E10:E11"/>
    <mergeCell ref="F10:F11"/>
    <mergeCell ref="G10:G11"/>
    <mergeCell ref="H10:H11"/>
    <mergeCell ref="M10:M11"/>
    <mergeCell ref="A9:B12"/>
    <mergeCell ref="K10:K11"/>
    <mergeCell ref="L10:L11"/>
    <mergeCell ref="C4:D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S22"/>
  <sheetViews>
    <sheetView showGridLines="0" zoomScaleSheetLayoutView="100" workbookViewId="0" topLeftCell="A1">
      <selection activeCell="A1" sqref="A1:L1"/>
    </sheetView>
  </sheetViews>
  <sheetFormatPr defaultColWidth="8.796875" defaultRowHeight="14.25"/>
  <cols>
    <col min="1" max="1" width="11.59765625" style="9" customWidth="1"/>
    <col min="2" max="11" width="9.59765625" style="9" customWidth="1"/>
    <col min="12" max="12" width="10.59765625" style="9" customWidth="1"/>
    <col min="13" max="20" width="8.19921875" style="9" customWidth="1"/>
    <col min="21" max="22" width="8.3984375" style="9" customWidth="1"/>
    <col min="23" max="23" width="7.3984375" style="9" customWidth="1"/>
    <col min="24" max="24" width="17.3984375" style="9" customWidth="1"/>
    <col min="25" max="40" width="10.3984375" style="9" customWidth="1"/>
    <col min="41" max="41" width="7.3984375" style="9" customWidth="1"/>
    <col min="42" max="42" width="15.3984375" style="9" customWidth="1"/>
    <col min="43" max="60" width="9" style="9" customWidth="1"/>
    <col min="61" max="61" width="11.3984375" style="9" customWidth="1"/>
    <col min="62" max="62" width="15.3984375" style="9" customWidth="1"/>
    <col min="63" max="68" width="9" style="9" customWidth="1"/>
    <col min="69" max="69" width="12.3984375" style="9" customWidth="1"/>
    <col min="70" max="70" width="7.3984375" style="9" customWidth="1"/>
    <col min="71" max="71" width="17.3984375" style="9" customWidth="1"/>
    <col min="72" max="84" width="5.3984375" style="9" customWidth="1"/>
    <col min="85" max="85" width="11.3984375" style="9" customWidth="1"/>
    <col min="86" max="86" width="15.3984375" style="9" customWidth="1"/>
    <col min="87" max="92" width="11.3984375" style="9" customWidth="1"/>
    <col min="93" max="93" width="7.3984375" style="9" customWidth="1"/>
    <col min="94" max="94" width="12.3984375" style="9" customWidth="1"/>
    <col min="95" max="104" width="7.3984375" style="9" customWidth="1"/>
    <col min="105" max="105" width="11.3984375" style="9" customWidth="1"/>
    <col min="106" max="106" width="15.3984375" style="9" customWidth="1"/>
    <col min="107" max="112" width="11.3984375" style="9" customWidth="1"/>
    <col min="113" max="113" width="7.3984375" style="9" customWidth="1"/>
    <col min="114" max="114" width="37.3984375" style="9" customWidth="1"/>
    <col min="115" max="119" width="9" style="9" customWidth="1"/>
    <col min="120" max="120" width="11.3984375" style="9" customWidth="1"/>
    <col min="121" max="121" width="23.3984375" style="9" customWidth="1"/>
    <col min="122" max="124" width="19.3984375" style="9" customWidth="1"/>
    <col min="125" max="125" width="9" style="9" customWidth="1"/>
    <col min="126" max="126" width="19.3984375" style="9" customWidth="1"/>
    <col min="127" max="127" width="13.3984375" style="9" customWidth="1"/>
    <col min="128" max="131" width="12.3984375" style="9" customWidth="1"/>
    <col min="132" max="132" width="9" style="9" customWidth="1"/>
    <col min="133" max="133" width="19.3984375" style="9" customWidth="1"/>
    <col min="134" max="134" width="21.3984375" style="9" customWidth="1"/>
    <col min="135" max="136" width="20.3984375" style="9" customWidth="1"/>
    <col min="137" max="137" width="9" style="9" customWidth="1"/>
    <col min="138" max="138" width="19.3984375" style="9" customWidth="1"/>
    <col min="139" max="139" width="16.3984375" style="9" customWidth="1"/>
    <col min="140" max="142" width="15.3984375" style="9" customWidth="1"/>
    <col min="143" max="143" width="9" style="9" customWidth="1"/>
    <col min="144" max="146" width="11.3984375" style="9" customWidth="1"/>
    <col min="147" max="147" width="9" style="9" customWidth="1"/>
    <col min="148" max="149" width="11.3984375" style="9" customWidth="1"/>
    <col min="150" max="150" width="9" style="9" customWidth="1"/>
    <col min="151" max="152" width="11.3984375" style="9" customWidth="1"/>
    <col min="153" max="155" width="9" style="9" customWidth="1"/>
    <col min="156" max="156" width="8.3984375" style="9" customWidth="1"/>
    <col min="157" max="157" width="10.3984375" style="9" customWidth="1"/>
    <col min="158" max="158" width="8.3984375" style="9" customWidth="1"/>
    <col min="159" max="159" width="9" style="9" customWidth="1"/>
    <col min="160" max="160" width="8.3984375" style="9" customWidth="1"/>
    <col min="161" max="161" width="9" style="9" customWidth="1"/>
    <col min="162" max="162" width="11.3984375" style="9" customWidth="1"/>
    <col min="163" max="163" width="17.3984375" style="9" customWidth="1"/>
    <col min="164" max="173" width="15.3984375" style="9" customWidth="1"/>
    <col min="174" max="174" width="11.3984375" style="9" customWidth="1"/>
    <col min="175" max="175" width="17.3984375" style="9" customWidth="1"/>
    <col min="176" max="189" width="11.3984375" style="9" customWidth="1"/>
    <col min="190" max="190" width="17.3984375" style="9" customWidth="1"/>
    <col min="191" max="194" width="9" style="9" customWidth="1"/>
    <col min="195" max="197" width="10.3984375" style="9" customWidth="1"/>
    <col min="198" max="205" width="11.3984375" style="9" customWidth="1"/>
    <col min="206" max="206" width="17.3984375" style="9" customWidth="1"/>
    <col min="207" max="16384" width="11.3984375" style="9" customWidth="1"/>
  </cols>
  <sheetData>
    <row r="1" spans="1:11" ht="21">
      <c r="A1" s="524" t="s">
        <v>331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3" spans="1:19" ht="14.25" thickBot="1">
      <c r="A3" s="10" t="s">
        <v>252</v>
      </c>
      <c r="B3" s="10"/>
      <c r="C3" s="10"/>
      <c r="D3" s="10"/>
      <c r="E3" s="10"/>
      <c r="F3" s="10"/>
      <c r="G3" s="10"/>
      <c r="H3" s="198"/>
      <c r="K3" s="12"/>
      <c r="L3" s="12"/>
      <c r="M3" s="12"/>
      <c r="N3" s="12"/>
      <c r="O3" s="12"/>
      <c r="P3" s="12"/>
      <c r="Q3" s="12"/>
      <c r="R3" s="198"/>
      <c r="S3" s="12"/>
    </row>
    <row r="4" spans="1:18" ht="21" customHeight="1">
      <c r="A4" s="536" t="s">
        <v>0</v>
      </c>
      <c r="B4" s="532" t="s">
        <v>253</v>
      </c>
      <c r="C4" s="532" t="s">
        <v>254</v>
      </c>
      <c r="D4" s="177" t="s">
        <v>255</v>
      </c>
      <c r="E4" s="177" t="s">
        <v>255</v>
      </c>
      <c r="F4" s="177" t="s">
        <v>166</v>
      </c>
      <c r="G4" s="529" t="s">
        <v>256</v>
      </c>
      <c r="H4" s="34"/>
      <c r="J4" s="12"/>
      <c r="K4" s="12"/>
      <c r="L4" s="12"/>
      <c r="M4" s="12"/>
      <c r="N4" s="12"/>
      <c r="O4" s="12"/>
      <c r="P4" s="12"/>
      <c r="Q4" s="173"/>
      <c r="R4" s="12"/>
    </row>
    <row r="5" spans="1:18" ht="21" customHeight="1">
      <c r="A5" s="494"/>
      <c r="B5" s="555"/>
      <c r="C5" s="555"/>
      <c r="D5" s="252" t="s">
        <v>257</v>
      </c>
      <c r="E5" s="252" t="s">
        <v>258</v>
      </c>
      <c r="F5" s="252" t="s">
        <v>259</v>
      </c>
      <c r="G5" s="549"/>
      <c r="H5" s="34"/>
      <c r="J5" s="12"/>
      <c r="K5" s="12"/>
      <c r="L5" s="12"/>
      <c r="M5" s="12"/>
      <c r="N5" s="12"/>
      <c r="O5" s="12"/>
      <c r="P5" s="12"/>
      <c r="Q5" s="12"/>
      <c r="R5" s="12"/>
    </row>
    <row r="6" spans="1:18" ht="18" customHeight="1">
      <c r="A6" s="13" t="s">
        <v>81</v>
      </c>
      <c r="B6" s="253">
        <v>757</v>
      </c>
      <c r="C6" s="254">
        <v>74</v>
      </c>
      <c r="D6" s="254">
        <v>185</v>
      </c>
      <c r="E6" s="254">
        <v>271</v>
      </c>
      <c r="F6" s="254">
        <v>1376</v>
      </c>
      <c r="G6" s="254">
        <v>278</v>
      </c>
      <c r="H6" s="34"/>
      <c r="J6" s="12"/>
      <c r="K6" s="12"/>
      <c r="L6" s="12"/>
      <c r="M6" s="12"/>
      <c r="N6" s="12"/>
      <c r="O6" s="12"/>
      <c r="P6" s="12"/>
      <c r="Q6" s="12"/>
      <c r="R6" s="12"/>
    </row>
    <row r="7" spans="1:18" ht="18" customHeight="1">
      <c r="A7" s="16" t="s">
        <v>13</v>
      </c>
      <c r="B7" s="253">
        <v>708</v>
      </c>
      <c r="C7" s="254">
        <v>62</v>
      </c>
      <c r="D7" s="254">
        <v>185</v>
      </c>
      <c r="E7" s="254">
        <v>246</v>
      </c>
      <c r="F7" s="254">
        <v>1273</v>
      </c>
      <c r="G7" s="254">
        <v>240</v>
      </c>
      <c r="H7" s="34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16" t="s">
        <v>14</v>
      </c>
      <c r="B8" s="255">
        <v>666</v>
      </c>
      <c r="C8" s="256">
        <v>53</v>
      </c>
      <c r="D8" s="256">
        <v>169</v>
      </c>
      <c r="E8" s="256">
        <v>220</v>
      </c>
      <c r="F8" s="19">
        <v>1191</v>
      </c>
      <c r="G8" s="256">
        <v>299</v>
      </c>
      <c r="H8" s="34"/>
      <c r="J8" s="12"/>
      <c r="K8" s="12"/>
      <c r="L8" s="12"/>
      <c r="M8" s="12"/>
      <c r="N8" s="12"/>
      <c r="O8" s="12"/>
      <c r="P8" s="12"/>
      <c r="Q8" s="12"/>
      <c r="R8" s="12"/>
    </row>
    <row r="9" spans="1:8" s="12" customFormat="1" ht="18" customHeight="1">
      <c r="A9" s="16" t="s">
        <v>15</v>
      </c>
      <c r="B9" s="255">
        <v>693</v>
      </c>
      <c r="C9" s="256">
        <v>48</v>
      </c>
      <c r="D9" s="256">
        <v>142</v>
      </c>
      <c r="E9" s="256">
        <v>212</v>
      </c>
      <c r="F9" s="19">
        <v>1175</v>
      </c>
      <c r="G9" s="256">
        <v>273</v>
      </c>
      <c r="H9" s="34"/>
    </row>
    <row r="10" spans="1:18" ht="18" customHeight="1" thickBot="1">
      <c r="A10" s="92" t="s">
        <v>82</v>
      </c>
      <c r="B10" s="257">
        <v>682</v>
      </c>
      <c r="C10" s="258">
        <v>42</v>
      </c>
      <c r="D10" s="258">
        <v>154</v>
      </c>
      <c r="E10" s="258">
        <v>180</v>
      </c>
      <c r="F10" s="2">
        <v>1179</v>
      </c>
      <c r="G10" s="258">
        <v>302</v>
      </c>
      <c r="H10" s="259"/>
      <c r="J10" s="12"/>
      <c r="K10" s="12"/>
      <c r="L10" s="12"/>
      <c r="M10" s="12"/>
      <c r="N10" s="12"/>
      <c r="O10" s="12"/>
      <c r="P10" s="12"/>
      <c r="Q10" s="12"/>
      <c r="R10" s="12"/>
    </row>
    <row r="11" spans="1:19" ht="13.5">
      <c r="A11" s="25"/>
      <c r="B11" s="25"/>
      <c r="C11" s="25"/>
      <c r="D11" s="25"/>
      <c r="E11" s="25"/>
      <c r="F11" s="25"/>
      <c r="G11" s="25"/>
      <c r="H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1" ht="14.25" thickBot="1">
      <c r="A12" s="10" t="s">
        <v>260</v>
      </c>
      <c r="K12" s="11"/>
    </row>
    <row r="13" spans="1:11" ht="20.25" customHeight="1">
      <c r="A13" s="536" t="s">
        <v>0</v>
      </c>
      <c r="B13" s="558" t="s">
        <v>261</v>
      </c>
      <c r="C13" s="559"/>
      <c r="D13" s="492" t="s">
        <v>262</v>
      </c>
      <c r="E13" s="495"/>
      <c r="F13" s="492" t="s">
        <v>263</v>
      </c>
      <c r="G13" s="495"/>
      <c r="H13" s="556" t="s">
        <v>264</v>
      </c>
      <c r="I13" s="557"/>
      <c r="J13" s="492" t="s">
        <v>265</v>
      </c>
      <c r="K13" s="493"/>
    </row>
    <row r="14" spans="1:11" ht="20.25" customHeight="1">
      <c r="A14" s="494"/>
      <c r="B14" s="260" t="s">
        <v>266</v>
      </c>
      <c r="C14" s="260" t="s">
        <v>267</v>
      </c>
      <c r="D14" s="260" t="s">
        <v>266</v>
      </c>
      <c r="E14" s="260" t="s">
        <v>267</v>
      </c>
      <c r="F14" s="260" t="s">
        <v>268</v>
      </c>
      <c r="G14" s="260" t="s">
        <v>269</v>
      </c>
      <c r="H14" s="260" t="s">
        <v>270</v>
      </c>
      <c r="I14" s="260" t="s">
        <v>269</v>
      </c>
      <c r="J14" s="260" t="s">
        <v>36</v>
      </c>
      <c r="K14" s="261" t="s">
        <v>271</v>
      </c>
    </row>
    <row r="15" spans="1:11" ht="18" customHeight="1">
      <c r="A15" s="16" t="s">
        <v>81</v>
      </c>
      <c r="B15" s="94">
        <v>16</v>
      </c>
      <c r="C15" s="95">
        <v>476</v>
      </c>
      <c r="D15" s="254">
        <v>22</v>
      </c>
      <c r="E15" s="254">
        <v>502</v>
      </c>
      <c r="F15" s="254">
        <v>632</v>
      </c>
      <c r="G15" s="254">
        <v>19901</v>
      </c>
      <c r="H15" s="254">
        <v>129</v>
      </c>
      <c r="I15" s="254">
        <v>7924</v>
      </c>
      <c r="J15" s="95">
        <v>305</v>
      </c>
      <c r="K15" s="95">
        <v>28707</v>
      </c>
    </row>
    <row r="16" spans="1:11" ht="18" customHeight="1">
      <c r="A16" s="16" t="s">
        <v>13</v>
      </c>
      <c r="B16" s="94">
        <v>16</v>
      </c>
      <c r="C16" s="95">
        <v>472</v>
      </c>
      <c r="D16" s="254">
        <v>22</v>
      </c>
      <c r="E16" s="254">
        <v>510</v>
      </c>
      <c r="F16" s="254">
        <v>609</v>
      </c>
      <c r="G16" s="254">
        <v>17377</v>
      </c>
      <c r="H16" s="254">
        <v>130</v>
      </c>
      <c r="I16" s="254">
        <v>6514</v>
      </c>
      <c r="J16" s="95">
        <v>308</v>
      </c>
      <c r="K16" s="95">
        <v>25575</v>
      </c>
    </row>
    <row r="17" spans="1:11" ht="18" customHeight="1">
      <c r="A17" s="16" t="s">
        <v>14</v>
      </c>
      <c r="B17" s="262">
        <v>17</v>
      </c>
      <c r="C17" s="262">
        <v>1718</v>
      </c>
      <c r="D17" s="19">
        <v>22</v>
      </c>
      <c r="E17" s="19">
        <v>572</v>
      </c>
      <c r="F17" s="19">
        <v>669</v>
      </c>
      <c r="G17" s="19">
        <v>17904</v>
      </c>
      <c r="H17" s="19">
        <v>122</v>
      </c>
      <c r="I17" s="19">
        <v>6626</v>
      </c>
      <c r="J17" s="262">
        <v>303</v>
      </c>
      <c r="K17" s="263">
        <v>28950</v>
      </c>
    </row>
    <row r="18" spans="1:11" s="12" customFormat="1" ht="18" customHeight="1">
      <c r="A18" s="20" t="s">
        <v>15</v>
      </c>
      <c r="B18" s="264">
        <v>16</v>
      </c>
      <c r="C18" s="262">
        <v>488</v>
      </c>
      <c r="D18" s="19">
        <v>20</v>
      </c>
      <c r="E18" s="19">
        <v>523</v>
      </c>
      <c r="F18" s="19">
        <v>644</v>
      </c>
      <c r="G18" s="19">
        <v>18782</v>
      </c>
      <c r="H18" s="19">
        <v>122</v>
      </c>
      <c r="I18" s="19">
        <v>6310</v>
      </c>
      <c r="J18" s="262">
        <v>309</v>
      </c>
      <c r="K18" s="263">
        <v>28095</v>
      </c>
    </row>
    <row r="19" spans="1:11" ht="18" customHeight="1" thickBot="1">
      <c r="A19" s="92" t="s">
        <v>82</v>
      </c>
      <c r="B19" s="265">
        <v>16</v>
      </c>
      <c r="C19" s="267">
        <v>468</v>
      </c>
      <c r="D19" s="2">
        <v>20</v>
      </c>
      <c r="E19" s="2">
        <v>526</v>
      </c>
      <c r="F19" s="2">
        <v>642</v>
      </c>
      <c r="G19" s="2">
        <v>16564</v>
      </c>
      <c r="H19" s="2">
        <v>125</v>
      </c>
      <c r="I19" s="2">
        <v>6321</v>
      </c>
      <c r="J19" s="267">
        <v>308</v>
      </c>
      <c r="K19" s="268">
        <v>27295</v>
      </c>
    </row>
    <row r="20" spans="1:11" ht="13.5">
      <c r="A20" s="269" t="s">
        <v>272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</row>
    <row r="21" ht="13.5">
      <c r="A21" s="271" t="s">
        <v>332</v>
      </c>
    </row>
    <row r="22" ht="13.5">
      <c r="A22" s="271" t="s">
        <v>333</v>
      </c>
    </row>
  </sheetData>
  <mergeCells count="11">
    <mergeCell ref="J13:K13"/>
    <mergeCell ref="H13:I13"/>
    <mergeCell ref="A13:A14"/>
    <mergeCell ref="B13:C13"/>
    <mergeCell ref="D13:E13"/>
    <mergeCell ref="F13:G13"/>
    <mergeCell ref="A1:K1"/>
    <mergeCell ref="A4:A5"/>
    <mergeCell ref="B4:B5"/>
    <mergeCell ref="C4:C5"/>
    <mergeCell ref="G4:G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N25"/>
  <sheetViews>
    <sheetView showGridLines="0" zoomScaleSheetLayoutView="100" workbookViewId="0" topLeftCell="A1">
      <pane ySplit="5" topLeftCell="BM6" activePane="bottomLeft" state="frozen"/>
      <selection pane="topLeft" activeCell="A1" sqref="A1:H1"/>
      <selection pane="bottomLeft" activeCell="A1" sqref="A1:L1"/>
    </sheetView>
  </sheetViews>
  <sheetFormatPr defaultColWidth="8.796875" defaultRowHeight="14.25"/>
  <cols>
    <col min="1" max="1" width="11.8984375" style="9" customWidth="1"/>
    <col min="2" max="2" width="8.5" style="9" customWidth="1"/>
    <col min="3" max="3" width="8.59765625" style="9" customWidth="1"/>
    <col min="4" max="12" width="7.09765625" style="9" customWidth="1"/>
    <col min="13" max="13" width="7.3984375" style="9" customWidth="1"/>
    <col min="14" max="15" width="8.3984375" style="9" customWidth="1"/>
    <col min="16" max="16" width="7.3984375" style="9" customWidth="1"/>
    <col min="17" max="17" width="17.3984375" style="9" customWidth="1"/>
    <col min="18" max="33" width="10.3984375" style="9" customWidth="1"/>
    <col min="34" max="34" width="7.3984375" style="9" customWidth="1"/>
    <col min="35" max="35" width="15.3984375" style="9" customWidth="1"/>
    <col min="36" max="53" width="9" style="9" customWidth="1"/>
    <col min="54" max="54" width="11.3984375" style="9" customWidth="1"/>
    <col min="55" max="55" width="15.3984375" style="9" customWidth="1"/>
    <col min="56" max="61" width="9" style="9" customWidth="1"/>
    <col min="62" max="62" width="12.3984375" style="9" customWidth="1"/>
    <col min="63" max="63" width="7.3984375" style="9" customWidth="1"/>
    <col min="64" max="64" width="17.3984375" style="9" customWidth="1"/>
    <col min="65" max="77" width="5.3984375" style="9" customWidth="1"/>
    <col min="78" max="78" width="11.3984375" style="9" customWidth="1"/>
    <col min="79" max="79" width="15.3984375" style="9" customWidth="1"/>
    <col min="80" max="85" width="11.3984375" style="9" customWidth="1"/>
    <col min="86" max="86" width="7.3984375" style="9" customWidth="1"/>
    <col min="87" max="87" width="12.3984375" style="9" customWidth="1"/>
    <col min="88" max="97" width="7.3984375" style="9" customWidth="1"/>
    <col min="98" max="98" width="11.3984375" style="9" customWidth="1"/>
    <col min="99" max="99" width="15.3984375" style="9" customWidth="1"/>
    <col min="100" max="105" width="11.3984375" style="9" customWidth="1"/>
    <col min="106" max="106" width="7.3984375" style="9" customWidth="1"/>
    <col min="107" max="107" width="37.3984375" style="9" customWidth="1"/>
    <col min="108" max="112" width="9" style="9" customWidth="1"/>
    <col min="113" max="113" width="11.3984375" style="9" customWidth="1"/>
    <col min="114" max="114" width="23.3984375" style="9" customWidth="1"/>
    <col min="115" max="117" width="19.3984375" style="9" customWidth="1"/>
    <col min="118" max="118" width="9" style="9" customWidth="1"/>
    <col min="119" max="119" width="19.3984375" style="9" customWidth="1"/>
    <col min="120" max="120" width="13.3984375" style="9" customWidth="1"/>
    <col min="121" max="124" width="12.3984375" style="9" customWidth="1"/>
    <col min="125" max="125" width="9" style="9" customWidth="1"/>
    <col min="126" max="126" width="19.3984375" style="9" customWidth="1"/>
    <col min="127" max="127" width="21.3984375" style="9" customWidth="1"/>
    <col min="128" max="129" width="20.3984375" style="9" customWidth="1"/>
    <col min="130" max="130" width="9" style="9" customWidth="1"/>
    <col min="131" max="131" width="19.3984375" style="9" customWidth="1"/>
    <col min="132" max="132" width="16.3984375" style="9" customWidth="1"/>
    <col min="133" max="135" width="15.3984375" style="9" customWidth="1"/>
    <col min="136" max="136" width="9" style="9" customWidth="1"/>
    <col min="137" max="139" width="11.3984375" style="9" customWidth="1"/>
    <col min="140" max="140" width="9" style="9" customWidth="1"/>
    <col min="141" max="142" width="11.3984375" style="9" customWidth="1"/>
    <col min="143" max="143" width="9" style="9" customWidth="1"/>
    <col min="144" max="145" width="11.3984375" style="9" customWidth="1"/>
    <col min="146" max="148" width="9" style="9" customWidth="1"/>
    <col min="149" max="149" width="8.3984375" style="9" customWidth="1"/>
    <col min="150" max="150" width="10.3984375" style="9" customWidth="1"/>
    <col min="151" max="151" width="8.3984375" style="9" customWidth="1"/>
    <col min="152" max="152" width="9" style="9" customWidth="1"/>
    <col min="153" max="153" width="8.3984375" style="9" customWidth="1"/>
    <col min="154" max="154" width="9" style="9" customWidth="1"/>
    <col min="155" max="155" width="11.3984375" style="9" customWidth="1"/>
    <col min="156" max="156" width="17.3984375" style="9" customWidth="1"/>
    <col min="157" max="166" width="15.3984375" style="9" customWidth="1"/>
    <col min="167" max="167" width="11.3984375" style="9" customWidth="1"/>
    <col min="168" max="168" width="17.3984375" style="9" customWidth="1"/>
    <col min="169" max="182" width="11.3984375" style="9" customWidth="1"/>
    <col min="183" max="183" width="17.3984375" style="9" customWidth="1"/>
    <col min="184" max="187" width="9" style="9" customWidth="1"/>
    <col min="188" max="190" width="10.3984375" style="9" customWidth="1"/>
    <col min="191" max="198" width="11.3984375" style="9" customWidth="1"/>
    <col min="199" max="199" width="17.3984375" style="9" customWidth="1"/>
    <col min="200" max="16384" width="11.3984375" style="9" customWidth="1"/>
  </cols>
  <sheetData>
    <row r="1" spans="1:14" ht="21">
      <c r="A1" s="560" t="s">
        <v>334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174"/>
      <c r="N1" s="174"/>
    </row>
    <row r="2" ht="14.25" customHeight="1" thickBot="1">
      <c r="K2" s="218"/>
    </row>
    <row r="3" spans="1:12" s="12" customFormat="1" ht="6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ht="87" customHeight="1">
      <c r="A4" s="275" t="s">
        <v>273</v>
      </c>
      <c r="B4" s="276" t="s">
        <v>251</v>
      </c>
      <c r="C4" s="276" t="s">
        <v>274</v>
      </c>
      <c r="D4" s="276" t="s">
        <v>275</v>
      </c>
      <c r="E4" s="276" t="s">
        <v>276</v>
      </c>
      <c r="F4" s="276" t="s">
        <v>277</v>
      </c>
      <c r="G4" s="276" t="s">
        <v>278</v>
      </c>
      <c r="H4" s="276" t="s">
        <v>279</v>
      </c>
      <c r="I4" s="276" t="s">
        <v>280</v>
      </c>
      <c r="J4" s="276" t="s">
        <v>281</v>
      </c>
      <c r="K4" s="276" t="s">
        <v>282</v>
      </c>
      <c r="L4" s="277" t="s">
        <v>283</v>
      </c>
    </row>
    <row r="5" spans="1:12" ht="6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1.25" customHeight="1">
      <c r="A6" s="281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s="12" customFormat="1" ht="25.5" customHeight="1">
      <c r="A7" s="275" t="s">
        <v>284</v>
      </c>
      <c r="B7" s="284">
        <v>559710</v>
      </c>
      <c r="C7" s="285">
        <v>205745</v>
      </c>
      <c r="D7" s="285">
        <v>16314</v>
      </c>
      <c r="E7" s="285">
        <v>20794</v>
      </c>
      <c r="F7" s="285">
        <v>49382</v>
      </c>
      <c r="G7" s="285">
        <v>5613</v>
      </c>
      <c r="H7" s="285">
        <v>43116</v>
      </c>
      <c r="I7" s="285">
        <v>68072</v>
      </c>
      <c r="J7" s="285">
        <v>62941</v>
      </c>
      <c r="K7" s="285">
        <v>64183</v>
      </c>
      <c r="L7" s="285">
        <v>23550</v>
      </c>
    </row>
    <row r="8" spans="1:12" ht="25.5" customHeight="1">
      <c r="A8" s="275">
        <v>13</v>
      </c>
      <c r="B8" s="284">
        <v>536448</v>
      </c>
      <c r="C8" s="285">
        <v>194311</v>
      </c>
      <c r="D8" s="285">
        <v>15790</v>
      </c>
      <c r="E8" s="285">
        <v>20653</v>
      </c>
      <c r="F8" s="285">
        <v>46820</v>
      </c>
      <c r="G8" s="285">
        <v>9223</v>
      </c>
      <c r="H8" s="285">
        <v>35855</v>
      </c>
      <c r="I8" s="285">
        <v>60579</v>
      </c>
      <c r="J8" s="285">
        <v>68493</v>
      </c>
      <c r="K8" s="285">
        <v>60651</v>
      </c>
      <c r="L8" s="285">
        <v>24073</v>
      </c>
    </row>
    <row r="9" spans="1:12" ht="25.5" customHeight="1">
      <c r="A9" s="275">
        <v>14</v>
      </c>
      <c r="B9" s="286">
        <v>547993</v>
      </c>
      <c r="C9" s="287">
        <v>213496</v>
      </c>
      <c r="D9" s="287">
        <v>15668</v>
      </c>
      <c r="E9" s="287">
        <v>21313</v>
      </c>
      <c r="F9" s="287">
        <v>48016</v>
      </c>
      <c r="G9" s="287">
        <v>9932</v>
      </c>
      <c r="H9" s="287">
        <v>33011</v>
      </c>
      <c r="I9" s="287">
        <v>56900</v>
      </c>
      <c r="J9" s="287">
        <v>64259</v>
      </c>
      <c r="K9" s="287">
        <v>62523</v>
      </c>
      <c r="L9" s="287">
        <v>22875</v>
      </c>
    </row>
    <row r="10" spans="1:12" ht="27.75" customHeight="1">
      <c r="A10" s="275">
        <v>15</v>
      </c>
      <c r="B10" s="286">
        <f>SUM(C10:L10)</f>
        <v>547798</v>
      </c>
      <c r="C10" s="287">
        <v>214184</v>
      </c>
      <c r="D10" s="287">
        <v>16786</v>
      </c>
      <c r="E10" s="287">
        <v>19427</v>
      </c>
      <c r="F10" s="287">
        <v>50683</v>
      </c>
      <c r="G10" s="287">
        <v>10201</v>
      </c>
      <c r="H10" s="287">
        <v>24599</v>
      </c>
      <c r="I10" s="287">
        <v>56398</v>
      </c>
      <c r="J10" s="287">
        <v>65383</v>
      </c>
      <c r="K10" s="287">
        <v>65071</v>
      </c>
      <c r="L10" s="287">
        <v>25066</v>
      </c>
    </row>
    <row r="11" spans="1:12" s="21" customFormat="1" ht="27.75" customHeight="1">
      <c r="A11" s="288">
        <v>16</v>
      </c>
      <c r="B11" s="289">
        <v>565508</v>
      </c>
      <c r="C11" s="290">
        <v>229508</v>
      </c>
      <c r="D11" s="290">
        <v>20615</v>
      </c>
      <c r="E11" s="290">
        <v>18116</v>
      </c>
      <c r="F11" s="290">
        <v>43395</v>
      </c>
      <c r="G11" s="290">
        <v>10192</v>
      </c>
      <c r="H11" s="290">
        <v>21905</v>
      </c>
      <c r="I11" s="290">
        <v>62946</v>
      </c>
      <c r="J11" s="290">
        <v>69319</v>
      </c>
      <c r="K11" s="290">
        <v>62933</v>
      </c>
      <c r="L11" s="290">
        <v>26579</v>
      </c>
    </row>
    <row r="12" spans="1:12" s="21" customFormat="1" ht="15.75" customHeight="1">
      <c r="A12" s="288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1:12" ht="27.75" customHeight="1">
      <c r="A13" s="291" t="s">
        <v>285</v>
      </c>
      <c r="B13" s="286">
        <v>42301</v>
      </c>
      <c r="C13" s="292">
        <v>15132</v>
      </c>
      <c r="D13" s="292">
        <v>1832</v>
      </c>
      <c r="E13" s="292">
        <v>1857</v>
      </c>
      <c r="F13" s="292">
        <v>4414</v>
      </c>
      <c r="G13" s="292">
        <v>824</v>
      </c>
      <c r="H13" s="293" t="s">
        <v>286</v>
      </c>
      <c r="I13" s="292">
        <v>4173</v>
      </c>
      <c r="J13" s="292">
        <v>6456</v>
      </c>
      <c r="K13" s="292">
        <v>5258</v>
      </c>
      <c r="L13" s="292">
        <v>2355</v>
      </c>
    </row>
    <row r="14" spans="1:12" ht="27.75" customHeight="1">
      <c r="A14" s="294" t="s">
        <v>287</v>
      </c>
      <c r="B14" s="286">
        <v>47271</v>
      </c>
      <c r="C14" s="292">
        <v>17257</v>
      </c>
      <c r="D14" s="292">
        <v>1990</v>
      </c>
      <c r="E14" s="292">
        <v>1658</v>
      </c>
      <c r="F14" s="292">
        <v>3733</v>
      </c>
      <c r="G14" s="292">
        <v>865</v>
      </c>
      <c r="H14" s="293" t="s">
        <v>286</v>
      </c>
      <c r="I14" s="292">
        <v>5483</v>
      </c>
      <c r="J14" s="292">
        <v>6534</v>
      </c>
      <c r="K14" s="292">
        <v>7479</v>
      </c>
      <c r="L14" s="292">
        <v>2272</v>
      </c>
    </row>
    <row r="15" spans="1:12" ht="27.75" customHeight="1">
      <c r="A15" s="294" t="s">
        <v>288</v>
      </c>
      <c r="B15" s="286">
        <v>48016</v>
      </c>
      <c r="C15" s="292">
        <v>21077</v>
      </c>
      <c r="D15" s="292">
        <v>2166</v>
      </c>
      <c r="E15" s="292">
        <v>863</v>
      </c>
      <c r="F15" s="292">
        <v>4109</v>
      </c>
      <c r="G15" s="292">
        <v>732</v>
      </c>
      <c r="H15" s="293" t="s">
        <v>286</v>
      </c>
      <c r="I15" s="292">
        <v>6531</v>
      </c>
      <c r="J15" s="292">
        <v>5653</v>
      </c>
      <c r="K15" s="292">
        <v>4745</v>
      </c>
      <c r="L15" s="292">
        <v>2140</v>
      </c>
    </row>
    <row r="16" spans="1:12" ht="27.75" customHeight="1">
      <c r="A16" s="294" t="s">
        <v>289</v>
      </c>
      <c r="B16" s="286">
        <v>75103</v>
      </c>
      <c r="C16" s="292">
        <v>23223</v>
      </c>
      <c r="D16" s="292">
        <v>2475</v>
      </c>
      <c r="E16" s="292">
        <v>2069</v>
      </c>
      <c r="F16" s="292">
        <v>4484</v>
      </c>
      <c r="G16" s="292">
        <v>927</v>
      </c>
      <c r="H16" s="292">
        <v>11952</v>
      </c>
      <c r="I16" s="292">
        <v>11371</v>
      </c>
      <c r="J16" s="292">
        <v>7920</v>
      </c>
      <c r="K16" s="292">
        <v>7712</v>
      </c>
      <c r="L16" s="292">
        <v>2970</v>
      </c>
    </row>
    <row r="17" spans="1:12" ht="27.75" customHeight="1">
      <c r="A17" s="294" t="s">
        <v>290</v>
      </c>
      <c r="B17" s="286">
        <v>77175</v>
      </c>
      <c r="C17" s="292">
        <v>33044</v>
      </c>
      <c r="D17" s="292">
        <v>3035</v>
      </c>
      <c r="E17" s="292">
        <v>1972</v>
      </c>
      <c r="F17" s="292">
        <v>3170</v>
      </c>
      <c r="G17" s="292">
        <v>891</v>
      </c>
      <c r="H17" s="292">
        <v>9953</v>
      </c>
      <c r="I17" s="292">
        <v>8839</v>
      </c>
      <c r="J17" s="292">
        <v>8664</v>
      </c>
      <c r="K17" s="292">
        <v>5827</v>
      </c>
      <c r="L17" s="292">
        <v>1780</v>
      </c>
    </row>
    <row r="18" spans="1:12" ht="27.75" customHeight="1">
      <c r="A18" s="294" t="s">
        <v>291</v>
      </c>
      <c r="B18" s="286">
        <v>40600</v>
      </c>
      <c r="C18" s="292">
        <v>17348</v>
      </c>
      <c r="D18" s="292">
        <v>2311</v>
      </c>
      <c r="E18" s="292">
        <v>1425</v>
      </c>
      <c r="F18" s="292">
        <v>3939</v>
      </c>
      <c r="G18" s="292">
        <v>711</v>
      </c>
      <c r="H18" s="292" t="s">
        <v>286</v>
      </c>
      <c r="I18" s="292">
        <v>2076</v>
      </c>
      <c r="J18" s="292">
        <v>5113</v>
      </c>
      <c r="K18" s="292">
        <v>5356</v>
      </c>
      <c r="L18" s="292">
        <v>2321</v>
      </c>
    </row>
    <row r="19" spans="1:12" ht="27.75" customHeight="1">
      <c r="A19" s="294" t="s">
        <v>292</v>
      </c>
      <c r="B19" s="286">
        <v>46240</v>
      </c>
      <c r="C19" s="292">
        <v>18613</v>
      </c>
      <c r="D19" s="292">
        <v>1539</v>
      </c>
      <c r="E19" s="292">
        <v>1595</v>
      </c>
      <c r="F19" s="292">
        <v>4155</v>
      </c>
      <c r="G19" s="292">
        <v>730</v>
      </c>
      <c r="H19" s="292" t="s">
        <v>286</v>
      </c>
      <c r="I19" s="292">
        <v>4795</v>
      </c>
      <c r="J19" s="292">
        <v>6659</v>
      </c>
      <c r="K19" s="292">
        <v>5850</v>
      </c>
      <c r="L19" s="292">
        <v>2304</v>
      </c>
    </row>
    <row r="20" spans="1:12" ht="27.75" customHeight="1">
      <c r="A20" s="294" t="s">
        <v>293</v>
      </c>
      <c r="B20" s="286">
        <v>45267</v>
      </c>
      <c r="C20" s="292">
        <v>18746</v>
      </c>
      <c r="D20" s="292">
        <v>1173</v>
      </c>
      <c r="E20" s="292">
        <v>1488</v>
      </c>
      <c r="F20" s="292">
        <v>3587</v>
      </c>
      <c r="G20" s="292">
        <v>976</v>
      </c>
      <c r="H20" s="292" t="s">
        <v>286</v>
      </c>
      <c r="I20" s="292">
        <v>4151</v>
      </c>
      <c r="J20" s="292">
        <v>5360</v>
      </c>
      <c r="K20" s="292">
        <v>5857</v>
      </c>
      <c r="L20" s="292">
        <v>3929</v>
      </c>
    </row>
    <row r="21" spans="1:12" ht="27.75" customHeight="1">
      <c r="A21" s="294" t="s">
        <v>294</v>
      </c>
      <c r="B21" s="286">
        <v>32066</v>
      </c>
      <c r="C21" s="292">
        <v>13456</v>
      </c>
      <c r="D21" s="292">
        <v>1032</v>
      </c>
      <c r="E21" s="292">
        <v>1461</v>
      </c>
      <c r="F21" s="292">
        <v>2446</v>
      </c>
      <c r="G21" s="292">
        <v>966</v>
      </c>
      <c r="H21" s="292" t="s">
        <v>286</v>
      </c>
      <c r="I21" s="292">
        <v>3596</v>
      </c>
      <c r="J21" s="292">
        <v>4218</v>
      </c>
      <c r="K21" s="292">
        <v>3427</v>
      </c>
      <c r="L21" s="292">
        <v>1464</v>
      </c>
    </row>
    <row r="22" spans="1:12" ht="27.75" customHeight="1">
      <c r="A22" s="291" t="s">
        <v>295</v>
      </c>
      <c r="B22" s="286">
        <v>30629</v>
      </c>
      <c r="C22" s="292">
        <v>13854</v>
      </c>
      <c r="D22" s="292">
        <v>1021</v>
      </c>
      <c r="E22" s="292">
        <v>1267</v>
      </c>
      <c r="F22" s="292">
        <v>2807</v>
      </c>
      <c r="G22" s="292">
        <v>829</v>
      </c>
      <c r="H22" s="292" t="s">
        <v>286</v>
      </c>
      <c r="I22" s="292">
        <v>4039</v>
      </c>
      <c r="J22" s="292">
        <v>2966</v>
      </c>
      <c r="K22" s="292">
        <v>2776</v>
      </c>
      <c r="L22" s="292">
        <v>1070</v>
      </c>
    </row>
    <row r="23" spans="1:12" ht="27.75" customHeight="1">
      <c r="A23" s="294" t="s">
        <v>296</v>
      </c>
      <c r="B23" s="286">
        <v>38478</v>
      </c>
      <c r="C23" s="292">
        <v>19545</v>
      </c>
      <c r="D23" s="292">
        <v>810</v>
      </c>
      <c r="E23" s="292">
        <v>1181</v>
      </c>
      <c r="F23" s="292">
        <v>2986</v>
      </c>
      <c r="G23" s="292">
        <v>762</v>
      </c>
      <c r="H23" s="292" t="s">
        <v>286</v>
      </c>
      <c r="I23" s="292">
        <v>4104</v>
      </c>
      <c r="J23" s="292">
        <v>4218</v>
      </c>
      <c r="K23" s="292">
        <v>3580</v>
      </c>
      <c r="L23" s="292">
        <v>1292</v>
      </c>
    </row>
    <row r="24" spans="1:12" ht="27.75" customHeight="1" thickBot="1">
      <c r="A24" s="294" t="s">
        <v>297</v>
      </c>
      <c r="B24" s="286">
        <v>42362</v>
      </c>
      <c r="C24" s="292">
        <v>18213</v>
      </c>
      <c r="D24" s="292">
        <v>1231</v>
      </c>
      <c r="E24" s="292">
        <v>1280</v>
      </c>
      <c r="F24" s="292">
        <v>3565</v>
      </c>
      <c r="G24" s="292">
        <v>979</v>
      </c>
      <c r="H24" s="292" t="s">
        <v>286</v>
      </c>
      <c r="I24" s="292">
        <v>3788</v>
      </c>
      <c r="J24" s="292">
        <v>5558</v>
      </c>
      <c r="K24" s="292">
        <v>5066</v>
      </c>
      <c r="L24" s="292">
        <v>2682</v>
      </c>
    </row>
    <row r="25" spans="1:12" ht="15.75" customHeight="1">
      <c r="A25" s="25" t="s">
        <v>298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</sheetData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D81"/>
  <sheetViews>
    <sheetView showGridLines="0" zoomScale="90" zoomScaleNormal="90" zoomScaleSheetLayoutView="90" workbookViewId="0" topLeftCell="A1">
      <pane xSplit="6" ySplit="8" topLeftCell="G9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796875" defaultRowHeight="14.25"/>
  <cols>
    <col min="1" max="1" width="2.69921875" style="0" customWidth="1"/>
    <col min="2" max="2" width="4.69921875" style="0" customWidth="1"/>
    <col min="3" max="3" width="9.59765625" style="0" customWidth="1"/>
    <col min="4" max="4" width="4.69921875" style="0" customWidth="1"/>
    <col min="5" max="5" width="1.69921875" style="0" customWidth="1"/>
    <col min="6" max="6" width="1.59765625" style="0" customWidth="1"/>
    <col min="7" max="17" width="9.09765625" style="0" customWidth="1"/>
    <col min="18" max="30" width="9.3984375" style="0" customWidth="1"/>
    <col min="31" max="16384" width="11.3984375" style="0" customWidth="1"/>
  </cols>
  <sheetData>
    <row r="1" spans="1:27" ht="25.5">
      <c r="A1" s="295" t="s">
        <v>335</v>
      </c>
      <c r="B1" s="296"/>
      <c r="D1" s="296"/>
      <c r="E1" s="296"/>
      <c r="F1" s="296"/>
      <c r="G1" s="296"/>
      <c r="H1" s="296"/>
      <c r="J1" s="296"/>
      <c r="K1" s="296"/>
      <c r="L1" s="296"/>
      <c r="M1" s="296"/>
      <c r="N1" s="296"/>
      <c r="P1" s="296"/>
      <c r="AA1" s="297"/>
    </row>
    <row r="2" ht="13.5">
      <c r="N2" s="298"/>
    </row>
    <row r="3" spans="1:30" ht="18" thickBot="1">
      <c r="A3" s="299" t="s">
        <v>336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1"/>
      <c r="AD3" s="302" t="s">
        <v>522</v>
      </c>
    </row>
    <row r="4" spans="1:30" ht="16.5" customHeight="1">
      <c r="A4" s="303"/>
      <c r="B4" s="303"/>
      <c r="C4" s="303"/>
      <c r="D4" s="303"/>
      <c r="E4" s="303"/>
      <c r="F4" s="304"/>
      <c r="G4" s="305"/>
      <c r="H4" s="306"/>
      <c r="I4" s="307"/>
      <c r="J4" s="307" t="s">
        <v>337</v>
      </c>
      <c r="K4" s="307"/>
      <c r="L4" s="307"/>
      <c r="M4" s="307" t="s">
        <v>338</v>
      </c>
      <c r="N4" s="307"/>
      <c r="O4" s="307"/>
      <c r="P4" s="307"/>
      <c r="Q4" s="307"/>
      <c r="R4" s="307"/>
      <c r="S4" s="307" t="s">
        <v>339</v>
      </c>
      <c r="T4" s="307"/>
      <c r="U4" s="307"/>
      <c r="V4" s="307" t="s">
        <v>340</v>
      </c>
      <c r="W4" s="307"/>
      <c r="X4" s="307"/>
      <c r="Y4" s="307" t="s">
        <v>341</v>
      </c>
      <c r="Z4" s="307"/>
      <c r="AA4" s="307"/>
      <c r="AB4" s="308"/>
      <c r="AC4" s="308"/>
      <c r="AD4" s="309"/>
    </row>
    <row r="5" spans="1:30" ht="16.5" customHeight="1">
      <c r="A5" s="310"/>
      <c r="B5" s="561" t="s">
        <v>523</v>
      </c>
      <c r="C5" s="561"/>
      <c r="D5" s="561"/>
      <c r="E5" s="561"/>
      <c r="F5" s="311"/>
      <c r="G5" s="576" t="s">
        <v>342</v>
      </c>
      <c r="H5" s="577" t="s">
        <v>524</v>
      </c>
      <c r="I5" s="578"/>
      <c r="J5" s="579"/>
      <c r="K5" s="577" t="s">
        <v>525</v>
      </c>
      <c r="L5" s="578"/>
      <c r="M5" s="578"/>
      <c r="N5" s="578"/>
      <c r="O5" s="578"/>
      <c r="P5" s="578"/>
      <c r="Q5" s="314"/>
      <c r="R5" s="313"/>
      <c r="S5" s="314"/>
      <c r="T5" s="580" t="s">
        <v>343</v>
      </c>
      <c r="U5" s="580"/>
      <c r="V5" s="580"/>
      <c r="W5" s="580"/>
      <c r="X5" s="580"/>
      <c r="Y5" s="315"/>
      <c r="Z5" s="314"/>
      <c r="AA5" s="314"/>
      <c r="AB5" s="565" t="s">
        <v>344</v>
      </c>
      <c r="AC5" s="565" t="s">
        <v>345</v>
      </c>
      <c r="AD5" s="575" t="s">
        <v>346</v>
      </c>
    </row>
    <row r="6" spans="1:30" ht="16.5" customHeight="1">
      <c r="A6" s="310"/>
      <c r="B6" s="561" t="s">
        <v>347</v>
      </c>
      <c r="C6" s="561"/>
      <c r="D6" s="561"/>
      <c r="E6" s="561"/>
      <c r="F6" s="311"/>
      <c r="G6" s="576"/>
      <c r="H6" s="566" t="s">
        <v>348</v>
      </c>
      <c r="I6" s="574" t="s">
        <v>349</v>
      </c>
      <c r="J6" s="566" t="s">
        <v>350</v>
      </c>
      <c r="K6" s="574" t="s">
        <v>351</v>
      </c>
      <c r="L6" s="566" t="s">
        <v>352</v>
      </c>
      <c r="M6" s="566" t="s">
        <v>526</v>
      </c>
      <c r="N6" s="566" t="s">
        <v>353</v>
      </c>
      <c r="O6" s="566" t="s">
        <v>354</v>
      </c>
      <c r="P6" s="569" t="s">
        <v>527</v>
      </c>
      <c r="Q6" s="569" t="s">
        <v>528</v>
      </c>
      <c r="R6" s="566" t="s">
        <v>355</v>
      </c>
      <c r="S6" s="574" t="s">
        <v>356</v>
      </c>
      <c r="T6" s="574" t="s">
        <v>529</v>
      </c>
      <c r="U6" s="574" t="s">
        <v>357</v>
      </c>
      <c r="V6" s="574" t="s">
        <v>358</v>
      </c>
      <c r="W6" s="566" t="s">
        <v>359</v>
      </c>
      <c r="X6" s="574" t="s">
        <v>360</v>
      </c>
      <c r="Y6" s="574" t="s">
        <v>361</v>
      </c>
      <c r="Z6" s="574" t="s">
        <v>362</v>
      </c>
      <c r="AA6" s="566" t="s">
        <v>363</v>
      </c>
      <c r="AB6" s="565"/>
      <c r="AC6" s="565"/>
      <c r="AD6" s="575"/>
    </row>
    <row r="7" spans="1:30" ht="16.5" customHeight="1">
      <c r="A7" s="310"/>
      <c r="B7" s="561" t="s">
        <v>364</v>
      </c>
      <c r="C7" s="561"/>
      <c r="D7" s="561"/>
      <c r="E7" s="561"/>
      <c r="F7" s="311"/>
      <c r="G7" s="312" t="s">
        <v>365</v>
      </c>
      <c r="H7" s="567"/>
      <c r="I7" s="573"/>
      <c r="J7" s="567"/>
      <c r="K7" s="573"/>
      <c r="L7" s="567"/>
      <c r="M7" s="567"/>
      <c r="N7" s="567"/>
      <c r="O7" s="567"/>
      <c r="P7" s="570"/>
      <c r="Q7" s="572"/>
      <c r="R7" s="573"/>
      <c r="S7" s="573"/>
      <c r="T7" s="573"/>
      <c r="U7" s="573"/>
      <c r="V7" s="573"/>
      <c r="W7" s="567"/>
      <c r="X7" s="573"/>
      <c r="Y7" s="573"/>
      <c r="Z7" s="573"/>
      <c r="AA7" s="572"/>
      <c r="AB7" s="316"/>
      <c r="AC7" s="316"/>
      <c r="AD7" s="317"/>
    </row>
    <row r="8" spans="1:30" ht="6" customHeight="1">
      <c r="A8" s="318"/>
      <c r="B8" s="318"/>
      <c r="C8" s="318"/>
      <c r="D8" s="318"/>
      <c r="E8" s="318"/>
      <c r="F8" s="319"/>
      <c r="G8" s="320"/>
      <c r="H8" s="568"/>
      <c r="I8" s="568"/>
      <c r="J8" s="568"/>
      <c r="K8" s="568"/>
      <c r="L8" s="568"/>
      <c r="M8" s="568"/>
      <c r="N8" s="568"/>
      <c r="O8" s="568"/>
      <c r="P8" s="571"/>
      <c r="Q8" s="571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321"/>
      <c r="AC8" s="321"/>
      <c r="AD8" s="322"/>
    </row>
    <row r="9" spans="1:30" s="150" customFormat="1" ht="14.25" customHeight="1">
      <c r="A9" s="562" t="s">
        <v>366</v>
      </c>
      <c r="B9" s="562"/>
      <c r="C9" s="562"/>
      <c r="D9" s="562"/>
      <c r="E9" s="323"/>
      <c r="F9" s="324"/>
      <c r="G9" s="325">
        <v>853</v>
      </c>
      <c r="H9" s="326">
        <v>7.49</v>
      </c>
      <c r="I9" s="326">
        <v>1.12</v>
      </c>
      <c r="J9" s="326">
        <v>1.36</v>
      </c>
      <c r="K9" s="326">
        <v>0.22</v>
      </c>
      <c r="L9" s="326">
        <v>3.53</v>
      </c>
      <c r="M9" s="326">
        <v>0.23</v>
      </c>
      <c r="N9" s="326">
        <v>1.31</v>
      </c>
      <c r="O9" s="326">
        <v>0.04</v>
      </c>
      <c r="P9" s="326">
        <v>0.13</v>
      </c>
      <c r="Q9" s="326">
        <v>0.23</v>
      </c>
      <c r="R9" s="327">
        <v>0.3</v>
      </c>
      <c r="S9" s="327">
        <v>2.44</v>
      </c>
      <c r="T9" s="327">
        <v>1.21</v>
      </c>
      <c r="U9" s="327">
        <v>0.09</v>
      </c>
      <c r="V9" s="327">
        <v>0.37</v>
      </c>
      <c r="W9" s="327">
        <v>0.1</v>
      </c>
      <c r="X9" s="327">
        <v>0.09</v>
      </c>
      <c r="Y9" s="327">
        <v>0.27</v>
      </c>
      <c r="Z9" s="327">
        <v>0.12</v>
      </c>
      <c r="AA9" s="327">
        <v>0.18</v>
      </c>
      <c r="AB9" s="328">
        <v>10.36</v>
      </c>
      <c r="AC9" s="328">
        <v>6.49</v>
      </c>
      <c r="AD9" s="328">
        <v>6.36</v>
      </c>
    </row>
    <row r="10" spans="1:30" ht="14.25" customHeight="1">
      <c r="A10" s="329"/>
      <c r="B10" s="330">
        <v>15</v>
      </c>
      <c r="C10" s="331" t="s">
        <v>530</v>
      </c>
      <c r="D10" s="329" t="s">
        <v>367</v>
      </c>
      <c r="E10" s="329"/>
      <c r="F10" s="332"/>
      <c r="G10" s="333">
        <v>112</v>
      </c>
      <c r="H10" s="334">
        <v>8.04</v>
      </c>
      <c r="I10" s="334">
        <v>1.04</v>
      </c>
      <c r="J10" s="334">
        <v>1.19</v>
      </c>
      <c r="K10" s="334">
        <v>0.42</v>
      </c>
      <c r="L10" s="334">
        <v>2.48</v>
      </c>
      <c r="M10" s="334">
        <v>2.49</v>
      </c>
      <c r="N10" s="334">
        <v>0.13</v>
      </c>
      <c r="O10" s="334">
        <v>0.01</v>
      </c>
      <c r="P10" s="334">
        <v>0.03</v>
      </c>
      <c r="Q10" s="334">
        <v>0.19</v>
      </c>
      <c r="R10" s="335">
        <v>0.21</v>
      </c>
      <c r="S10" s="335">
        <v>2.12</v>
      </c>
      <c r="T10" s="335">
        <v>1.27</v>
      </c>
      <c r="U10" s="335">
        <v>0.27</v>
      </c>
      <c r="V10" s="335">
        <v>0.51</v>
      </c>
      <c r="W10" s="335">
        <v>0.14</v>
      </c>
      <c r="X10" s="335">
        <v>0.06</v>
      </c>
      <c r="Y10" s="335">
        <v>0.44</v>
      </c>
      <c r="Z10" s="335">
        <v>0.05</v>
      </c>
      <c r="AA10" s="335">
        <v>0.11</v>
      </c>
      <c r="AB10" s="336">
        <v>10.26</v>
      </c>
      <c r="AC10" s="336">
        <v>6.54</v>
      </c>
      <c r="AD10" s="336">
        <v>6.4</v>
      </c>
    </row>
    <row r="11" spans="1:30" ht="14.25" customHeight="1">
      <c r="A11" s="329"/>
      <c r="B11" s="330">
        <v>25</v>
      </c>
      <c r="C11" s="331" t="s">
        <v>530</v>
      </c>
      <c r="D11" s="329" t="s">
        <v>368</v>
      </c>
      <c r="E11" s="329"/>
      <c r="F11" s="332"/>
      <c r="G11" s="333">
        <v>137</v>
      </c>
      <c r="H11" s="334">
        <v>7.51</v>
      </c>
      <c r="I11" s="334">
        <v>1.06</v>
      </c>
      <c r="J11" s="334">
        <v>1.25</v>
      </c>
      <c r="K11" s="334">
        <v>0.26</v>
      </c>
      <c r="L11" s="334">
        <v>5.11</v>
      </c>
      <c r="M11" s="334">
        <v>0.02</v>
      </c>
      <c r="N11" s="334">
        <v>1.07</v>
      </c>
      <c r="O11" s="334">
        <v>0.02</v>
      </c>
      <c r="P11" s="334">
        <v>0.49</v>
      </c>
      <c r="Q11" s="334">
        <v>0.25</v>
      </c>
      <c r="R11" s="335">
        <v>0.41</v>
      </c>
      <c r="S11" s="335">
        <v>1.53</v>
      </c>
      <c r="T11" s="335">
        <v>1.09</v>
      </c>
      <c r="U11" s="335">
        <v>0.1</v>
      </c>
      <c r="V11" s="335">
        <v>0.35</v>
      </c>
      <c r="W11" s="335">
        <v>0.06</v>
      </c>
      <c r="X11" s="335">
        <v>0.12</v>
      </c>
      <c r="Y11" s="335">
        <v>0.3</v>
      </c>
      <c r="Z11" s="335">
        <v>0.03</v>
      </c>
      <c r="AA11" s="335">
        <v>0.17</v>
      </c>
      <c r="AB11" s="336">
        <v>10.21</v>
      </c>
      <c r="AC11" s="336">
        <v>8.02</v>
      </c>
      <c r="AD11" s="336">
        <v>5.37</v>
      </c>
    </row>
    <row r="12" spans="1:30" ht="14.25" customHeight="1">
      <c r="A12" s="329"/>
      <c r="B12" s="330">
        <v>35</v>
      </c>
      <c r="C12" s="331" t="s">
        <v>530</v>
      </c>
      <c r="D12" s="329" t="s">
        <v>369</v>
      </c>
      <c r="E12" s="329"/>
      <c r="F12" s="332"/>
      <c r="G12" s="333">
        <v>116</v>
      </c>
      <c r="H12" s="334">
        <v>7.22</v>
      </c>
      <c r="I12" s="334">
        <v>1.08</v>
      </c>
      <c r="J12" s="334">
        <v>1.27</v>
      </c>
      <c r="K12" s="334">
        <v>0.28</v>
      </c>
      <c r="L12" s="334">
        <v>5.39</v>
      </c>
      <c r="M12" s="334">
        <v>0</v>
      </c>
      <c r="N12" s="334">
        <v>1.44</v>
      </c>
      <c r="O12" s="334">
        <v>0.04</v>
      </c>
      <c r="P12" s="334">
        <v>0.19</v>
      </c>
      <c r="Q12" s="334">
        <v>0.23</v>
      </c>
      <c r="R12" s="335">
        <v>0.34</v>
      </c>
      <c r="S12" s="335">
        <v>2.04</v>
      </c>
      <c r="T12" s="335">
        <v>1.03</v>
      </c>
      <c r="U12" s="335">
        <v>0.06</v>
      </c>
      <c r="V12" s="335">
        <v>0.3</v>
      </c>
      <c r="W12" s="335">
        <v>0.06</v>
      </c>
      <c r="X12" s="335">
        <v>0.18</v>
      </c>
      <c r="Y12" s="335">
        <v>0.24</v>
      </c>
      <c r="Z12" s="335">
        <v>0.07</v>
      </c>
      <c r="AA12" s="335">
        <v>0.14</v>
      </c>
      <c r="AB12" s="336">
        <v>9.58</v>
      </c>
      <c r="AC12" s="336">
        <v>8.38</v>
      </c>
      <c r="AD12" s="336">
        <v>5.25</v>
      </c>
    </row>
    <row r="13" spans="1:30" ht="14.25" customHeight="1">
      <c r="A13" s="329"/>
      <c r="B13" s="330">
        <v>45</v>
      </c>
      <c r="C13" s="331" t="s">
        <v>530</v>
      </c>
      <c r="D13" s="329" t="s">
        <v>370</v>
      </c>
      <c r="E13" s="329"/>
      <c r="F13" s="332"/>
      <c r="G13" s="333">
        <v>161</v>
      </c>
      <c r="H13" s="334">
        <v>7.25</v>
      </c>
      <c r="I13" s="334">
        <v>1.09</v>
      </c>
      <c r="J13" s="334">
        <v>1.33</v>
      </c>
      <c r="K13" s="334">
        <v>0.25</v>
      </c>
      <c r="L13" s="334">
        <v>5.22</v>
      </c>
      <c r="M13" s="334">
        <v>0</v>
      </c>
      <c r="N13" s="334">
        <v>1.48</v>
      </c>
      <c r="O13" s="334">
        <v>0.03</v>
      </c>
      <c r="P13" s="334">
        <v>0.04</v>
      </c>
      <c r="Q13" s="334">
        <v>0.23</v>
      </c>
      <c r="R13" s="335">
        <v>0.33</v>
      </c>
      <c r="S13" s="335">
        <v>2.32</v>
      </c>
      <c r="T13" s="335">
        <v>1.09</v>
      </c>
      <c r="U13" s="335">
        <v>0.06</v>
      </c>
      <c r="V13" s="335">
        <v>0.29</v>
      </c>
      <c r="W13" s="335">
        <v>0.06</v>
      </c>
      <c r="X13" s="335">
        <v>0.09</v>
      </c>
      <c r="Y13" s="335">
        <v>0.19</v>
      </c>
      <c r="Z13" s="335">
        <v>0.06</v>
      </c>
      <c r="AA13" s="335">
        <v>0.19</v>
      </c>
      <c r="AB13" s="336">
        <v>10.06</v>
      </c>
      <c r="AC13" s="336">
        <v>8.05</v>
      </c>
      <c r="AD13" s="336">
        <v>5.49</v>
      </c>
    </row>
    <row r="14" spans="1:30" ht="14.25" customHeight="1">
      <c r="A14" s="329"/>
      <c r="B14" s="330">
        <v>55</v>
      </c>
      <c r="C14" s="331" t="s">
        <v>530</v>
      </c>
      <c r="D14" s="329" t="s">
        <v>371</v>
      </c>
      <c r="E14" s="329"/>
      <c r="F14" s="332"/>
      <c r="G14" s="333">
        <v>123</v>
      </c>
      <c r="H14" s="334">
        <v>7.27</v>
      </c>
      <c r="I14" s="334">
        <v>1.15</v>
      </c>
      <c r="J14" s="334">
        <v>1.42</v>
      </c>
      <c r="K14" s="334">
        <v>0.2</v>
      </c>
      <c r="L14" s="334">
        <v>3.47</v>
      </c>
      <c r="M14" s="334">
        <v>0.02</v>
      </c>
      <c r="N14" s="334">
        <v>1.58</v>
      </c>
      <c r="O14" s="334">
        <v>0.05</v>
      </c>
      <c r="P14" s="334">
        <v>0.07</v>
      </c>
      <c r="Q14" s="334">
        <v>0.27</v>
      </c>
      <c r="R14" s="335">
        <v>0.31</v>
      </c>
      <c r="S14" s="335">
        <v>3.05</v>
      </c>
      <c r="T14" s="335">
        <v>1.11</v>
      </c>
      <c r="U14" s="335">
        <v>0.06</v>
      </c>
      <c r="V14" s="335">
        <v>0.41</v>
      </c>
      <c r="W14" s="335">
        <v>0.14</v>
      </c>
      <c r="X14" s="335">
        <v>0.06</v>
      </c>
      <c r="Y14" s="335">
        <v>0.28</v>
      </c>
      <c r="Z14" s="335">
        <v>0.11</v>
      </c>
      <c r="AA14" s="335">
        <v>0.16</v>
      </c>
      <c r="AB14" s="336">
        <v>10.24</v>
      </c>
      <c r="AC14" s="336">
        <v>6.46</v>
      </c>
      <c r="AD14" s="336">
        <v>6.49</v>
      </c>
    </row>
    <row r="15" spans="1:30" ht="14.25" customHeight="1">
      <c r="A15" s="329"/>
      <c r="B15" s="330">
        <v>65</v>
      </c>
      <c r="C15" s="331" t="s">
        <v>530</v>
      </c>
      <c r="D15" s="329" t="s">
        <v>372</v>
      </c>
      <c r="E15" s="329"/>
      <c r="F15" s="332"/>
      <c r="G15" s="333">
        <v>118</v>
      </c>
      <c r="H15" s="334">
        <v>8.05</v>
      </c>
      <c r="I15" s="334">
        <v>1.24</v>
      </c>
      <c r="J15" s="334">
        <v>1.52</v>
      </c>
      <c r="K15" s="334">
        <v>0.03</v>
      </c>
      <c r="L15" s="334">
        <v>2.02</v>
      </c>
      <c r="M15" s="334">
        <v>0</v>
      </c>
      <c r="N15" s="334">
        <v>2.08</v>
      </c>
      <c r="O15" s="334">
        <v>0.06</v>
      </c>
      <c r="P15" s="334">
        <v>0.04</v>
      </c>
      <c r="Q15" s="334">
        <v>0.26</v>
      </c>
      <c r="R15" s="335">
        <v>0.27</v>
      </c>
      <c r="S15" s="335">
        <v>3.43</v>
      </c>
      <c r="T15" s="335">
        <v>1.32</v>
      </c>
      <c r="U15" s="335">
        <v>0.03</v>
      </c>
      <c r="V15" s="335">
        <v>0.41</v>
      </c>
      <c r="W15" s="335">
        <v>0.13</v>
      </c>
      <c r="X15" s="335">
        <v>0.08</v>
      </c>
      <c r="Y15" s="335">
        <v>0.26</v>
      </c>
      <c r="Z15" s="335">
        <v>0.18</v>
      </c>
      <c r="AA15" s="335">
        <v>0.19</v>
      </c>
      <c r="AB15" s="336">
        <v>11.2</v>
      </c>
      <c r="AC15" s="336">
        <v>4.49</v>
      </c>
      <c r="AD15" s="336">
        <v>7.5</v>
      </c>
    </row>
    <row r="16" spans="1:30" ht="14.25" customHeight="1">
      <c r="A16" s="329"/>
      <c r="B16" s="329" t="s">
        <v>531</v>
      </c>
      <c r="C16" s="331" t="s">
        <v>373</v>
      </c>
      <c r="D16" s="337" t="s">
        <v>374</v>
      </c>
      <c r="E16" s="337"/>
      <c r="F16" s="332"/>
      <c r="G16" s="333">
        <v>86</v>
      </c>
      <c r="H16" s="334">
        <v>8.54</v>
      </c>
      <c r="I16" s="334">
        <v>1.19</v>
      </c>
      <c r="J16" s="334">
        <v>2</v>
      </c>
      <c r="K16" s="334">
        <v>0.01</v>
      </c>
      <c r="L16" s="334">
        <v>0.48</v>
      </c>
      <c r="M16" s="334">
        <v>0</v>
      </c>
      <c r="N16" s="334">
        <v>1.34</v>
      </c>
      <c r="O16" s="334">
        <v>0.06</v>
      </c>
      <c r="P16" s="334">
        <v>0.01</v>
      </c>
      <c r="Q16" s="334">
        <v>0.13</v>
      </c>
      <c r="R16" s="335">
        <v>0.13</v>
      </c>
      <c r="S16" s="335">
        <v>4.14</v>
      </c>
      <c r="T16" s="335">
        <v>2.14</v>
      </c>
      <c r="U16" s="335">
        <v>0.04</v>
      </c>
      <c r="V16" s="335">
        <v>0.3</v>
      </c>
      <c r="W16" s="335">
        <v>0.09</v>
      </c>
      <c r="X16" s="335">
        <v>0.02</v>
      </c>
      <c r="Y16" s="335">
        <v>0.22</v>
      </c>
      <c r="Z16" s="335">
        <v>0.44</v>
      </c>
      <c r="AA16" s="335">
        <v>0.32</v>
      </c>
      <c r="AB16" s="336">
        <v>12.13</v>
      </c>
      <c r="AC16" s="336">
        <v>2.42</v>
      </c>
      <c r="AD16" s="336">
        <v>9.05</v>
      </c>
    </row>
    <row r="17" spans="1:30" s="150" customFormat="1" ht="14.25" customHeight="1">
      <c r="A17" s="323"/>
      <c r="B17" s="563" t="s">
        <v>375</v>
      </c>
      <c r="C17" s="563"/>
      <c r="D17" s="563"/>
      <c r="E17" s="323"/>
      <c r="F17" s="324"/>
      <c r="G17" s="339">
        <v>557</v>
      </c>
      <c r="H17" s="340">
        <v>7.39</v>
      </c>
      <c r="I17" s="340">
        <v>1.09</v>
      </c>
      <c r="J17" s="340">
        <v>1.3</v>
      </c>
      <c r="K17" s="340">
        <v>0.28</v>
      </c>
      <c r="L17" s="340">
        <v>5.55</v>
      </c>
      <c r="M17" s="340">
        <v>0.05</v>
      </c>
      <c r="N17" s="340">
        <v>1.06</v>
      </c>
      <c r="O17" s="340">
        <v>0.02</v>
      </c>
      <c r="P17" s="340">
        <v>0.07</v>
      </c>
      <c r="Q17" s="340">
        <v>0.19</v>
      </c>
      <c r="R17" s="341">
        <v>0.3</v>
      </c>
      <c r="S17" s="341">
        <v>2.2</v>
      </c>
      <c r="T17" s="341">
        <v>1.09</v>
      </c>
      <c r="U17" s="341">
        <v>0.06</v>
      </c>
      <c r="V17" s="341">
        <v>0.31</v>
      </c>
      <c r="W17" s="341">
        <v>0.07</v>
      </c>
      <c r="X17" s="341">
        <v>0.11</v>
      </c>
      <c r="Y17" s="341">
        <v>0.25</v>
      </c>
      <c r="Z17" s="341">
        <v>0.07</v>
      </c>
      <c r="AA17" s="341">
        <v>0.14</v>
      </c>
      <c r="AB17" s="328">
        <v>10.19</v>
      </c>
      <c r="AC17" s="328">
        <v>8.02</v>
      </c>
      <c r="AD17" s="328">
        <v>5.39</v>
      </c>
    </row>
    <row r="18" spans="1:30" ht="14.25" customHeight="1">
      <c r="A18" s="329"/>
      <c r="B18" s="330">
        <v>15</v>
      </c>
      <c r="C18" s="331" t="s">
        <v>376</v>
      </c>
      <c r="D18" s="329" t="s">
        <v>367</v>
      </c>
      <c r="E18" s="329"/>
      <c r="F18" s="332"/>
      <c r="G18" s="333">
        <v>55</v>
      </c>
      <c r="H18" s="334">
        <v>8.11</v>
      </c>
      <c r="I18" s="334">
        <v>1.07</v>
      </c>
      <c r="J18" s="334">
        <v>1.11</v>
      </c>
      <c r="K18" s="334">
        <v>0.39</v>
      </c>
      <c r="L18" s="334">
        <v>5.36</v>
      </c>
      <c r="M18" s="334">
        <v>0.47</v>
      </c>
      <c r="N18" s="334">
        <v>0.14</v>
      </c>
      <c r="O18" s="334">
        <v>0.02</v>
      </c>
      <c r="P18" s="334">
        <v>0.02</v>
      </c>
      <c r="Q18" s="334">
        <v>0.17</v>
      </c>
      <c r="R18" s="335">
        <v>0.21</v>
      </c>
      <c r="S18" s="335">
        <v>2.08</v>
      </c>
      <c r="T18" s="335">
        <v>1.18</v>
      </c>
      <c r="U18" s="335">
        <v>0.05</v>
      </c>
      <c r="V18" s="335">
        <v>0.37</v>
      </c>
      <c r="W18" s="335">
        <v>0.03</v>
      </c>
      <c r="X18" s="335">
        <v>0.11</v>
      </c>
      <c r="Y18" s="335">
        <v>0.56</v>
      </c>
      <c r="Z18" s="335">
        <v>0.06</v>
      </c>
      <c r="AA18" s="335">
        <v>0.09</v>
      </c>
      <c r="AB18" s="336">
        <v>10.28</v>
      </c>
      <c r="AC18" s="336">
        <v>7.37</v>
      </c>
      <c r="AD18" s="336">
        <v>5.55</v>
      </c>
    </row>
    <row r="19" spans="1:30" ht="14.25" customHeight="1">
      <c r="A19" s="329"/>
      <c r="B19" s="330">
        <v>25</v>
      </c>
      <c r="C19" s="331" t="s">
        <v>530</v>
      </c>
      <c r="D19" s="329" t="s">
        <v>368</v>
      </c>
      <c r="E19" s="329"/>
      <c r="F19" s="332"/>
      <c r="G19" s="333">
        <v>111</v>
      </c>
      <c r="H19" s="334">
        <v>7.5</v>
      </c>
      <c r="I19" s="334">
        <v>1.05</v>
      </c>
      <c r="J19" s="334">
        <v>1.22</v>
      </c>
      <c r="K19" s="334">
        <v>0.32</v>
      </c>
      <c r="L19" s="334">
        <v>6.27</v>
      </c>
      <c r="M19" s="334">
        <v>0</v>
      </c>
      <c r="N19" s="334">
        <v>0.37</v>
      </c>
      <c r="O19" s="334">
        <v>0.01</v>
      </c>
      <c r="P19" s="334">
        <v>0.16</v>
      </c>
      <c r="Q19" s="334">
        <v>0.21</v>
      </c>
      <c r="R19" s="335">
        <v>0.39</v>
      </c>
      <c r="S19" s="335">
        <v>1.5</v>
      </c>
      <c r="T19" s="335">
        <v>1.08</v>
      </c>
      <c r="U19" s="335">
        <v>0.12</v>
      </c>
      <c r="V19" s="335">
        <v>0.34</v>
      </c>
      <c r="W19" s="335">
        <v>0.06</v>
      </c>
      <c r="X19" s="335">
        <v>0.14</v>
      </c>
      <c r="Y19" s="335">
        <v>0.29</v>
      </c>
      <c r="Z19" s="335">
        <v>0.03</v>
      </c>
      <c r="AA19" s="335">
        <v>0.14</v>
      </c>
      <c r="AB19" s="336">
        <v>10.17</v>
      </c>
      <c r="AC19" s="336">
        <v>8.15</v>
      </c>
      <c r="AD19" s="336">
        <v>5.28</v>
      </c>
    </row>
    <row r="20" spans="1:30" ht="14.25" customHeight="1">
      <c r="A20" s="329"/>
      <c r="B20" s="330">
        <v>35</v>
      </c>
      <c r="C20" s="331" t="s">
        <v>530</v>
      </c>
      <c r="D20" s="329" t="s">
        <v>369</v>
      </c>
      <c r="E20" s="329"/>
      <c r="F20" s="332"/>
      <c r="G20" s="333">
        <v>99</v>
      </c>
      <c r="H20" s="334">
        <v>7.21</v>
      </c>
      <c r="I20" s="334">
        <v>1.06</v>
      </c>
      <c r="J20" s="334">
        <v>1.25</v>
      </c>
      <c r="K20" s="334">
        <v>0.33</v>
      </c>
      <c r="L20" s="334">
        <v>6.36</v>
      </c>
      <c r="M20" s="334">
        <v>0</v>
      </c>
      <c r="N20" s="334">
        <v>1.16</v>
      </c>
      <c r="O20" s="334">
        <v>0.01</v>
      </c>
      <c r="P20" s="334">
        <v>0.1</v>
      </c>
      <c r="Q20" s="334">
        <v>0.18</v>
      </c>
      <c r="R20" s="335">
        <v>0.3</v>
      </c>
      <c r="S20" s="335">
        <v>2.04</v>
      </c>
      <c r="T20" s="335">
        <v>1.02</v>
      </c>
      <c r="U20" s="335">
        <v>0.05</v>
      </c>
      <c r="V20" s="335">
        <v>0.29</v>
      </c>
      <c r="W20" s="335">
        <v>0.05</v>
      </c>
      <c r="X20" s="335">
        <v>0.19</v>
      </c>
      <c r="Y20" s="335">
        <v>0.19</v>
      </c>
      <c r="Z20" s="335">
        <v>0.06</v>
      </c>
      <c r="AA20" s="335">
        <v>0.13</v>
      </c>
      <c r="AB20" s="336">
        <v>9.53</v>
      </c>
      <c r="AC20" s="336">
        <v>8.54</v>
      </c>
      <c r="AD20" s="336">
        <v>5.13</v>
      </c>
    </row>
    <row r="21" spans="1:30" ht="14.25" customHeight="1">
      <c r="A21" s="329"/>
      <c r="B21" s="330">
        <v>45</v>
      </c>
      <c r="C21" s="331" t="s">
        <v>530</v>
      </c>
      <c r="D21" s="329" t="s">
        <v>370</v>
      </c>
      <c r="E21" s="329"/>
      <c r="F21" s="332"/>
      <c r="G21" s="333">
        <v>138</v>
      </c>
      <c r="H21" s="334">
        <v>7.26</v>
      </c>
      <c r="I21" s="334">
        <v>1.09</v>
      </c>
      <c r="J21" s="334">
        <v>1.32</v>
      </c>
      <c r="K21" s="334">
        <v>0.29</v>
      </c>
      <c r="L21" s="334">
        <v>6.17</v>
      </c>
      <c r="M21" s="334">
        <v>0</v>
      </c>
      <c r="N21" s="334">
        <v>1.22</v>
      </c>
      <c r="O21" s="334">
        <v>0.03</v>
      </c>
      <c r="P21" s="334">
        <v>0.01</v>
      </c>
      <c r="Q21" s="334">
        <v>0.19</v>
      </c>
      <c r="R21" s="335">
        <v>0.32</v>
      </c>
      <c r="S21" s="335">
        <v>2.19</v>
      </c>
      <c r="T21" s="335">
        <v>1.06</v>
      </c>
      <c r="U21" s="335">
        <v>0.04</v>
      </c>
      <c r="V21" s="335">
        <v>0.26</v>
      </c>
      <c r="W21" s="335">
        <v>0.06</v>
      </c>
      <c r="X21" s="335">
        <v>0.08</v>
      </c>
      <c r="Y21" s="335">
        <v>0.18</v>
      </c>
      <c r="Z21" s="335">
        <v>0.05</v>
      </c>
      <c r="AA21" s="335">
        <v>0.17</v>
      </c>
      <c r="AB21" s="336">
        <v>10.07</v>
      </c>
      <c r="AC21" s="336">
        <v>8.31</v>
      </c>
      <c r="AD21" s="336">
        <v>5.21</v>
      </c>
    </row>
    <row r="22" spans="1:30" ht="14.25" customHeight="1">
      <c r="A22" s="329"/>
      <c r="B22" s="330">
        <v>55</v>
      </c>
      <c r="C22" s="331" t="s">
        <v>530</v>
      </c>
      <c r="D22" s="329" t="s">
        <v>371</v>
      </c>
      <c r="E22" s="329"/>
      <c r="F22" s="332"/>
      <c r="G22" s="333">
        <v>84</v>
      </c>
      <c r="H22" s="334">
        <v>7.22</v>
      </c>
      <c r="I22" s="334">
        <v>1.13</v>
      </c>
      <c r="J22" s="334">
        <v>1.38</v>
      </c>
      <c r="K22" s="334">
        <v>0.28</v>
      </c>
      <c r="L22" s="334">
        <v>5.36</v>
      </c>
      <c r="M22" s="334">
        <v>0</v>
      </c>
      <c r="N22" s="334">
        <v>1.24</v>
      </c>
      <c r="O22" s="334">
        <v>0.01</v>
      </c>
      <c r="P22" s="334">
        <v>0.05</v>
      </c>
      <c r="Q22" s="334">
        <v>0.21</v>
      </c>
      <c r="R22" s="335">
        <v>0.29</v>
      </c>
      <c r="S22" s="335">
        <v>2.38</v>
      </c>
      <c r="T22" s="335">
        <v>1</v>
      </c>
      <c r="U22" s="335">
        <v>0.04</v>
      </c>
      <c r="V22" s="335">
        <v>0.35</v>
      </c>
      <c r="W22" s="335">
        <v>0.13</v>
      </c>
      <c r="X22" s="335">
        <v>0.06</v>
      </c>
      <c r="Y22" s="335">
        <v>0.23</v>
      </c>
      <c r="Z22" s="335">
        <v>0.12</v>
      </c>
      <c r="AA22" s="335">
        <v>0.13</v>
      </c>
      <c r="AB22" s="336">
        <v>10.12</v>
      </c>
      <c r="AC22" s="336">
        <v>7.55</v>
      </c>
      <c r="AD22" s="336">
        <v>5.53</v>
      </c>
    </row>
    <row r="23" spans="1:30" ht="14.25" customHeight="1">
      <c r="A23" s="329"/>
      <c r="B23" s="330">
        <v>65</v>
      </c>
      <c r="C23" s="331" t="s">
        <v>530</v>
      </c>
      <c r="D23" s="329" t="s">
        <v>372</v>
      </c>
      <c r="E23" s="329"/>
      <c r="F23" s="332"/>
      <c r="G23" s="333">
        <v>52</v>
      </c>
      <c r="H23" s="334">
        <v>7.55</v>
      </c>
      <c r="I23" s="334">
        <v>1.2</v>
      </c>
      <c r="J23" s="334">
        <v>1.51</v>
      </c>
      <c r="K23" s="334">
        <v>0.07</v>
      </c>
      <c r="L23" s="334">
        <v>4.27</v>
      </c>
      <c r="M23" s="334" t="s">
        <v>532</v>
      </c>
      <c r="N23" s="334">
        <v>1.32</v>
      </c>
      <c r="O23" s="334">
        <v>0.11</v>
      </c>
      <c r="P23" s="342">
        <v>0.03</v>
      </c>
      <c r="Q23" s="334">
        <v>0.2</v>
      </c>
      <c r="R23" s="335">
        <v>0.21</v>
      </c>
      <c r="S23" s="335">
        <v>3.03</v>
      </c>
      <c r="T23" s="335">
        <v>1.18</v>
      </c>
      <c r="U23" s="335">
        <v>0.02</v>
      </c>
      <c r="V23" s="335">
        <v>0.28</v>
      </c>
      <c r="W23" s="335">
        <v>0.1</v>
      </c>
      <c r="X23" s="335">
        <v>0.08</v>
      </c>
      <c r="Y23" s="335">
        <v>0.23</v>
      </c>
      <c r="Z23" s="335">
        <v>0.07</v>
      </c>
      <c r="AA23" s="335">
        <v>0.12</v>
      </c>
      <c r="AB23" s="336">
        <v>11.07</v>
      </c>
      <c r="AC23" s="336">
        <v>6.41</v>
      </c>
      <c r="AD23" s="336">
        <v>6.12</v>
      </c>
    </row>
    <row r="24" spans="1:30" ht="14.25" customHeight="1">
      <c r="A24" s="329"/>
      <c r="B24" s="329" t="s">
        <v>531</v>
      </c>
      <c r="C24" s="331" t="s">
        <v>373</v>
      </c>
      <c r="D24" s="337" t="s">
        <v>374</v>
      </c>
      <c r="E24" s="337"/>
      <c r="F24" s="332"/>
      <c r="G24" s="333">
        <v>19</v>
      </c>
      <c r="H24" s="334">
        <v>8.33</v>
      </c>
      <c r="I24" s="334">
        <v>1.09</v>
      </c>
      <c r="J24" s="334">
        <v>2.01</v>
      </c>
      <c r="K24" s="334">
        <v>0.03</v>
      </c>
      <c r="L24" s="334">
        <v>3.34</v>
      </c>
      <c r="M24" s="334" t="s">
        <v>377</v>
      </c>
      <c r="N24" s="334">
        <v>0.55</v>
      </c>
      <c r="O24" s="334">
        <v>0.05</v>
      </c>
      <c r="P24" s="334" t="s">
        <v>378</v>
      </c>
      <c r="Q24" s="334">
        <v>0.1</v>
      </c>
      <c r="R24" s="335">
        <v>0.14</v>
      </c>
      <c r="S24" s="335">
        <v>3.47</v>
      </c>
      <c r="T24" s="335">
        <v>2.01</v>
      </c>
      <c r="U24" s="335">
        <v>0.03</v>
      </c>
      <c r="V24" s="335">
        <v>0.14</v>
      </c>
      <c r="W24" s="335">
        <v>0.11</v>
      </c>
      <c r="X24" s="335">
        <v>0.05</v>
      </c>
      <c r="Y24" s="335">
        <v>0.15</v>
      </c>
      <c r="Z24" s="335">
        <v>0.23</v>
      </c>
      <c r="AA24" s="335">
        <v>0.17</v>
      </c>
      <c r="AB24" s="336">
        <v>11.43</v>
      </c>
      <c r="AC24" s="336">
        <v>4.46</v>
      </c>
      <c r="AD24" s="336">
        <v>7.31</v>
      </c>
    </row>
    <row r="25" spans="1:30" s="150" customFormat="1" ht="14.25" customHeight="1">
      <c r="A25" s="323"/>
      <c r="B25" s="563" t="s">
        <v>379</v>
      </c>
      <c r="C25" s="563"/>
      <c r="D25" s="563"/>
      <c r="E25" s="323"/>
      <c r="F25" s="324"/>
      <c r="G25" s="339">
        <v>296</v>
      </c>
      <c r="H25" s="340">
        <v>8.07</v>
      </c>
      <c r="I25" s="340">
        <v>1.16</v>
      </c>
      <c r="J25" s="340">
        <v>1.46</v>
      </c>
      <c r="K25" s="340">
        <v>0.09</v>
      </c>
      <c r="L25" s="340">
        <v>0.03</v>
      </c>
      <c r="M25" s="340">
        <v>0.57</v>
      </c>
      <c r="N25" s="340">
        <v>2.19</v>
      </c>
      <c r="O25" s="340">
        <v>0.06</v>
      </c>
      <c r="P25" s="340">
        <v>0.25</v>
      </c>
      <c r="Q25" s="340">
        <v>0.29</v>
      </c>
      <c r="R25" s="341">
        <v>0.29</v>
      </c>
      <c r="S25" s="341">
        <v>3.31</v>
      </c>
      <c r="T25" s="341">
        <v>1.43</v>
      </c>
      <c r="U25" s="341">
        <v>0.15</v>
      </c>
      <c r="V25" s="341">
        <v>0.48</v>
      </c>
      <c r="W25" s="341">
        <v>0.15</v>
      </c>
      <c r="X25" s="341">
        <v>0.05</v>
      </c>
      <c r="Y25" s="341">
        <v>0.31</v>
      </c>
      <c r="Z25" s="341">
        <v>0.21</v>
      </c>
      <c r="AA25" s="341">
        <v>0.25</v>
      </c>
      <c r="AB25" s="328">
        <v>11.08</v>
      </c>
      <c r="AC25" s="328">
        <v>4.28</v>
      </c>
      <c r="AD25" s="328">
        <v>8.24</v>
      </c>
    </row>
    <row r="26" spans="1:30" ht="14.25" customHeight="1">
      <c r="A26" s="329"/>
      <c r="B26" s="330">
        <v>15</v>
      </c>
      <c r="C26" s="331" t="s">
        <v>376</v>
      </c>
      <c r="D26" s="329" t="s">
        <v>367</v>
      </c>
      <c r="E26" s="329"/>
      <c r="F26" s="332"/>
      <c r="G26" s="333">
        <v>57</v>
      </c>
      <c r="H26" s="334">
        <v>7.56</v>
      </c>
      <c r="I26" s="334">
        <v>1.02</v>
      </c>
      <c r="J26" s="334">
        <v>1.26</v>
      </c>
      <c r="K26" s="334">
        <v>0.44</v>
      </c>
      <c r="L26" s="334">
        <v>0.04</v>
      </c>
      <c r="M26" s="334">
        <v>4.5</v>
      </c>
      <c r="N26" s="334">
        <v>0.11</v>
      </c>
      <c r="O26" s="334">
        <v>0</v>
      </c>
      <c r="P26" s="334">
        <v>0.03</v>
      </c>
      <c r="Q26" s="334">
        <v>0.21</v>
      </c>
      <c r="R26" s="335">
        <v>0.21</v>
      </c>
      <c r="S26" s="335">
        <v>2.16</v>
      </c>
      <c r="T26" s="335">
        <v>1.36</v>
      </c>
      <c r="U26" s="335">
        <v>0.49</v>
      </c>
      <c r="V26" s="335">
        <v>1.06</v>
      </c>
      <c r="W26" s="335">
        <v>0.25</v>
      </c>
      <c r="X26" s="335">
        <v>0.01</v>
      </c>
      <c r="Y26" s="335">
        <v>0.33</v>
      </c>
      <c r="Z26" s="335">
        <v>0.03</v>
      </c>
      <c r="AA26" s="335">
        <v>0.13</v>
      </c>
      <c r="AB26" s="336">
        <v>10.24</v>
      </c>
      <c r="AC26" s="336">
        <v>6.13</v>
      </c>
      <c r="AD26" s="336">
        <v>7.23</v>
      </c>
    </row>
    <row r="27" spans="1:30" ht="14.25" customHeight="1">
      <c r="A27" s="329"/>
      <c r="B27" s="330">
        <v>25</v>
      </c>
      <c r="C27" s="331" t="s">
        <v>530</v>
      </c>
      <c r="D27" s="329" t="s">
        <v>368</v>
      </c>
      <c r="E27" s="329"/>
      <c r="F27" s="332"/>
      <c r="G27" s="333">
        <v>26</v>
      </c>
      <c r="H27" s="334">
        <v>7.53</v>
      </c>
      <c r="I27" s="334">
        <v>1.09</v>
      </c>
      <c r="J27" s="334">
        <v>1.37</v>
      </c>
      <c r="K27" s="334">
        <v>0.02</v>
      </c>
      <c r="L27" s="334">
        <v>0.02</v>
      </c>
      <c r="M27" s="334">
        <v>0.09</v>
      </c>
      <c r="N27" s="334">
        <v>3.1</v>
      </c>
      <c r="O27" s="334">
        <v>0.08</v>
      </c>
      <c r="P27" s="334">
        <v>3.06</v>
      </c>
      <c r="Q27" s="334">
        <v>0.38</v>
      </c>
      <c r="R27" s="335">
        <v>0.46</v>
      </c>
      <c r="S27" s="335">
        <v>2.02</v>
      </c>
      <c r="T27" s="335">
        <v>1.14</v>
      </c>
      <c r="U27" s="335">
        <v>0.05</v>
      </c>
      <c r="V27" s="335">
        <v>0.4</v>
      </c>
      <c r="W27" s="335">
        <v>0.05</v>
      </c>
      <c r="X27" s="335">
        <v>0.07</v>
      </c>
      <c r="Y27" s="335">
        <v>0.36</v>
      </c>
      <c r="Z27" s="335">
        <v>0.03</v>
      </c>
      <c r="AA27" s="335">
        <v>0.27</v>
      </c>
      <c r="AB27" s="336">
        <v>10.39</v>
      </c>
      <c r="AC27" s="336">
        <v>7.14</v>
      </c>
      <c r="AD27" s="336">
        <v>6.07</v>
      </c>
    </row>
    <row r="28" spans="1:30" ht="14.25" customHeight="1">
      <c r="A28" s="329"/>
      <c r="B28" s="330">
        <v>35</v>
      </c>
      <c r="C28" s="331" t="s">
        <v>530</v>
      </c>
      <c r="D28" s="329" t="s">
        <v>369</v>
      </c>
      <c r="E28" s="329"/>
      <c r="F28" s="332"/>
      <c r="G28" s="333">
        <v>17</v>
      </c>
      <c r="H28" s="334">
        <v>7.31</v>
      </c>
      <c r="I28" s="334">
        <v>1.16</v>
      </c>
      <c r="J28" s="334">
        <v>1.39</v>
      </c>
      <c r="K28" s="334">
        <v>0</v>
      </c>
      <c r="L28" s="334">
        <v>0.01</v>
      </c>
      <c r="M28" s="334" t="s">
        <v>532</v>
      </c>
      <c r="N28" s="334">
        <v>4.26</v>
      </c>
      <c r="O28" s="334">
        <v>0.25</v>
      </c>
      <c r="P28" s="334">
        <v>1.11</v>
      </c>
      <c r="Q28" s="334">
        <v>0.51</v>
      </c>
      <c r="R28" s="335">
        <v>0.55</v>
      </c>
      <c r="S28" s="335">
        <v>2.04</v>
      </c>
      <c r="T28" s="335">
        <v>1.07</v>
      </c>
      <c r="U28" s="335">
        <v>0.1</v>
      </c>
      <c r="V28" s="335">
        <v>0.35</v>
      </c>
      <c r="W28" s="335">
        <v>0.16</v>
      </c>
      <c r="X28" s="335">
        <v>0.11</v>
      </c>
      <c r="Y28" s="335">
        <v>0.52</v>
      </c>
      <c r="Z28" s="335">
        <v>0.11</v>
      </c>
      <c r="AA28" s="335">
        <v>0.2</v>
      </c>
      <c r="AB28" s="336">
        <v>10.25</v>
      </c>
      <c r="AC28" s="336">
        <v>6.54</v>
      </c>
      <c r="AD28" s="336">
        <v>6.41</v>
      </c>
    </row>
    <row r="29" spans="1:30" ht="14.25" customHeight="1">
      <c r="A29" s="329"/>
      <c r="B29" s="330">
        <v>45</v>
      </c>
      <c r="C29" s="331" t="s">
        <v>530</v>
      </c>
      <c r="D29" s="329" t="s">
        <v>370</v>
      </c>
      <c r="E29" s="329"/>
      <c r="F29" s="332"/>
      <c r="G29" s="333">
        <v>24</v>
      </c>
      <c r="H29" s="334">
        <v>7.17</v>
      </c>
      <c r="I29" s="334">
        <v>1.08</v>
      </c>
      <c r="J29" s="334">
        <v>1.37</v>
      </c>
      <c r="K29" s="334" t="s">
        <v>532</v>
      </c>
      <c r="L29" s="334">
        <v>0</v>
      </c>
      <c r="M29" s="334" t="s">
        <v>532</v>
      </c>
      <c r="N29" s="334">
        <v>4.22</v>
      </c>
      <c r="O29" s="334">
        <v>0.08</v>
      </c>
      <c r="P29" s="334">
        <v>0.16</v>
      </c>
      <c r="Q29" s="334">
        <v>0.42</v>
      </c>
      <c r="R29" s="335">
        <v>0.42</v>
      </c>
      <c r="S29" s="335">
        <v>3.49</v>
      </c>
      <c r="T29" s="335">
        <v>1.29</v>
      </c>
      <c r="U29" s="335">
        <v>0.15</v>
      </c>
      <c r="V29" s="335">
        <v>0.46</v>
      </c>
      <c r="W29" s="335">
        <v>0.07</v>
      </c>
      <c r="X29" s="335">
        <v>0.13</v>
      </c>
      <c r="Y29" s="335">
        <v>0.27</v>
      </c>
      <c r="Z29" s="335">
        <v>0.14</v>
      </c>
      <c r="AA29" s="335">
        <v>0.26</v>
      </c>
      <c r="AB29" s="336">
        <v>10.02</v>
      </c>
      <c r="AC29" s="336">
        <v>5.29</v>
      </c>
      <c r="AD29" s="336">
        <v>8.29</v>
      </c>
    </row>
    <row r="30" spans="1:30" ht="14.25" customHeight="1">
      <c r="A30" s="329"/>
      <c r="B30" s="330">
        <v>55</v>
      </c>
      <c r="C30" s="331" t="s">
        <v>530</v>
      </c>
      <c r="D30" s="329" t="s">
        <v>371</v>
      </c>
      <c r="E30" s="329"/>
      <c r="F30" s="332"/>
      <c r="G30" s="333">
        <v>40</v>
      </c>
      <c r="H30" s="334">
        <v>7.35</v>
      </c>
      <c r="I30" s="334">
        <v>1.21</v>
      </c>
      <c r="J30" s="334">
        <v>1.5</v>
      </c>
      <c r="K30" s="337">
        <v>0.02</v>
      </c>
      <c r="L30" s="334">
        <v>0.02</v>
      </c>
      <c r="M30" s="334">
        <v>0.04</v>
      </c>
      <c r="N30" s="334">
        <v>3.07</v>
      </c>
      <c r="O30" s="334">
        <v>0.11</v>
      </c>
      <c r="P30" s="334">
        <v>0.13</v>
      </c>
      <c r="Q30" s="334">
        <v>0.41</v>
      </c>
      <c r="R30" s="335">
        <v>0.38</v>
      </c>
      <c r="S30" s="335">
        <v>4</v>
      </c>
      <c r="T30" s="335">
        <v>1.35</v>
      </c>
      <c r="U30" s="335">
        <v>0.1</v>
      </c>
      <c r="V30" s="335">
        <v>0.54</v>
      </c>
      <c r="W30" s="335">
        <v>0.19</v>
      </c>
      <c r="X30" s="335">
        <v>0.05</v>
      </c>
      <c r="Y30" s="335">
        <v>0.39</v>
      </c>
      <c r="Z30" s="335">
        <v>0.09</v>
      </c>
      <c r="AA30" s="335">
        <v>0.22</v>
      </c>
      <c r="AB30" s="336">
        <v>10.47</v>
      </c>
      <c r="AC30" s="336">
        <v>4.21</v>
      </c>
      <c r="AD30" s="336">
        <v>8.52</v>
      </c>
    </row>
    <row r="31" spans="1:30" ht="14.25" customHeight="1">
      <c r="A31" s="329"/>
      <c r="B31" s="330">
        <v>65</v>
      </c>
      <c r="C31" s="331" t="s">
        <v>530</v>
      </c>
      <c r="D31" s="329" t="s">
        <v>372</v>
      </c>
      <c r="E31" s="329"/>
      <c r="F31" s="332"/>
      <c r="G31" s="333">
        <v>65</v>
      </c>
      <c r="H31" s="334">
        <v>8.13</v>
      </c>
      <c r="I31" s="334">
        <v>1.25</v>
      </c>
      <c r="J31" s="334">
        <v>1.53</v>
      </c>
      <c r="K31" s="334">
        <v>0</v>
      </c>
      <c r="L31" s="334">
        <v>0.03</v>
      </c>
      <c r="M31" s="334">
        <v>0</v>
      </c>
      <c r="N31" s="334">
        <v>2.39</v>
      </c>
      <c r="O31" s="334">
        <v>0.03</v>
      </c>
      <c r="P31" s="334">
        <v>0.04</v>
      </c>
      <c r="Q31" s="334">
        <v>0.31</v>
      </c>
      <c r="R31" s="335">
        <v>0.31</v>
      </c>
      <c r="S31" s="335">
        <v>4.15</v>
      </c>
      <c r="T31" s="335">
        <v>1.44</v>
      </c>
      <c r="U31" s="335">
        <v>0.05</v>
      </c>
      <c r="V31" s="335">
        <v>0.51</v>
      </c>
      <c r="W31" s="335">
        <v>0.16</v>
      </c>
      <c r="X31" s="335">
        <v>0.08</v>
      </c>
      <c r="Y31" s="335">
        <v>0.29</v>
      </c>
      <c r="Z31" s="335">
        <v>0.27</v>
      </c>
      <c r="AA31" s="335">
        <v>0.23</v>
      </c>
      <c r="AB31" s="336">
        <v>11.31</v>
      </c>
      <c r="AC31" s="336">
        <v>3.2</v>
      </c>
      <c r="AD31" s="336">
        <v>9.09</v>
      </c>
    </row>
    <row r="32" spans="1:30" s="171" customFormat="1" ht="14.25" customHeight="1">
      <c r="A32" s="310"/>
      <c r="B32" s="329" t="s">
        <v>531</v>
      </c>
      <c r="C32" s="331" t="s">
        <v>373</v>
      </c>
      <c r="D32" s="337" t="s">
        <v>374</v>
      </c>
      <c r="E32" s="337"/>
      <c r="F32" s="332"/>
      <c r="G32" s="333">
        <v>68</v>
      </c>
      <c r="H32" s="343">
        <v>9</v>
      </c>
      <c r="I32" s="343">
        <v>1.21</v>
      </c>
      <c r="J32" s="343">
        <v>2</v>
      </c>
      <c r="K32" s="343" t="s">
        <v>378</v>
      </c>
      <c r="L32" s="343">
        <v>0.02</v>
      </c>
      <c r="M32" s="334">
        <v>0</v>
      </c>
      <c r="N32" s="343">
        <v>1.44</v>
      </c>
      <c r="O32" s="343">
        <v>0.06</v>
      </c>
      <c r="P32" s="343">
        <v>0.01</v>
      </c>
      <c r="Q32" s="343">
        <v>0.14</v>
      </c>
      <c r="R32" s="344">
        <v>0.13</v>
      </c>
      <c r="S32" s="344">
        <v>4.22</v>
      </c>
      <c r="T32" s="344">
        <v>2.17</v>
      </c>
      <c r="U32" s="344">
        <v>0.04</v>
      </c>
      <c r="V32" s="344">
        <v>0.35</v>
      </c>
      <c r="W32" s="344">
        <v>0.08</v>
      </c>
      <c r="X32" s="344">
        <v>0.01</v>
      </c>
      <c r="Y32" s="344">
        <v>0.24</v>
      </c>
      <c r="Z32" s="344">
        <v>0.5</v>
      </c>
      <c r="AA32" s="344">
        <v>0.37</v>
      </c>
      <c r="AB32" s="345">
        <v>12.21</v>
      </c>
      <c r="AC32" s="345">
        <v>2.08</v>
      </c>
      <c r="AD32" s="345">
        <v>9.31</v>
      </c>
    </row>
    <row r="33" spans="1:30" s="150" customFormat="1" ht="14.25" customHeight="1">
      <c r="A33" s="159" t="s">
        <v>380</v>
      </c>
      <c r="B33" s="346"/>
      <c r="C33" s="159"/>
      <c r="D33" s="159"/>
      <c r="E33" s="159"/>
      <c r="F33" s="347"/>
      <c r="G33" s="101">
        <v>406</v>
      </c>
      <c r="H33" s="348">
        <v>7.53</v>
      </c>
      <c r="I33" s="348">
        <v>1</v>
      </c>
      <c r="J33" s="348">
        <v>1.33</v>
      </c>
      <c r="K33" s="348">
        <v>0.28</v>
      </c>
      <c r="L33" s="348">
        <v>5.12</v>
      </c>
      <c r="M33" s="348">
        <v>0.22</v>
      </c>
      <c r="N33" s="348">
        <v>0.17</v>
      </c>
      <c r="O33" s="348">
        <v>0.01</v>
      </c>
      <c r="P33" s="348">
        <v>0.03</v>
      </c>
      <c r="Q33" s="348">
        <v>0.11</v>
      </c>
      <c r="R33" s="349">
        <v>0.28</v>
      </c>
      <c r="S33" s="349">
        <v>2.55</v>
      </c>
      <c r="T33" s="349">
        <v>1.21</v>
      </c>
      <c r="U33" s="349">
        <v>0.09</v>
      </c>
      <c r="V33" s="349">
        <v>0.42</v>
      </c>
      <c r="W33" s="349">
        <v>0.12</v>
      </c>
      <c r="X33" s="349">
        <v>0.12</v>
      </c>
      <c r="Y33" s="349">
        <v>0.29</v>
      </c>
      <c r="Z33" s="349">
        <v>0.13</v>
      </c>
      <c r="AA33" s="349">
        <v>0.15</v>
      </c>
      <c r="AB33" s="350">
        <v>10.26</v>
      </c>
      <c r="AC33" s="350">
        <v>6.36</v>
      </c>
      <c r="AD33" s="350">
        <v>6.58</v>
      </c>
    </row>
    <row r="34" spans="1:30" ht="14.25" customHeight="1">
      <c r="A34" s="155"/>
      <c r="B34" s="351">
        <v>15</v>
      </c>
      <c r="C34" s="352" t="s">
        <v>376</v>
      </c>
      <c r="D34" s="155" t="s">
        <v>367</v>
      </c>
      <c r="E34" s="155"/>
      <c r="F34" s="353"/>
      <c r="G34" s="354">
        <v>57</v>
      </c>
      <c r="H34" s="355">
        <v>8.07</v>
      </c>
      <c r="I34" s="355">
        <v>0.47</v>
      </c>
      <c r="J34" s="355">
        <v>1.17</v>
      </c>
      <c r="K34" s="355">
        <v>0.46</v>
      </c>
      <c r="L34" s="355">
        <v>3.22</v>
      </c>
      <c r="M34" s="355">
        <v>2.33</v>
      </c>
      <c r="N34" s="355">
        <v>0.04</v>
      </c>
      <c r="O34" s="355" t="s">
        <v>532</v>
      </c>
      <c r="P34" s="355" t="s">
        <v>532</v>
      </c>
      <c r="Q34" s="355">
        <v>0.08</v>
      </c>
      <c r="R34" s="356">
        <v>0.17</v>
      </c>
      <c r="S34" s="356">
        <v>2.03</v>
      </c>
      <c r="T34" s="356">
        <v>1.3</v>
      </c>
      <c r="U34" s="356">
        <v>0.28</v>
      </c>
      <c r="V34" s="356">
        <v>1.03</v>
      </c>
      <c r="W34" s="356">
        <v>0.17</v>
      </c>
      <c r="X34" s="356">
        <v>0.09</v>
      </c>
      <c r="Y34" s="356">
        <v>0.49</v>
      </c>
      <c r="Z34" s="356">
        <v>0.07</v>
      </c>
      <c r="AA34" s="356">
        <v>0.14</v>
      </c>
      <c r="AB34" s="358">
        <v>10.1</v>
      </c>
      <c r="AC34" s="358">
        <v>6.53</v>
      </c>
      <c r="AD34" s="358">
        <v>6.57</v>
      </c>
    </row>
    <row r="35" spans="1:30" ht="14.25" customHeight="1">
      <c r="A35" s="155"/>
      <c r="B35" s="351">
        <v>25</v>
      </c>
      <c r="C35" s="352" t="s">
        <v>530</v>
      </c>
      <c r="D35" s="155" t="s">
        <v>368</v>
      </c>
      <c r="E35" s="155"/>
      <c r="F35" s="353"/>
      <c r="G35" s="354">
        <v>67</v>
      </c>
      <c r="H35" s="355">
        <v>7.5</v>
      </c>
      <c r="I35" s="355">
        <v>0.54</v>
      </c>
      <c r="J35" s="355">
        <v>1.21</v>
      </c>
      <c r="K35" s="355">
        <v>0.34</v>
      </c>
      <c r="L35" s="355">
        <v>7.03</v>
      </c>
      <c r="M35" s="355">
        <v>0.04</v>
      </c>
      <c r="N35" s="355">
        <v>0.06</v>
      </c>
      <c r="O35" s="355">
        <v>0</v>
      </c>
      <c r="P35" s="355">
        <v>0.12</v>
      </c>
      <c r="Q35" s="355">
        <v>0.13</v>
      </c>
      <c r="R35" s="356">
        <v>0.33</v>
      </c>
      <c r="S35" s="356">
        <v>2.04</v>
      </c>
      <c r="T35" s="356">
        <v>1.02</v>
      </c>
      <c r="U35" s="356">
        <v>0.1</v>
      </c>
      <c r="V35" s="356">
        <v>0.41</v>
      </c>
      <c r="W35" s="356">
        <v>0.07</v>
      </c>
      <c r="X35" s="356">
        <v>0.21</v>
      </c>
      <c r="Y35" s="356">
        <v>0.33</v>
      </c>
      <c r="Z35" s="356">
        <v>0.02</v>
      </c>
      <c r="AA35" s="356">
        <v>0.13</v>
      </c>
      <c r="AB35" s="358">
        <v>10.05</v>
      </c>
      <c r="AC35" s="358">
        <v>8.11</v>
      </c>
      <c r="AD35" s="358">
        <v>5.44</v>
      </c>
    </row>
    <row r="36" spans="1:30" ht="14.25" customHeight="1">
      <c r="A36" s="155"/>
      <c r="B36" s="351">
        <v>35</v>
      </c>
      <c r="C36" s="352" t="s">
        <v>530</v>
      </c>
      <c r="D36" s="155" t="s">
        <v>369</v>
      </c>
      <c r="E36" s="155"/>
      <c r="F36" s="353"/>
      <c r="G36" s="354">
        <v>57</v>
      </c>
      <c r="H36" s="355">
        <v>7.38</v>
      </c>
      <c r="I36" s="355">
        <v>0.54</v>
      </c>
      <c r="J36" s="355">
        <v>1.24</v>
      </c>
      <c r="K36" s="355">
        <v>0.35</v>
      </c>
      <c r="L36" s="355">
        <v>7.14</v>
      </c>
      <c r="M36" s="359" t="s">
        <v>532</v>
      </c>
      <c r="N36" s="355">
        <v>0.09</v>
      </c>
      <c r="O36" s="355">
        <v>0</v>
      </c>
      <c r="P36" s="355">
        <v>0.06</v>
      </c>
      <c r="Q36" s="355">
        <v>0.08</v>
      </c>
      <c r="R36" s="356">
        <v>0.32</v>
      </c>
      <c r="S36" s="356">
        <v>2.2</v>
      </c>
      <c r="T36" s="356">
        <v>1.03</v>
      </c>
      <c r="U36" s="356">
        <v>0.05</v>
      </c>
      <c r="V36" s="356">
        <v>0.35</v>
      </c>
      <c r="W36" s="356">
        <v>0.05</v>
      </c>
      <c r="X36" s="356">
        <v>0.23</v>
      </c>
      <c r="Y36" s="356">
        <v>0.28</v>
      </c>
      <c r="Z36" s="356">
        <v>0.09</v>
      </c>
      <c r="AA36" s="356">
        <v>0.1</v>
      </c>
      <c r="AB36" s="358">
        <v>9.57</v>
      </c>
      <c r="AC36" s="358">
        <v>8.13</v>
      </c>
      <c r="AD36" s="358">
        <v>5.5</v>
      </c>
    </row>
    <row r="37" spans="1:30" ht="14.25" customHeight="1">
      <c r="A37" s="155"/>
      <c r="B37" s="351">
        <v>45</v>
      </c>
      <c r="C37" s="352" t="s">
        <v>530</v>
      </c>
      <c r="D37" s="155" t="s">
        <v>370</v>
      </c>
      <c r="E37" s="155"/>
      <c r="F37" s="353"/>
      <c r="G37" s="354">
        <v>80</v>
      </c>
      <c r="H37" s="355">
        <v>7.38</v>
      </c>
      <c r="I37" s="355">
        <v>1</v>
      </c>
      <c r="J37" s="355">
        <v>1.33</v>
      </c>
      <c r="K37" s="355">
        <v>0.31</v>
      </c>
      <c r="L37" s="355">
        <v>6.52</v>
      </c>
      <c r="M37" s="359" t="s">
        <v>532</v>
      </c>
      <c r="N37" s="355">
        <v>0.15</v>
      </c>
      <c r="O37" s="355">
        <v>0</v>
      </c>
      <c r="P37" s="355">
        <v>0</v>
      </c>
      <c r="Q37" s="355">
        <v>0.1</v>
      </c>
      <c r="R37" s="356">
        <v>0.33</v>
      </c>
      <c r="S37" s="356">
        <v>2.4</v>
      </c>
      <c r="T37" s="356">
        <v>1.11</v>
      </c>
      <c r="U37" s="356">
        <v>0.04</v>
      </c>
      <c r="V37" s="356">
        <v>0.33</v>
      </c>
      <c r="W37" s="356">
        <v>0.08</v>
      </c>
      <c r="X37" s="356">
        <v>0.09</v>
      </c>
      <c r="Y37" s="356">
        <v>0.21</v>
      </c>
      <c r="Z37" s="356">
        <v>0.07</v>
      </c>
      <c r="AA37" s="356">
        <v>0.14</v>
      </c>
      <c r="AB37" s="358">
        <v>10.11</v>
      </c>
      <c r="AC37" s="358">
        <v>7.5</v>
      </c>
      <c r="AD37" s="358">
        <v>5.59</v>
      </c>
    </row>
    <row r="38" spans="1:30" ht="14.25" customHeight="1">
      <c r="A38" s="155"/>
      <c r="B38" s="351">
        <v>55</v>
      </c>
      <c r="C38" s="352" t="s">
        <v>530</v>
      </c>
      <c r="D38" s="155" t="s">
        <v>371</v>
      </c>
      <c r="E38" s="155"/>
      <c r="F38" s="353"/>
      <c r="G38" s="354">
        <v>59</v>
      </c>
      <c r="H38" s="355">
        <v>7.33</v>
      </c>
      <c r="I38" s="355">
        <v>1.09</v>
      </c>
      <c r="J38" s="355">
        <v>1.38</v>
      </c>
      <c r="K38" s="355">
        <v>0.28</v>
      </c>
      <c r="L38" s="355">
        <v>4.53</v>
      </c>
      <c r="M38" s="359">
        <v>0.03</v>
      </c>
      <c r="N38" s="355">
        <v>0.24</v>
      </c>
      <c r="O38" s="355">
        <v>0.02</v>
      </c>
      <c r="P38" s="359">
        <v>0.02</v>
      </c>
      <c r="Q38" s="355">
        <v>0.14</v>
      </c>
      <c r="R38" s="356">
        <v>0.27</v>
      </c>
      <c r="S38" s="356">
        <v>3.23</v>
      </c>
      <c r="T38" s="356">
        <v>1.19</v>
      </c>
      <c r="U38" s="356">
        <v>0.09</v>
      </c>
      <c r="V38" s="356">
        <v>0.48</v>
      </c>
      <c r="W38" s="356">
        <v>0.21</v>
      </c>
      <c r="X38" s="356">
        <v>0.06</v>
      </c>
      <c r="Y38" s="356">
        <v>0.27</v>
      </c>
      <c r="Z38" s="356">
        <v>0.16</v>
      </c>
      <c r="AA38" s="356">
        <v>0.17</v>
      </c>
      <c r="AB38" s="358">
        <v>10.2</v>
      </c>
      <c r="AC38" s="358">
        <v>6.06</v>
      </c>
      <c r="AD38" s="358">
        <v>7.33</v>
      </c>
    </row>
    <row r="39" spans="1:30" ht="14.25" customHeight="1">
      <c r="A39" s="155"/>
      <c r="B39" s="351">
        <v>65</v>
      </c>
      <c r="C39" s="352" t="s">
        <v>530</v>
      </c>
      <c r="D39" s="155" t="s">
        <v>372</v>
      </c>
      <c r="E39" s="155"/>
      <c r="F39" s="353"/>
      <c r="G39" s="354">
        <v>53</v>
      </c>
      <c r="H39" s="355">
        <v>8.14</v>
      </c>
      <c r="I39" s="355">
        <v>1.13</v>
      </c>
      <c r="J39" s="355">
        <v>1.5</v>
      </c>
      <c r="K39" s="355">
        <v>0.05</v>
      </c>
      <c r="L39" s="355">
        <v>2.5</v>
      </c>
      <c r="M39" s="355">
        <v>0</v>
      </c>
      <c r="N39" s="355">
        <v>0.33</v>
      </c>
      <c r="O39" s="355">
        <v>0.04</v>
      </c>
      <c r="P39" s="359">
        <v>0.02</v>
      </c>
      <c r="Q39" s="355">
        <v>0.15</v>
      </c>
      <c r="R39" s="356">
        <v>0.29</v>
      </c>
      <c r="S39" s="356">
        <v>4.2</v>
      </c>
      <c r="T39" s="356">
        <v>1.44</v>
      </c>
      <c r="U39" s="356">
        <v>0.04</v>
      </c>
      <c r="V39" s="356">
        <v>0.44</v>
      </c>
      <c r="W39" s="356">
        <v>0.18</v>
      </c>
      <c r="X39" s="356">
        <v>0.09</v>
      </c>
      <c r="Y39" s="356">
        <v>0.23</v>
      </c>
      <c r="Z39" s="356">
        <v>0.23</v>
      </c>
      <c r="AA39" s="356">
        <v>0.19</v>
      </c>
      <c r="AB39" s="358">
        <v>11.17</v>
      </c>
      <c r="AC39" s="358">
        <v>3.5</v>
      </c>
      <c r="AD39" s="358">
        <v>8.53</v>
      </c>
    </row>
    <row r="40" spans="1:30" ht="14.25" customHeight="1">
      <c r="A40" s="155"/>
      <c r="B40" s="155" t="s">
        <v>531</v>
      </c>
      <c r="C40" s="352" t="s">
        <v>373</v>
      </c>
      <c r="D40" s="359" t="s">
        <v>374</v>
      </c>
      <c r="E40" s="359"/>
      <c r="F40" s="353"/>
      <c r="G40" s="354">
        <v>32</v>
      </c>
      <c r="H40" s="355">
        <v>8.45</v>
      </c>
      <c r="I40" s="355">
        <v>1.05</v>
      </c>
      <c r="J40" s="355">
        <v>2.02</v>
      </c>
      <c r="K40" s="355">
        <v>0.02</v>
      </c>
      <c r="L40" s="355">
        <v>1.2</v>
      </c>
      <c r="M40" s="355" t="s">
        <v>377</v>
      </c>
      <c r="N40" s="355">
        <v>0.43</v>
      </c>
      <c r="O40" s="355">
        <v>0.06</v>
      </c>
      <c r="P40" s="355">
        <v>0</v>
      </c>
      <c r="Q40" s="355">
        <v>0.12</v>
      </c>
      <c r="R40" s="356">
        <v>0.15</v>
      </c>
      <c r="S40" s="356">
        <v>4.47</v>
      </c>
      <c r="T40" s="356">
        <v>2.09</v>
      </c>
      <c r="U40" s="356">
        <v>0.03</v>
      </c>
      <c r="V40" s="356">
        <v>0.36</v>
      </c>
      <c r="W40" s="356">
        <v>0.11</v>
      </c>
      <c r="X40" s="356">
        <v>0.03</v>
      </c>
      <c r="Y40" s="356">
        <v>0.19</v>
      </c>
      <c r="Z40" s="356">
        <v>0.53</v>
      </c>
      <c r="AA40" s="356">
        <v>0.28</v>
      </c>
      <c r="AB40" s="358">
        <v>11.52</v>
      </c>
      <c r="AC40" s="358">
        <v>2.23</v>
      </c>
      <c r="AD40" s="358">
        <v>9.45</v>
      </c>
    </row>
    <row r="41" spans="1:30" s="150" customFormat="1" ht="14.25" customHeight="1">
      <c r="A41" s="159"/>
      <c r="B41" s="564" t="s">
        <v>375</v>
      </c>
      <c r="C41" s="564"/>
      <c r="D41" s="564"/>
      <c r="E41" s="159"/>
      <c r="F41" s="347"/>
      <c r="G41" s="101">
        <v>313</v>
      </c>
      <c r="H41" s="360">
        <v>7.45</v>
      </c>
      <c r="I41" s="360">
        <v>0.58</v>
      </c>
      <c r="J41" s="360">
        <v>1.29</v>
      </c>
      <c r="K41" s="360">
        <v>0.31</v>
      </c>
      <c r="L41" s="360">
        <v>6.42</v>
      </c>
      <c r="M41" s="360">
        <v>0.03</v>
      </c>
      <c r="N41" s="360">
        <v>0.12</v>
      </c>
      <c r="O41" s="360">
        <v>0.01</v>
      </c>
      <c r="P41" s="360">
        <v>0.04</v>
      </c>
      <c r="Q41" s="360">
        <v>0.1</v>
      </c>
      <c r="R41" s="361">
        <v>0.28</v>
      </c>
      <c r="S41" s="361">
        <v>2.32</v>
      </c>
      <c r="T41" s="361">
        <v>1.13</v>
      </c>
      <c r="U41" s="361">
        <v>0.05</v>
      </c>
      <c r="V41" s="361">
        <v>0.34</v>
      </c>
      <c r="W41" s="361">
        <v>0.09</v>
      </c>
      <c r="X41" s="361">
        <v>0.15</v>
      </c>
      <c r="Y41" s="361">
        <v>0.28</v>
      </c>
      <c r="Z41" s="361">
        <v>0.08</v>
      </c>
      <c r="AA41" s="361">
        <v>0.12</v>
      </c>
      <c r="AB41" s="350">
        <v>10.13</v>
      </c>
      <c r="AC41" s="350">
        <v>7.43</v>
      </c>
      <c r="AD41" s="350">
        <v>6.04</v>
      </c>
    </row>
    <row r="42" spans="1:30" ht="14.25" customHeight="1">
      <c r="A42" s="155"/>
      <c r="B42" s="351">
        <v>15</v>
      </c>
      <c r="C42" s="352" t="s">
        <v>376</v>
      </c>
      <c r="D42" s="155" t="s">
        <v>367</v>
      </c>
      <c r="E42" s="155"/>
      <c r="F42" s="353"/>
      <c r="G42" s="354">
        <v>29</v>
      </c>
      <c r="H42" s="355">
        <v>8.09</v>
      </c>
      <c r="I42" s="355">
        <v>0.48</v>
      </c>
      <c r="J42" s="355">
        <v>1.05</v>
      </c>
      <c r="K42" s="355">
        <v>0.4</v>
      </c>
      <c r="L42" s="355">
        <v>6.26</v>
      </c>
      <c r="M42" s="355">
        <v>0.27</v>
      </c>
      <c r="N42" s="355">
        <v>0.01</v>
      </c>
      <c r="O42" s="355" t="s">
        <v>532</v>
      </c>
      <c r="P42" s="355" t="s">
        <v>532</v>
      </c>
      <c r="Q42" s="355">
        <v>0.07</v>
      </c>
      <c r="R42" s="356">
        <v>0.18</v>
      </c>
      <c r="S42" s="356">
        <v>1.59</v>
      </c>
      <c r="T42" s="356">
        <v>1.26</v>
      </c>
      <c r="U42" s="356">
        <v>0.06</v>
      </c>
      <c r="V42" s="356">
        <v>0.36</v>
      </c>
      <c r="W42" s="356">
        <v>0.03</v>
      </c>
      <c r="X42" s="356">
        <v>0.19</v>
      </c>
      <c r="Y42" s="356">
        <v>1.07</v>
      </c>
      <c r="Z42" s="356">
        <v>0.11</v>
      </c>
      <c r="AA42" s="356">
        <v>0.14</v>
      </c>
      <c r="AB42" s="358">
        <v>10.02</v>
      </c>
      <c r="AC42" s="358">
        <v>7.4</v>
      </c>
      <c r="AD42" s="358">
        <v>6.18</v>
      </c>
    </row>
    <row r="43" spans="1:30" ht="14.25" customHeight="1">
      <c r="A43" s="155"/>
      <c r="B43" s="351">
        <v>25</v>
      </c>
      <c r="C43" s="352" t="s">
        <v>530</v>
      </c>
      <c r="D43" s="155" t="s">
        <v>368</v>
      </c>
      <c r="E43" s="155"/>
      <c r="F43" s="353"/>
      <c r="G43" s="354">
        <v>65</v>
      </c>
      <c r="H43" s="355">
        <v>7.48</v>
      </c>
      <c r="I43" s="355">
        <v>0.54</v>
      </c>
      <c r="J43" s="355">
        <v>1.2</v>
      </c>
      <c r="K43" s="355">
        <v>0.35</v>
      </c>
      <c r="L43" s="355">
        <v>7.21</v>
      </c>
      <c r="M43" s="359" t="s">
        <v>533</v>
      </c>
      <c r="N43" s="355">
        <v>0.06</v>
      </c>
      <c r="O43" s="355">
        <v>0</v>
      </c>
      <c r="P43" s="355">
        <v>0.12</v>
      </c>
      <c r="Q43" s="355">
        <v>0.14</v>
      </c>
      <c r="R43" s="356">
        <v>0.32</v>
      </c>
      <c r="S43" s="356">
        <v>1.58</v>
      </c>
      <c r="T43" s="356">
        <v>1.03</v>
      </c>
      <c r="U43" s="356">
        <v>0.08</v>
      </c>
      <c r="V43" s="356">
        <v>0.38</v>
      </c>
      <c r="W43" s="356">
        <v>0.07</v>
      </c>
      <c r="X43" s="356">
        <v>0.22</v>
      </c>
      <c r="Y43" s="356">
        <v>0.31</v>
      </c>
      <c r="Z43" s="356">
        <v>0.02</v>
      </c>
      <c r="AA43" s="356">
        <v>0.09</v>
      </c>
      <c r="AB43" s="358">
        <v>10.02</v>
      </c>
      <c r="AC43" s="358">
        <v>8.28</v>
      </c>
      <c r="AD43" s="358">
        <v>5.3</v>
      </c>
    </row>
    <row r="44" spans="1:30" ht="14.25" customHeight="1">
      <c r="A44" s="155"/>
      <c r="B44" s="351">
        <v>35</v>
      </c>
      <c r="C44" s="352" t="s">
        <v>530</v>
      </c>
      <c r="D44" s="155" t="s">
        <v>369</v>
      </c>
      <c r="E44" s="155"/>
      <c r="F44" s="353"/>
      <c r="G44" s="354">
        <v>55</v>
      </c>
      <c r="H44" s="355">
        <v>7.38</v>
      </c>
      <c r="I44" s="355">
        <v>0.55</v>
      </c>
      <c r="J44" s="355">
        <v>1.24</v>
      </c>
      <c r="K44" s="355">
        <v>0.36</v>
      </c>
      <c r="L44" s="355">
        <v>7.26</v>
      </c>
      <c r="M44" s="359" t="s">
        <v>533</v>
      </c>
      <c r="N44" s="355">
        <v>0.09</v>
      </c>
      <c r="O44" s="355">
        <v>0</v>
      </c>
      <c r="P44" s="355">
        <v>0.06</v>
      </c>
      <c r="Q44" s="355">
        <v>0.08</v>
      </c>
      <c r="R44" s="356">
        <v>0.32</v>
      </c>
      <c r="S44" s="356">
        <v>2.17</v>
      </c>
      <c r="T44" s="356">
        <v>1.03</v>
      </c>
      <c r="U44" s="356">
        <v>0.04</v>
      </c>
      <c r="V44" s="356">
        <v>0.34</v>
      </c>
      <c r="W44" s="356">
        <v>0.05</v>
      </c>
      <c r="X44" s="356">
        <v>0.23</v>
      </c>
      <c r="Y44" s="356">
        <v>0.21</v>
      </c>
      <c r="Z44" s="356">
        <v>0.07</v>
      </c>
      <c r="AA44" s="356">
        <v>0.11</v>
      </c>
      <c r="AB44" s="358">
        <v>9.57</v>
      </c>
      <c r="AC44" s="358">
        <v>8.25</v>
      </c>
      <c r="AD44" s="358">
        <v>5.38</v>
      </c>
    </row>
    <row r="45" spans="1:30" ht="14.25" customHeight="1">
      <c r="A45" s="155"/>
      <c r="B45" s="351">
        <v>45</v>
      </c>
      <c r="C45" s="352" t="s">
        <v>530</v>
      </c>
      <c r="D45" s="155" t="s">
        <v>370</v>
      </c>
      <c r="E45" s="155"/>
      <c r="F45" s="353"/>
      <c r="G45" s="354">
        <v>78</v>
      </c>
      <c r="H45" s="355">
        <v>7.37</v>
      </c>
      <c r="I45" s="355">
        <v>0.59</v>
      </c>
      <c r="J45" s="355">
        <v>1.33</v>
      </c>
      <c r="K45" s="355">
        <v>0.33</v>
      </c>
      <c r="L45" s="355">
        <v>7.07</v>
      </c>
      <c r="M45" s="359" t="s">
        <v>533</v>
      </c>
      <c r="N45" s="355">
        <v>0.16</v>
      </c>
      <c r="O45" s="355">
        <v>0</v>
      </c>
      <c r="P45" s="355">
        <v>0</v>
      </c>
      <c r="Q45" s="355">
        <v>0.1</v>
      </c>
      <c r="R45" s="356">
        <v>0.33</v>
      </c>
      <c r="S45" s="356">
        <v>2.3</v>
      </c>
      <c r="T45" s="356">
        <v>1.1</v>
      </c>
      <c r="U45" s="356">
        <v>0.04</v>
      </c>
      <c r="V45" s="356">
        <v>0.3</v>
      </c>
      <c r="W45" s="356">
        <v>0.08</v>
      </c>
      <c r="X45" s="356">
        <v>0.1</v>
      </c>
      <c r="Y45" s="356">
        <v>0.21</v>
      </c>
      <c r="Z45" s="356">
        <v>0.05</v>
      </c>
      <c r="AA45" s="356">
        <v>0.13</v>
      </c>
      <c r="AB45" s="358">
        <v>10.1</v>
      </c>
      <c r="AC45" s="358">
        <v>8.05</v>
      </c>
      <c r="AD45" s="358">
        <v>5.44</v>
      </c>
    </row>
    <row r="46" spans="1:30" ht="14.25" customHeight="1">
      <c r="A46" s="155"/>
      <c r="B46" s="351">
        <v>55</v>
      </c>
      <c r="C46" s="352" t="s">
        <v>530</v>
      </c>
      <c r="D46" s="155" t="s">
        <v>371</v>
      </c>
      <c r="E46" s="155"/>
      <c r="F46" s="353"/>
      <c r="G46" s="354">
        <v>48</v>
      </c>
      <c r="H46" s="355">
        <v>7.25</v>
      </c>
      <c r="I46" s="355">
        <v>1.1</v>
      </c>
      <c r="J46" s="355">
        <v>1.36</v>
      </c>
      <c r="K46" s="355">
        <v>0.33</v>
      </c>
      <c r="L46" s="355">
        <v>6.08</v>
      </c>
      <c r="M46" s="359" t="s">
        <v>533</v>
      </c>
      <c r="N46" s="355">
        <v>0.18</v>
      </c>
      <c r="O46" s="355">
        <v>0.01</v>
      </c>
      <c r="P46" s="359">
        <v>0.01</v>
      </c>
      <c r="Q46" s="355">
        <v>0.09</v>
      </c>
      <c r="R46" s="356">
        <v>0.24</v>
      </c>
      <c r="S46" s="356">
        <v>2.55</v>
      </c>
      <c r="T46" s="356">
        <v>1.04</v>
      </c>
      <c r="U46" s="356">
        <v>0.05</v>
      </c>
      <c r="V46" s="356">
        <v>0.45</v>
      </c>
      <c r="W46" s="356">
        <v>0.19</v>
      </c>
      <c r="X46" s="356">
        <v>0.08</v>
      </c>
      <c r="Y46" s="356">
        <v>0.28</v>
      </c>
      <c r="Z46" s="356">
        <v>0.17</v>
      </c>
      <c r="AA46" s="356">
        <v>0.13</v>
      </c>
      <c r="AB46" s="358">
        <v>10.11</v>
      </c>
      <c r="AC46" s="358">
        <v>7.1</v>
      </c>
      <c r="AD46" s="358">
        <v>6.38</v>
      </c>
    </row>
    <row r="47" spans="1:30" ht="14.25" customHeight="1">
      <c r="A47" s="155"/>
      <c r="B47" s="351">
        <v>65</v>
      </c>
      <c r="C47" s="352" t="s">
        <v>530</v>
      </c>
      <c r="D47" s="155" t="s">
        <v>372</v>
      </c>
      <c r="E47" s="155"/>
      <c r="F47" s="353"/>
      <c r="G47" s="354">
        <v>28</v>
      </c>
      <c r="H47" s="355">
        <v>8.02</v>
      </c>
      <c r="I47" s="355">
        <v>1.03</v>
      </c>
      <c r="J47" s="355">
        <v>1.51</v>
      </c>
      <c r="K47" s="355">
        <v>0.09</v>
      </c>
      <c r="L47" s="355">
        <v>5.17</v>
      </c>
      <c r="M47" s="359" t="s">
        <v>533</v>
      </c>
      <c r="N47" s="355">
        <v>0.16</v>
      </c>
      <c r="O47" s="355">
        <v>0.08</v>
      </c>
      <c r="P47" s="362">
        <v>0.03</v>
      </c>
      <c r="Q47" s="355">
        <v>0.1</v>
      </c>
      <c r="R47" s="356">
        <v>0.16</v>
      </c>
      <c r="S47" s="356">
        <v>3.36</v>
      </c>
      <c r="T47" s="356">
        <v>1.39</v>
      </c>
      <c r="U47" s="356">
        <v>0.02</v>
      </c>
      <c r="V47" s="356">
        <v>0.25</v>
      </c>
      <c r="W47" s="356">
        <v>0.14</v>
      </c>
      <c r="X47" s="356">
        <v>0.09</v>
      </c>
      <c r="Y47" s="356">
        <v>0.21</v>
      </c>
      <c r="Z47" s="356">
        <v>0.07</v>
      </c>
      <c r="AA47" s="356">
        <v>0.11</v>
      </c>
      <c r="AB47" s="358">
        <v>10.57</v>
      </c>
      <c r="AC47" s="358">
        <v>6.02</v>
      </c>
      <c r="AD47" s="358">
        <v>7.01</v>
      </c>
    </row>
    <row r="48" spans="1:30" ht="14.25" customHeight="1">
      <c r="A48" s="155"/>
      <c r="B48" s="351" t="s">
        <v>531</v>
      </c>
      <c r="C48" s="352" t="s">
        <v>373</v>
      </c>
      <c r="D48" s="359" t="s">
        <v>374</v>
      </c>
      <c r="E48" s="359"/>
      <c r="F48" s="353"/>
      <c r="G48" s="354">
        <v>11</v>
      </c>
      <c r="H48" s="355">
        <v>8.4</v>
      </c>
      <c r="I48" s="355">
        <v>0.56</v>
      </c>
      <c r="J48" s="355">
        <v>2</v>
      </c>
      <c r="K48" s="355">
        <v>0.04</v>
      </c>
      <c r="L48" s="355">
        <v>3.45</v>
      </c>
      <c r="M48" s="359" t="s">
        <v>378</v>
      </c>
      <c r="N48" s="355">
        <v>0.22</v>
      </c>
      <c r="O48" s="355">
        <v>0.03</v>
      </c>
      <c r="P48" s="359" t="s">
        <v>378</v>
      </c>
      <c r="Q48" s="355">
        <v>0.09</v>
      </c>
      <c r="R48" s="356">
        <v>0.2</v>
      </c>
      <c r="S48" s="356">
        <v>3.56</v>
      </c>
      <c r="T48" s="356">
        <v>2.06</v>
      </c>
      <c r="U48" s="356">
        <v>0.03</v>
      </c>
      <c r="V48" s="356">
        <v>0.19</v>
      </c>
      <c r="W48" s="356">
        <v>0.13</v>
      </c>
      <c r="X48" s="356">
        <v>0.06</v>
      </c>
      <c r="Y48" s="356">
        <v>0.12</v>
      </c>
      <c r="Z48" s="356">
        <v>0.32</v>
      </c>
      <c r="AA48" s="356">
        <v>0.13</v>
      </c>
      <c r="AB48" s="358">
        <v>11.36</v>
      </c>
      <c r="AC48" s="358">
        <v>4.24</v>
      </c>
      <c r="AD48" s="358">
        <v>8</v>
      </c>
    </row>
    <row r="49" spans="1:30" s="150" customFormat="1" ht="14.25" customHeight="1">
      <c r="A49" s="159"/>
      <c r="B49" s="564" t="s">
        <v>379</v>
      </c>
      <c r="C49" s="564"/>
      <c r="D49" s="564"/>
      <c r="E49" s="159"/>
      <c r="F49" s="347"/>
      <c r="G49" s="101">
        <v>93</v>
      </c>
      <c r="H49" s="360">
        <v>8.21</v>
      </c>
      <c r="I49" s="360">
        <v>1.05</v>
      </c>
      <c r="J49" s="360">
        <v>1.45</v>
      </c>
      <c r="K49" s="360">
        <v>0.17</v>
      </c>
      <c r="L49" s="360">
        <v>0.03</v>
      </c>
      <c r="M49" s="360">
        <v>1.31</v>
      </c>
      <c r="N49" s="360">
        <v>0.34</v>
      </c>
      <c r="O49" s="360">
        <v>0.02</v>
      </c>
      <c r="P49" s="360">
        <v>0.01</v>
      </c>
      <c r="Q49" s="360">
        <v>0.16</v>
      </c>
      <c r="R49" s="361">
        <v>0.27</v>
      </c>
      <c r="S49" s="361">
        <v>4.16</v>
      </c>
      <c r="T49" s="361">
        <v>1.49</v>
      </c>
      <c r="U49" s="361">
        <v>0.23</v>
      </c>
      <c r="V49" s="361">
        <v>1.11</v>
      </c>
      <c r="W49" s="361">
        <v>0.22</v>
      </c>
      <c r="X49" s="361">
        <v>0.03</v>
      </c>
      <c r="Y49" s="361">
        <v>0.33</v>
      </c>
      <c r="Z49" s="361">
        <v>0.32</v>
      </c>
      <c r="AA49" s="361">
        <v>0.28</v>
      </c>
      <c r="AB49" s="350">
        <v>11.11</v>
      </c>
      <c r="AC49" s="350">
        <v>2.45</v>
      </c>
      <c r="AD49" s="350">
        <v>10.03</v>
      </c>
    </row>
    <row r="50" spans="1:30" ht="14.25" customHeight="1">
      <c r="A50" s="155"/>
      <c r="B50" s="351">
        <v>15</v>
      </c>
      <c r="C50" s="352" t="s">
        <v>376</v>
      </c>
      <c r="D50" s="155" t="s">
        <v>367</v>
      </c>
      <c r="E50" s="155"/>
      <c r="F50" s="353"/>
      <c r="G50" s="354">
        <v>28</v>
      </c>
      <c r="H50" s="355">
        <v>8.02</v>
      </c>
      <c r="I50" s="355">
        <v>0.45</v>
      </c>
      <c r="J50" s="355">
        <v>1.29</v>
      </c>
      <c r="K50" s="355">
        <v>0.53</v>
      </c>
      <c r="L50" s="355">
        <v>0.02</v>
      </c>
      <c r="M50" s="355">
        <v>4.49</v>
      </c>
      <c r="N50" s="355">
        <v>0.07</v>
      </c>
      <c r="O50" s="355" t="s">
        <v>533</v>
      </c>
      <c r="P50" s="359" t="s">
        <v>533</v>
      </c>
      <c r="Q50" s="355">
        <v>0.08</v>
      </c>
      <c r="R50" s="356">
        <v>0.16</v>
      </c>
      <c r="S50" s="356">
        <v>2.05</v>
      </c>
      <c r="T50" s="356">
        <v>1.37</v>
      </c>
      <c r="U50" s="356">
        <v>0.52</v>
      </c>
      <c r="V50" s="356">
        <v>1.35</v>
      </c>
      <c r="W50" s="356">
        <v>0.31</v>
      </c>
      <c r="X50" s="356" t="s">
        <v>532</v>
      </c>
      <c r="Y50" s="356">
        <v>0.31</v>
      </c>
      <c r="Z50" s="356">
        <v>0.05</v>
      </c>
      <c r="AA50" s="356">
        <v>0.14</v>
      </c>
      <c r="AB50" s="358">
        <v>10.16</v>
      </c>
      <c r="AC50" s="358">
        <v>5.59</v>
      </c>
      <c r="AD50" s="358">
        <v>7.46</v>
      </c>
    </row>
    <row r="51" spans="1:30" ht="14.25" customHeight="1">
      <c r="A51" s="155"/>
      <c r="B51" s="351">
        <v>25</v>
      </c>
      <c r="C51" s="352" t="s">
        <v>530</v>
      </c>
      <c r="D51" s="155" t="s">
        <v>368</v>
      </c>
      <c r="E51" s="155"/>
      <c r="F51" s="353"/>
      <c r="G51" s="354">
        <v>3</v>
      </c>
      <c r="H51" s="355">
        <v>8.48</v>
      </c>
      <c r="I51" s="355">
        <v>0.57</v>
      </c>
      <c r="J51" s="355">
        <v>1.42</v>
      </c>
      <c r="K51" s="355">
        <v>0.18</v>
      </c>
      <c r="L51" s="355" t="s">
        <v>532</v>
      </c>
      <c r="M51" s="355">
        <v>1.19</v>
      </c>
      <c r="N51" s="355" t="s">
        <v>532</v>
      </c>
      <c r="O51" s="355" t="s">
        <v>532</v>
      </c>
      <c r="P51" s="359" t="s">
        <v>533</v>
      </c>
      <c r="Q51" s="355">
        <v>0.07</v>
      </c>
      <c r="R51" s="355">
        <v>0.43</v>
      </c>
      <c r="S51" s="355">
        <v>4.02</v>
      </c>
      <c r="T51" s="355">
        <v>0.34</v>
      </c>
      <c r="U51" s="355">
        <v>0.44</v>
      </c>
      <c r="V51" s="355">
        <v>1.38</v>
      </c>
      <c r="W51" s="355">
        <v>0.07</v>
      </c>
      <c r="X51" s="355">
        <v>0.01</v>
      </c>
      <c r="Y51" s="355">
        <v>1.12</v>
      </c>
      <c r="Z51" s="355">
        <v>0.01</v>
      </c>
      <c r="AA51" s="355">
        <v>1.46</v>
      </c>
      <c r="AB51" s="355">
        <v>11.27</v>
      </c>
      <c r="AC51" s="355">
        <v>1.44</v>
      </c>
      <c r="AD51" s="355">
        <v>10.49</v>
      </c>
    </row>
    <row r="52" spans="1:30" ht="14.25" customHeight="1">
      <c r="A52" s="155"/>
      <c r="B52" s="351">
        <v>35</v>
      </c>
      <c r="C52" s="352" t="s">
        <v>530</v>
      </c>
      <c r="D52" s="155" t="s">
        <v>369</v>
      </c>
      <c r="E52" s="155"/>
      <c r="F52" s="353"/>
      <c r="G52" s="354">
        <v>2</v>
      </c>
      <c r="H52" s="359">
        <v>7.45</v>
      </c>
      <c r="I52" s="359">
        <v>0.38</v>
      </c>
      <c r="J52" s="359">
        <v>1.26</v>
      </c>
      <c r="K52" s="359" t="s">
        <v>532</v>
      </c>
      <c r="L52" s="359" t="s">
        <v>532</v>
      </c>
      <c r="M52" s="359" t="s">
        <v>533</v>
      </c>
      <c r="N52" s="359">
        <v>0.11</v>
      </c>
      <c r="O52" s="355" t="s">
        <v>533</v>
      </c>
      <c r="P52" s="359" t="s">
        <v>533</v>
      </c>
      <c r="Q52" s="355">
        <v>0.1</v>
      </c>
      <c r="R52" s="356">
        <v>0.42</v>
      </c>
      <c r="S52" s="356">
        <v>3.25</v>
      </c>
      <c r="T52" s="356">
        <v>0.37</v>
      </c>
      <c r="U52" s="356">
        <v>0.38</v>
      </c>
      <c r="V52" s="356">
        <v>1.4</v>
      </c>
      <c r="W52" s="356">
        <v>0.3</v>
      </c>
      <c r="X52" s="356">
        <v>0.5</v>
      </c>
      <c r="Y52" s="356">
        <v>4.17</v>
      </c>
      <c r="Z52" s="356">
        <v>1.02</v>
      </c>
      <c r="AA52" s="356">
        <v>0.09</v>
      </c>
      <c r="AB52" s="358">
        <v>9.49</v>
      </c>
      <c r="AC52" s="358">
        <v>0.21</v>
      </c>
      <c r="AD52" s="358">
        <v>13.5</v>
      </c>
    </row>
    <row r="53" spans="1:30" ht="14.25" customHeight="1">
      <c r="A53" s="155"/>
      <c r="B53" s="351">
        <v>45</v>
      </c>
      <c r="C53" s="352" t="s">
        <v>530</v>
      </c>
      <c r="D53" s="155" t="s">
        <v>370</v>
      </c>
      <c r="E53" s="155"/>
      <c r="F53" s="353"/>
      <c r="G53" s="354">
        <v>3</v>
      </c>
      <c r="H53" s="355">
        <v>8.05</v>
      </c>
      <c r="I53" s="355">
        <v>1.06</v>
      </c>
      <c r="J53" s="355">
        <v>1.31</v>
      </c>
      <c r="K53" s="359" t="s">
        <v>532</v>
      </c>
      <c r="L53" s="359">
        <v>0.01</v>
      </c>
      <c r="M53" s="359" t="s">
        <v>533</v>
      </c>
      <c r="N53" s="355">
        <v>0.12</v>
      </c>
      <c r="O53" s="355" t="s">
        <v>533</v>
      </c>
      <c r="P53" s="359" t="s">
        <v>533</v>
      </c>
      <c r="Q53" s="355">
        <v>0.07</v>
      </c>
      <c r="R53" s="356">
        <v>0.32</v>
      </c>
      <c r="S53" s="356">
        <v>7.23</v>
      </c>
      <c r="T53" s="356">
        <v>1.37</v>
      </c>
      <c r="U53" s="356" t="s">
        <v>532</v>
      </c>
      <c r="V53" s="356">
        <v>1.45</v>
      </c>
      <c r="W53" s="356">
        <v>0.13</v>
      </c>
      <c r="X53" s="356" t="s">
        <v>532</v>
      </c>
      <c r="Y53" s="356">
        <v>0.2</v>
      </c>
      <c r="Z53" s="356">
        <v>0.48</v>
      </c>
      <c r="AA53" s="356">
        <v>0.21</v>
      </c>
      <c r="AB53" s="358">
        <v>10.41</v>
      </c>
      <c r="AC53" s="358">
        <v>0.19</v>
      </c>
      <c r="AD53" s="358">
        <v>13</v>
      </c>
    </row>
    <row r="54" spans="1:30" ht="14.25" customHeight="1">
      <c r="A54" s="155"/>
      <c r="B54" s="351">
        <v>55</v>
      </c>
      <c r="C54" s="352" t="s">
        <v>530</v>
      </c>
      <c r="D54" s="155" t="s">
        <v>371</v>
      </c>
      <c r="E54" s="155"/>
      <c r="F54" s="353"/>
      <c r="G54" s="354">
        <v>12</v>
      </c>
      <c r="H54" s="355">
        <v>8</v>
      </c>
      <c r="I54" s="355">
        <v>1.12</v>
      </c>
      <c r="J54" s="355">
        <v>1.48</v>
      </c>
      <c r="K54" s="359">
        <v>0.06</v>
      </c>
      <c r="L54" s="359">
        <v>0.03</v>
      </c>
      <c r="M54" s="359">
        <v>0.12</v>
      </c>
      <c r="N54" s="355">
        <v>0.45</v>
      </c>
      <c r="O54" s="355">
        <v>0.05</v>
      </c>
      <c r="P54" s="359">
        <v>0.06</v>
      </c>
      <c r="Q54" s="355">
        <v>0.35</v>
      </c>
      <c r="R54" s="356">
        <v>0.45</v>
      </c>
      <c r="S54" s="356">
        <v>5.06</v>
      </c>
      <c r="T54" s="356">
        <v>2.25</v>
      </c>
      <c r="U54" s="356">
        <v>0.17</v>
      </c>
      <c r="V54" s="356">
        <v>0.57</v>
      </c>
      <c r="W54" s="356">
        <v>0.31</v>
      </c>
      <c r="X54" s="356" t="s">
        <v>532</v>
      </c>
      <c r="Y54" s="356">
        <v>0.28</v>
      </c>
      <c r="Z54" s="356">
        <v>0.12</v>
      </c>
      <c r="AA54" s="356">
        <v>0.27</v>
      </c>
      <c r="AB54" s="358">
        <v>11</v>
      </c>
      <c r="AC54" s="358">
        <v>1.53</v>
      </c>
      <c r="AD54" s="358">
        <v>11.08</v>
      </c>
    </row>
    <row r="55" spans="1:30" ht="14.25" customHeight="1">
      <c r="A55" s="155"/>
      <c r="B55" s="351">
        <v>65</v>
      </c>
      <c r="C55" s="352" t="s">
        <v>530</v>
      </c>
      <c r="D55" s="155" t="s">
        <v>372</v>
      </c>
      <c r="E55" s="155"/>
      <c r="F55" s="353"/>
      <c r="G55" s="354">
        <v>25</v>
      </c>
      <c r="H55" s="355">
        <v>8.26</v>
      </c>
      <c r="I55" s="355">
        <v>1.24</v>
      </c>
      <c r="J55" s="355">
        <v>1.5</v>
      </c>
      <c r="K55" s="359" t="s">
        <v>533</v>
      </c>
      <c r="L55" s="355">
        <v>0.02</v>
      </c>
      <c r="M55" s="359">
        <v>0.01</v>
      </c>
      <c r="N55" s="355">
        <v>0.54</v>
      </c>
      <c r="O55" s="355">
        <v>0</v>
      </c>
      <c r="P55" s="355">
        <v>0.01</v>
      </c>
      <c r="Q55" s="355">
        <v>0.22</v>
      </c>
      <c r="R55" s="356">
        <v>0.41</v>
      </c>
      <c r="S55" s="356">
        <v>5.07</v>
      </c>
      <c r="T55" s="356">
        <v>1.49</v>
      </c>
      <c r="U55" s="356">
        <v>0.07</v>
      </c>
      <c r="V55" s="356">
        <v>1.07</v>
      </c>
      <c r="W55" s="356">
        <v>0.23</v>
      </c>
      <c r="X55" s="356">
        <v>0.09</v>
      </c>
      <c r="Y55" s="356">
        <v>0.27</v>
      </c>
      <c r="Z55" s="356">
        <v>0.44</v>
      </c>
      <c r="AA55" s="356">
        <v>0.26</v>
      </c>
      <c r="AB55" s="358">
        <v>11.4</v>
      </c>
      <c r="AC55" s="358">
        <v>1.2</v>
      </c>
      <c r="AD55" s="358">
        <v>11</v>
      </c>
    </row>
    <row r="56" spans="1:30" s="171" customFormat="1" ht="14.25" customHeight="1">
      <c r="A56" s="166"/>
      <c r="B56" s="351" t="s">
        <v>531</v>
      </c>
      <c r="C56" s="352" t="s">
        <v>373</v>
      </c>
      <c r="D56" s="359" t="s">
        <v>374</v>
      </c>
      <c r="E56" s="359"/>
      <c r="F56" s="353"/>
      <c r="G56" s="354">
        <v>21</v>
      </c>
      <c r="H56" s="363">
        <v>8.5</v>
      </c>
      <c r="I56" s="363">
        <v>1.11</v>
      </c>
      <c r="J56" s="363">
        <v>2.03</v>
      </c>
      <c r="K56" s="359" t="s">
        <v>378</v>
      </c>
      <c r="L56" s="363">
        <v>0.05</v>
      </c>
      <c r="M56" s="359" t="s">
        <v>378</v>
      </c>
      <c r="N56" s="363">
        <v>0.54</v>
      </c>
      <c r="O56" s="363">
        <v>0.07</v>
      </c>
      <c r="P56" s="363">
        <v>0</v>
      </c>
      <c r="Q56" s="363">
        <v>0.14</v>
      </c>
      <c r="R56" s="364">
        <v>0.13</v>
      </c>
      <c r="S56" s="364">
        <v>5.18</v>
      </c>
      <c r="T56" s="364">
        <v>2.04</v>
      </c>
      <c r="U56" s="364">
        <v>0.03</v>
      </c>
      <c r="V56" s="364">
        <v>0.46</v>
      </c>
      <c r="W56" s="364">
        <v>0.09</v>
      </c>
      <c r="X56" s="364">
        <v>0.01</v>
      </c>
      <c r="Y56" s="364">
        <v>0.23</v>
      </c>
      <c r="Z56" s="364">
        <v>1</v>
      </c>
      <c r="AA56" s="364">
        <v>0.37</v>
      </c>
      <c r="AB56" s="365">
        <v>12.04</v>
      </c>
      <c r="AC56" s="365">
        <v>1.2</v>
      </c>
      <c r="AD56" s="365">
        <v>10.36</v>
      </c>
    </row>
    <row r="57" spans="1:30" s="150" customFormat="1" ht="14.25" customHeight="1">
      <c r="A57" s="323" t="s">
        <v>381</v>
      </c>
      <c r="B57" s="366"/>
      <c r="C57" s="323"/>
      <c r="D57" s="323"/>
      <c r="E57" s="323"/>
      <c r="F57" s="324"/>
      <c r="G57" s="339">
        <v>447</v>
      </c>
      <c r="H57" s="367">
        <v>7.44</v>
      </c>
      <c r="I57" s="367">
        <v>1.22</v>
      </c>
      <c r="J57" s="367">
        <v>1.38</v>
      </c>
      <c r="K57" s="367">
        <v>0.16</v>
      </c>
      <c r="L57" s="367">
        <v>2.42</v>
      </c>
      <c r="M57" s="367">
        <v>0.23</v>
      </c>
      <c r="N57" s="367">
        <v>2.38</v>
      </c>
      <c r="O57" s="367">
        <v>0.06</v>
      </c>
      <c r="P57" s="367">
        <v>0.22</v>
      </c>
      <c r="Q57" s="367">
        <v>0.33</v>
      </c>
      <c r="R57" s="368">
        <v>0.31</v>
      </c>
      <c r="S57" s="368">
        <v>2.34</v>
      </c>
      <c r="T57" s="368">
        <v>1.2</v>
      </c>
      <c r="U57" s="368">
        <v>0.09</v>
      </c>
      <c r="V57" s="368">
        <v>0.32</v>
      </c>
      <c r="W57" s="368">
        <v>0.07</v>
      </c>
      <c r="X57" s="368">
        <v>0.06</v>
      </c>
      <c r="Y57" s="368">
        <v>0.26</v>
      </c>
      <c r="Z57" s="368">
        <v>0.1</v>
      </c>
      <c r="AA57" s="368">
        <v>0.2</v>
      </c>
      <c r="AB57" s="328">
        <v>10.44</v>
      </c>
      <c r="AC57" s="328">
        <v>7</v>
      </c>
      <c r="AD57" s="328">
        <v>6.16</v>
      </c>
    </row>
    <row r="58" spans="1:30" ht="14.25" customHeight="1">
      <c r="A58" s="329"/>
      <c r="B58" s="330">
        <v>15</v>
      </c>
      <c r="C58" s="331" t="s">
        <v>376</v>
      </c>
      <c r="D58" s="329" t="s">
        <v>367</v>
      </c>
      <c r="E58" s="329"/>
      <c r="F58" s="332"/>
      <c r="G58" s="333">
        <v>55</v>
      </c>
      <c r="H58" s="334">
        <v>8.01</v>
      </c>
      <c r="I58" s="334">
        <v>1.22</v>
      </c>
      <c r="J58" s="334">
        <v>1.21</v>
      </c>
      <c r="K58" s="334">
        <v>0.37</v>
      </c>
      <c r="L58" s="334">
        <v>2.13</v>
      </c>
      <c r="M58" s="334">
        <v>3.05</v>
      </c>
      <c r="N58" s="334">
        <v>0.21</v>
      </c>
      <c r="O58" s="334">
        <v>0.02</v>
      </c>
      <c r="P58" s="334">
        <v>0.05</v>
      </c>
      <c r="Q58" s="334">
        <v>0.31</v>
      </c>
      <c r="R58" s="335">
        <v>0.26</v>
      </c>
      <c r="S58" s="335">
        <v>2.22</v>
      </c>
      <c r="T58" s="335">
        <v>1.24</v>
      </c>
      <c r="U58" s="335">
        <v>0.27</v>
      </c>
      <c r="V58" s="335">
        <v>0.4</v>
      </c>
      <c r="W58" s="335">
        <v>0.12</v>
      </c>
      <c r="X58" s="335">
        <v>0.02</v>
      </c>
      <c r="Y58" s="335">
        <v>0.39</v>
      </c>
      <c r="Z58" s="335">
        <v>0.02</v>
      </c>
      <c r="AA58" s="335">
        <v>0.08</v>
      </c>
      <c r="AB58" s="336">
        <v>10.43</v>
      </c>
      <c r="AC58" s="336">
        <v>6.55</v>
      </c>
      <c r="AD58" s="336">
        <v>6.22</v>
      </c>
    </row>
    <row r="59" spans="1:30" ht="14.25" customHeight="1">
      <c r="A59" s="329"/>
      <c r="B59" s="330">
        <v>25</v>
      </c>
      <c r="C59" s="331" t="s">
        <v>530</v>
      </c>
      <c r="D59" s="329" t="s">
        <v>368</v>
      </c>
      <c r="E59" s="329"/>
      <c r="F59" s="332"/>
      <c r="G59" s="333">
        <v>69</v>
      </c>
      <c r="H59" s="334">
        <v>7.51</v>
      </c>
      <c r="I59" s="334">
        <v>1.18</v>
      </c>
      <c r="J59" s="334">
        <v>1.28</v>
      </c>
      <c r="K59" s="334">
        <v>0.19</v>
      </c>
      <c r="L59" s="334">
        <v>3.23</v>
      </c>
      <c r="M59" s="334">
        <v>0</v>
      </c>
      <c r="N59" s="334">
        <v>2.06</v>
      </c>
      <c r="O59" s="334">
        <v>0.03</v>
      </c>
      <c r="P59" s="334">
        <v>1.26</v>
      </c>
      <c r="Q59" s="334">
        <v>0.36</v>
      </c>
      <c r="R59" s="335">
        <v>0.49</v>
      </c>
      <c r="S59" s="335">
        <v>1.43</v>
      </c>
      <c r="T59" s="335">
        <v>1.17</v>
      </c>
      <c r="U59" s="335">
        <v>0.11</v>
      </c>
      <c r="V59" s="335">
        <v>0.3</v>
      </c>
      <c r="W59" s="335">
        <v>0.05</v>
      </c>
      <c r="X59" s="335">
        <v>0.05</v>
      </c>
      <c r="Y59" s="335">
        <v>0.28</v>
      </c>
      <c r="Z59" s="335">
        <v>0.04</v>
      </c>
      <c r="AA59" s="335">
        <v>0.2</v>
      </c>
      <c r="AB59" s="336">
        <v>10.37</v>
      </c>
      <c r="AC59" s="336">
        <v>7.52</v>
      </c>
      <c r="AD59" s="336">
        <v>5.31</v>
      </c>
    </row>
    <row r="60" spans="1:30" ht="14.25" customHeight="1">
      <c r="A60" s="329"/>
      <c r="B60" s="330">
        <v>35</v>
      </c>
      <c r="C60" s="331" t="s">
        <v>530</v>
      </c>
      <c r="D60" s="329" t="s">
        <v>369</v>
      </c>
      <c r="E60" s="329"/>
      <c r="F60" s="332"/>
      <c r="G60" s="333">
        <v>59</v>
      </c>
      <c r="H60" s="334">
        <v>7.07</v>
      </c>
      <c r="I60" s="334">
        <v>1.21</v>
      </c>
      <c r="J60" s="334">
        <v>1.31</v>
      </c>
      <c r="K60" s="334">
        <v>0.21</v>
      </c>
      <c r="L60" s="334">
        <v>4.08</v>
      </c>
      <c r="M60" s="334">
        <v>0</v>
      </c>
      <c r="N60" s="334">
        <v>3.16</v>
      </c>
      <c r="O60" s="334">
        <v>0.08</v>
      </c>
      <c r="P60" s="334">
        <v>0.31</v>
      </c>
      <c r="Q60" s="334">
        <v>0.37</v>
      </c>
      <c r="R60" s="335">
        <v>0.35</v>
      </c>
      <c r="S60" s="335">
        <v>1.49</v>
      </c>
      <c r="T60" s="335">
        <v>1.03</v>
      </c>
      <c r="U60" s="335">
        <v>0.07</v>
      </c>
      <c r="V60" s="335">
        <v>0.25</v>
      </c>
      <c r="W60" s="335">
        <v>0.07</v>
      </c>
      <c r="X60" s="335">
        <v>0.12</v>
      </c>
      <c r="Y60" s="335">
        <v>0.2</v>
      </c>
      <c r="Z60" s="335">
        <v>0.04</v>
      </c>
      <c r="AA60" s="335">
        <v>0.17</v>
      </c>
      <c r="AB60" s="336">
        <v>9.58</v>
      </c>
      <c r="AC60" s="336">
        <v>9.02</v>
      </c>
      <c r="AD60" s="336">
        <v>5</v>
      </c>
    </row>
    <row r="61" spans="1:30" ht="14.25" customHeight="1">
      <c r="A61" s="329"/>
      <c r="B61" s="330">
        <v>45</v>
      </c>
      <c r="C61" s="331" t="s">
        <v>530</v>
      </c>
      <c r="D61" s="329" t="s">
        <v>370</v>
      </c>
      <c r="E61" s="329"/>
      <c r="F61" s="332"/>
      <c r="G61" s="333">
        <v>81</v>
      </c>
      <c r="H61" s="334">
        <v>7.11</v>
      </c>
      <c r="I61" s="334">
        <v>1.18</v>
      </c>
      <c r="J61" s="334">
        <v>1.33</v>
      </c>
      <c r="K61" s="334">
        <v>0.19</v>
      </c>
      <c r="L61" s="334">
        <v>3.52</v>
      </c>
      <c r="M61" s="334">
        <v>0</v>
      </c>
      <c r="N61" s="334">
        <v>3.2</v>
      </c>
      <c r="O61" s="334">
        <v>0.07</v>
      </c>
      <c r="P61" s="334">
        <v>0.07</v>
      </c>
      <c r="Q61" s="334">
        <v>0.35</v>
      </c>
      <c r="R61" s="335">
        <v>0.34</v>
      </c>
      <c r="S61" s="335">
        <v>2.24</v>
      </c>
      <c r="T61" s="335">
        <v>1.07</v>
      </c>
      <c r="U61" s="335">
        <v>0.08</v>
      </c>
      <c r="V61" s="335">
        <v>0.26</v>
      </c>
      <c r="W61" s="335">
        <v>0.05</v>
      </c>
      <c r="X61" s="335">
        <v>0.09</v>
      </c>
      <c r="Y61" s="335">
        <v>0.18</v>
      </c>
      <c r="Z61" s="335">
        <v>0.05</v>
      </c>
      <c r="AA61" s="335">
        <v>0.24</v>
      </c>
      <c r="AB61" s="336">
        <v>10.01</v>
      </c>
      <c r="AC61" s="336">
        <v>8.19</v>
      </c>
      <c r="AD61" s="336">
        <v>5.39</v>
      </c>
    </row>
    <row r="62" spans="1:30" ht="14.25" customHeight="1">
      <c r="A62" s="329"/>
      <c r="B62" s="330">
        <v>55</v>
      </c>
      <c r="C62" s="331" t="s">
        <v>530</v>
      </c>
      <c r="D62" s="329" t="s">
        <v>371</v>
      </c>
      <c r="E62" s="329"/>
      <c r="F62" s="332"/>
      <c r="G62" s="333">
        <v>64</v>
      </c>
      <c r="H62" s="334">
        <v>7.22</v>
      </c>
      <c r="I62" s="334">
        <v>1.2</v>
      </c>
      <c r="J62" s="334">
        <v>1.46</v>
      </c>
      <c r="K62" s="334">
        <v>0.12</v>
      </c>
      <c r="L62" s="334">
        <v>2.45</v>
      </c>
      <c r="M62" s="334">
        <v>0</v>
      </c>
      <c r="N62" s="334">
        <v>3.25</v>
      </c>
      <c r="O62" s="334">
        <v>0.09</v>
      </c>
      <c r="P62" s="334">
        <v>0.12</v>
      </c>
      <c r="Q62" s="334">
        <v>0.39</v>
      </c>
      <c r="R62" s="335">
        <v>0.35</v>
      </c>
      <c r="S62" s="335">
        <v>2.48</v>
      </c>
      <c r="T62" s="335">
        <v>1.03</v>
      </c>
      <c r="U62" s="335">
        <v>0.04</v>
      </c>
      <c r="V62" s="335">
        <v>0.35</v>
      </c>
      <c r="W62" s="335">
        <v>0.07</v>
      </c>
      <c r="X62" s="335">
        <v>0.06</v>
      </c>
      <c r="Y62" s="335">
        <v>0.28</v>
      </c>
      <c r="Z62" s="335">
        <v>0.08</v>
      </c>
      <c r="AA62" s="335">
        <v>0.15</v>
      </c>
      <c r="AB62" s="336">
        <v>10.28</v>
      </c>
      <c r="AC62" s="336">
        <v>7.23</v>
      </c>
      <c r="AD62" s="336">
        <v>6.09</v>
      </c>
    </row>
    <row r="63" spans="1:30" ht="14.25" customHeight="1">
      <c r="A63" s="329"/>
      <c r="B63" s="330">
        <v>65</v>
      </c>
      <c r="C63" s="331" t="s">
        <v>530</v>
      </c>
      <c r="D63" s="329" t="s">
        <v>372</v>
      </c>
      <c r="E63" s="329"/>
      <c r="F63" s="332"/>
      <c r="G63" s="333">
        <v>64</v>
      </c>
      <c r="H63" s="334">
        <v>7.57</v>
      </c>
      <c r="I63" s="334">
        <v>1.33</v>
      </c>
      <c r="J63" s="334">
        <v>1.53</v>
      </c>
      <c r="K63" s="334">
        <v>0.02</v>
      </c>
      <c r="L63" s="334">
        <v>1.22</v>
      </c>
      <c r="M63" s="334">
        <v>0</v>
      </c>
      <c r="N63" s="334">
        <v>3.27</v>
      </c>
      <c r="O63" s="334">
        <v>0.09</v>
      </c>
      <c r="P63" s="334">
        <v>0.05</v>
      </c>
      <c r="Q63" s="334">
        <v>0.35</v>
      </c>
      <c r="R63" s="335">
        <v>0.25</v>
      </c>
      <c r="S63" s="335">
        <v>3.13</v>
      </c>
      <c r="T63" s="335">
        <v>1.23</v>
      </c>
      <c r="U63" s="335">
        <v>0.03</v>
      </c>
      <c r="V63" s="335">
        <v>0.39</v>
      </c>
      <c r="W63" s="335">
        <v>0.09</v>
      </c>
      <c r="X63" s="335">
        <v>0.06</v>
      </c>
      <c r="Y63" s="335">
        <v>0.28</v>
      </c>
      <c r="Z63" s="335">
        <v>0.13</v>
      </c>
      <c r="AA63" s="335">
        <v>0.18</v>
      </c>
      <c r="AB63" s="336">
        <v>11.22</v>
      </c>
      <c r="AC63" s="336">
        <v>5.39</v>
      </c>
      <c r="AD63" s="336">
        <v>6.59</v>
      </c>
    </row>
    <row r="64" spans="1:30" ht="14.25" customHeight="1">
      <c r="A64" s="329"/>
      <c r="B64" s="330" t="s">
        <v>531</v>
      </c>
      <c r="C64" s="331" t="s">
        <v>373</v>
      </c>
      <c r="D64" s="337" t="s">
        <v>374</v>
      </c>
      <c r="E64" s="337"/>
      <c r="F64" s="332"/>
      <c r="G64" s="333">
        <v>54</v>
      </c>
      <c r="H64" s="334">
        <v>8.59</v>
      </c>
      <c r="I64" s="334">
        <v>1.27</v>
      </c>
      <c r="J64" s="334">
        <v>1.59</v>
      </c>
      <c r="K64" s="334">
        <v>0</v>
      </c>
      <c r="L64" s="334">
        <v>0.29</v>
      </c>
      <c r="M64" s="334">
        <v>0</v>
      </c>
      <c r="N64" s="334">
        <v>2.04</v>
      </c>
      <c r="O64" s="334">
        <v>0.06</v>
      </c>
      <c r="P64" s="334">
        <v>0.01</v>
      </c>
      <c r="Q64" s="334">
        <v>0.14</v>
      </c>
      <c r="R64" s="335">
        <v>0.12</v>
      </c>
      <c r="S64" s="335">
        <v>3.54</v>
      </c>
      <c r="T64" s="335">
        <v>2.18</v>
      </c>
      <c r="U64" s="335">
        <v>0.05</v>
      </c>
      <c r="V64" s="335">
        <v>0.27</v>
      </c>
      <c r="W64" s="335">
        <v>0.07</v>
      </c>
      <c r="X64" s="335">
        <v>0.02</v>
      </c>
      <c r="Y64" s="335">
        <v>0.24</v>
      </c>
      <c r="Z64" s="335">
        <v>0.38</v>
      </c>
      <c r="AA64" s="335">
        <v>0.35</v>
      </c>
      <c r="AB64" s="336">
        <v>12.25</v>
      </c>
      <c r="AC64" s="336">
        <v>2.54</v>
      </c>
      <c r="AD64" s="336">
        <v>8.41</v>
      </c>
    </row>
    <row r="65" spans="1:30" s="150" customFormat="1" ht="14.25" customHeight="1">
      <c r="A65" s="323"/>
      <c r="B65" s="563" t="s">
        <v>375</v>
      </c>
      <c r="C65" s="563"/>
      <c r="D65" s="563"/>
      <c r="E65" s="323"/>
      <c r="F65" s="324"/>
      <c r="G65" s="339">
        <v>244</v>
      </c>
      <c r="H65" s="340">
        <v>7.31</v>
      </c>
      <c r="I65" s="340">
        <v>1.24</v>
      </c>
      <c r="J65" s="340">
        <v>1.32</v>
      </c>
      <c r="K65" s="340">
        <v>0.24</v>
      </c>
      <c r="L65" s="340">
        <v>4.54</v>
      </c>
      <c r="M65" s="340">
        <v>0.08</v>
      </c>
      <c r="N65" s="340">
        <v>2.15</v>
      </c>
      <c r="O65" s="340">
        <v>0.04</v>
      </c>
      <c r="P65" s="340">
        <v>0.1</v>
      </c>
      <c r="Q65" s="340">
        <v>0.31</v>
      </c>
      <c r="R65" s="341">
        <v>0.33</v>
      </c>
      <c r="S65" s="341">
        <v>2.04</v>
      </c>
      <c r="T65" s="341">
        <v>1.04</v>
      </c>
      <c r="U65" s="341">
        <v>0.06</v>
      </c>
      <c r="V65" s="341">
        <v>0.26</v>
      </c>
      <c r="W65" s="341">
        <v>0.04</v>
      </c>
      <c r="X65" s="341">
        <v>0.06</v>
      </c>
      <c r="Y65" s="341">
        <v>0.22</v>
      </c>
      <c r="Z65" s="341">
        <v>0.05</v>
      </c>
      <c r="AA65" s="341">
        <v>0.16</v>
      </c>
      <c r="AB65" s="328">
        <v>10.26</v>
      </c>
      <c r="AC65" s="328">
        <v>8.27</v>
      </c>
      <c r="AD65" s="328">
        <v>5.07</v>
      </c>
    </row>
    <row r="66" spans="1:30" ht="14.25" customHeight="1">
      <c r="A66" s="329"/>
      <c r="B66" s="330">
        <v>15</v>
      </c>
      <c r="C66" s="331" t="s">
        <v>376</v>
      </c>
      <c r="D66" s="329" t="s">
        <v>367</v>
      </c>
      <c r="E66" s="329"/>
      <c r="F66" s="332"/>
      <c r="G66" s="333">
        <v>26</v>
      </c>
      <c r="H66" s="334">
        <v>8.14</v>
      </c>
      <c r="I66" s="334">
        <v>1.28</v>
      </c>
      <c r="J66" s="334">
        <v>1.18</v>
      </c>
      <c r="K66" s="334">
        <v>0.38</v>
      </c>
      <c r="L66" s="334">
        <v>4.4</v>
      </c>
      <c r="M66" s="334">
        <v>1.07</v>
      </c>
      <c r="N66" s="334">
        <v>0.28</v>
      </c>
      <c r="O66" s="334">
        <v>0.03</v>
      </c>
      <c r="P66" s="334">
        <v>0.04</v>
      </c>
      <c r="Q66" s="334">
        <v>0.29</v>
      </c>
      <c r="R66" s="335">
        <v>0.25</v>
      </c>
      <c r="S66" s="335">
        <v>2.19</v>
      </c>
      <c r="T66" s="335">
        <v>1.09</v>
      </c>
      <c r="U66" s="335">
        <v>0.04</v>
      </c>
      <c r="V66" s="335">
        <v>0.38</v>
      </c>
      <c r="W66" s="335">
        <v>0.04</v>
      </c>
      <c r="X66" s="335">
        <v>0.03</v>
      </c>
      <c r="Y66" s="335">
        <v>0.42</v>
      </c>
      <c r="Z66" s="335">
        <v>0.01</v>
      </c>
      <c r="AA66" s="335">
        <v>0.05</v>
      </c>
      <c r="AB66" s="336">
        <v>11.01</v>
      </c>
      <c r="AC66" s="336">
        <v>7.29</v>
      </c>
      <c r="AD66" s="336">
        <v>5.3</v>
      </c>
    </row>
    <row r="67" spans="1:30" ht="14.25" customHeight="1">
      <c r="A67" s="329"/>
      <c r="B67" s="330">
        <v>25</v>
      </c>
      <c r="C67" s="331" t="s">
        <v>530</v>
      </c>
      <c r="D67" s="329" t="s">
        <v>368</v>
      </c>
      <c r="E67" s="329"/>
      <c r="F67" s="332"/>
      <c r="G67" s="333">
        <v>47</v>
      </c>
      <c r="H67" s="334">
        <v>7.53</v>
      </c>
      <c r="I67" s="334">
        <v>1.21</v>
      </c>
      <c r="J67" s="334">
        <v>1.24</v>
      </c>
      <c r="K67" s="334">
        <v>0.29</v>
      </c>
      <c r="L67" s="334">
        <v>5.11</v>
      </c>
      <c r="M67" s="337">
        <v>0.01</v>
      </c>
      <c r="N67" s="334">
        <v>1.2</v>
      </c>
      <c r="O67" s="334">
        <v>0.01</v>
      </c>
      <c r="P67" s="334">
        <v>0.22</v>
      </c>
      <c r="Q67" s="334">
        <v>0.32</v>
      </c>
      <c r="R67" s="335">
        <v>0.5</v>
      </c>
      <c r="S67" s="335">
        <v>1.39</v>
      </c>
      <c r="T67" s="335">
        <v>1.16</v>
      </c>
      <c r="U67" s="335">
        <v>0.17</v>
      </c>
      <c r="V67" s="335">
        <v>0.28</v>
      </c>
      <c r="W67" s="335">
        <v>0.05</v>
      </c>
      <c r="X67" s="335">
        <v>0.03</v>
      </c>
      <c r="Y67" s="335">
        <v>0.25</v>
      </c>
      <c r="Z67" s="335">
        <v>0.05</v>
      </c>
      <c r="AA67" s="335">
        <v>0.2</v>
      </c>
      <c r="AB67" s="336">
        <v>10.38</v>
      </c>
      <c r="AC67" s="336">
        <v>7.55</v>
      </c>
      <c r="AD67" s="336">
        <v>5.27</v>
      </c>
    </row>
    <row r="68" spans="1:30" ht="14.25" customHeight="1">
      <c r="A68" s="329"/>
      <c r="B68" s="330">
        <v>35</v>
      </c>
      <c r="C68" s="331" t="s">
        <v>530</v>
      </c>
      <c r="D68" s="329" t="s">
        <v>369</v>
      </c>
      <c r="E68" s="329"/>
      <c r="F68" s="332"/>
      <c r="G68" s="333">
        <v>44</v>
      </c>
      <c r="H68" s="334">
        <v>6.58</v>
      </c>
      <c r="I68" s="334">
        <v>1.21</v>
      </c>
      <c r="J68" s="334">
        <v>1.27</v>
      </c>
      <c r="K68" s="334">
        <v>0.29</v>
      </c>
      <c r="L68" s="334">
        <v>5.34</v>
      </c>
      <c r="M68" s="334">
        <v>0</v>
      </c>
      <c r="N68" s="334">
        <v>2.42</v>
      </c>
      <c r="O68" s="334">
        <v>0.01</v>
      </c>
      <c r="P68" s="334">
        <v>0.15</v>
      </c>
      <c r="Q68" s="334">
        <v>0.31</v>
      </c>
      <c r="R68" s="335">
        <v>0.28</v>
      </c>
      <c r="S68" s="335">
        <v>1.48</v>
      </c>
      <c r="T68" s="335">
        <v>1.01</v>
      </c>
      <c r="U68" s="335">
        <v>0.06</v>
      </c>
      <c r="V68" s="335">
        <v>0.24</v>
      </c>
      <c r="W68" s="335">
        <v>0.04</v>
      </c>
      <c r="X68" s="335">
        <v>0.14</v>
      </c>
      <c r="Y68" s="335">
        <v>0.17</v>
      </c>
      <c r="Z68" s="335">
        <v>0.04</v>
      </c>
      <c r="AA68" s="335">
        <v>0.15</v>
      </c>
      <c r="AB68" s="336">
        <v>9.47</v>
      </c>
      <c r="AC68" s="336">
        <v>9.32</v>
      </c>
      <c r="AD68" s="336">
        <v>4.42</v>
      </c>
    </row>
    <row r="69" spans="1:30" ht="14.25" customHeight="1">
      <c r="A69" s="329"/>
      <c r="B69" s="330">
        <v>45</v>
      </c>
      <c r="C69" s="331" t="s">
        <v>530</v>
      </c>
      <c r="D69" s="329" t="s">
        <v>370</v>
      </c>
      <c r="E69" s="329"/>
      <c r="F69" s="332"/>
      <c r="G69" s="333">
        <v>60</v>
      </c>
      <c r="H69" s="334">
        <v>7.11</v>
      </c>
      <c r="I69" s="334">
        <v>1.21</v>
      </c>
      <c r="J69" s="334">
        <v>1.31</v>
      </c>
      <c r="K69" s="334">
        <v>0.25</v>
      </c>
      <c r="L69" s="334">
        <v>5.13</v>
      </c>
      <c r="M69" s="334">
        <v>0</v>
      </c>
      <c r="N69" s="334">
        <v>2.46</v>
      </c>
      <c r="O69" s="334">
        <v>0.06</v>
      </c>
      <c r="P69" s="334">
        <v>0.02</v>
      </c>
      <c r="Q69" s="334">
        <v>0.31</v>
      </c>
      <c r="R69" s="335">
        <v>0.3</v>
      </c>
      <c r="S69" s="335">
        <v>2.05</v>
      </c>
      <c r="T69" s="335">
        <v>1</v>
      </c>
      <c r="U69" s="335">
        <v>0.05</v>
      </c>
      <c r="V69" s="335">
        <v>0.22</v>
      </c>
      <c r="W69" s="335">
        <v>0.04</v>
      </c>
      <c r="X69" s="335">
        <v>0.06</v>
      </c>
      <c r="Y69" s="335">
        <v>0.14</v>
      </c>
      <c r="Z69" s="335">
        <v>0.04</v>
      </c>
      <c r="AA69" s="335">
        <v>0.23</v>
      </c>
      <c r="AB69" s="336">
        <v>10.04</v>
      </c>
      <c r="AC69" s="336">
        <v>9.04</v>
      </c>
      <c r="AD69" s="336">
        <v>4.52</v>
      </c>
    </row>
    <row r="70" spans="1:30" ht="14.25" customHeight="1">
      <c r="A70" s="329"/>
      <c r="B70" s="330">
        <v>55</v>
      </c>
      <c r="C70" s="331" t="s">
        <v>530</v>
      </c>
      <c r="D70" s="329" t="s">
        <v>371</v>
      </c>
      <c r="E70" s="329"/>
      <c r="F70" s="332"/>
      <c r="G70" s="333">
        <v>36</v>
      </c>
      <c r="H70" s="334">
        <v>7.18</v>
      </c>
      <c r="I70" s="334">
        <v>1.16</v>
      </c>
      <c r="J70" s="334">
        <v>1.39</v>
      </c>
      <c r="K70" s="334">
        <v>0.22</v>
      </c>
      <c r="L70" s="334">
        <v>4.54</v>
      </c>
      <c r="M70" s="334">
        <v>0</v>
      </c>
      <c r="N70" s="334">
        <v>2.52</v>
      </c>
      <c r="O70" s="334">
        <v>0.01</v>
      </c>
      <c r="P70" s="334">
        <v>0.1</v>
      </c>
      <c r="Q70" s="334">
        <v>0.36</v>
      </c>
      <c r="R70" s="335">
        <v>0.35</v>
      </c>
      <c r="S70" s="335">
        <v>2.15</v>
      </c>
      <c r="T70" s="335">
        <v>0.54</v>
      </c>
      <c r="U70" s="335">
        <v>0.02</v>
      </c>
      <c r="V70" s="335">
        <v>0.21</v>
      </c>
      <c r="W70" s="335">
        <v>0.04</v>
      </c>
      <c r="X70" s="335">
        <v>0.05</v>
      </c>
      <c r="Y70" s="335">
        <v>0.17</v>
      </c>
      <c r="Z70" s="335">
        <v>0.06</v>
      </c>
      <c r="AA70" s="335">
        <v>0.12</v>
      </c>
      <c r="AB70" s="336">
        <v>10.13</v>
      </c>
      <c r="AC70" s="336">
        <v>8.55</v>
      </c>
      <c r="AD70" s="336">
        <v>4.52</v>
      </c>
    </row>
    <row r="71" spans="1:30" ht="14.25" customHeight="1">
      <c r="A71" s="329"/>
      <c r="B71" s="330">
        <v>65</v>
      </c>
      <c r="C71" s="331" t="s">
        <v>530</v>
      </c>
      <c r="D71" s="329" t="s">
        <v>372</v>
      </c>
      <c r="E71" s="329"/>
      <c r="F71" s="332"/>
      <c r="G71" s="333">
        <v>24</v>
      </c>
      <c r="H71" s="334">
        <v>7.47</v>
      </c>
      <c r="I71" s="334">
        <v>1.41</v>
      </c>
      <c r="J71" s="334">
        <v>1.51</v>
      </c>
      <c r="K71" s="334">
        <v>0.04</v>
      </c>
      <c r="L71" s="334">
        <v>3.32</v>
      </c>
      <c r="M71" s="337" t="s">
        <v>533</v>
      </c>
      <c r="N71" s="334">
        <v>3.01</v>
      </c>
      <c r="O71" s="334">
        <v>0.15</v>
      </c>
      <c r="P71" s="337">
        <v>0.04</v>
      </c>
      <c r="Q71" s="334">
        <v>0.33</v>
      </c>
      <c r="R71" s="335">
        <v>0.25</v>
      </c>
      <c r="S71" s="335">
        <v>2.25</v>
      </c>
      <c r="T71" s="335">
        <v>0.53</v>
      </c>
      <c r="U71" s="335">
        <v>0.01</v>
      </c>
      <c r="V71" s="335">
        <v>0.33</v>
      </c>
      <c r="W71" s="335">
        <v>0.04</v>
      </c>
      <c r="X71" s="335">
        <v>0.06</v>
      </c>
      <c r="Y71" s="335">
        <v>0.25</v>
      </c>
      <c r="Z71" s="335">
        <v>0.07</v>
      </c>
      <c r="AA71" s="335">
        <v>0.13</v>
      </c>
      <c r="AB71" s="336">
        <v>11.19</v>
      </c>
      <c r="AC71" s="336">
        <v>7.29</v>
      </c>
      <c r="AD71" s="336">
        <v>5.12</v>
      </c>
    </row>
    <row r="72" spans="1:30" ht="14.25" customHeight="1">
      <c r="A72" s="329"/>
      <c r="B72" s="330" t="s">
        <v>531</v>
      </c>
      <c r="C72" s="331" t="s">
        <v>373</v>
      </c>
      <c r="D72" s="337" t="s">
        <v>374</v>
      </c>
      <c r="E72" s="337"/>
      <c r="F72" s="332"/>
      <c r="G72" s="333">
        <v>7</v>
      </c>
      <c r="H72" s="334">
        <v>8.16</v>
      </c>
      <c r="I72" s="334">
        <v>1.29</v>
      </c>
      <c r="J72" s="334">
        <v>2.05</v>
      </c>
      <c r="K72" s="334">
        <v>0</v>
      </c>
      <c r="L72" s="334">
        <v>3.18</v>
      </c>
      <c r="M72" s="337" t="s">
        <v>378</v>
      </c>
      <c r="N72" s="334">
        <v>1.45</v>
      </c>
      <c r="O72" s="334">
        <v>0.09</v>
      </c>
      <c r="P72" s="337" t="s">
        <v>378</v>
      </c>
      <c r="Q72" s="334">
        <v>0.09</v>
      </c>
      <c r="R72" s="335">
        <v>0.05</v>
      </c>
      <c r="S72" s="335">
        <v>3.48</v>
      </c>
      <c r="T72" s="335">
        <v>1.47</v>
      </c>
      <c r="U72" s="335">
        <v>0.03</v>
      </c>
      <c r="V72" s="335">
        <v>0.11</v>
      </c>
      <c r="W72" s="335">
        <v>0.04</v>
      </c>
      <c r="X72" s="335">
        <v>0.05</v>
      </c>
      <c r="Y72" s="335">
        <v>0.21</v>
      </c>
      <c r="Z72" s="335">
        <v>0.04</v>
      </c>
      <c r="AA72" s="335">
        <v>0.22</v>
      </c>
      <c r="AB72" s="336">
        <v>11.5</v>
      </c>
      <c r="AC72" s="336">
        <v>5.22</v>
      </c>
      <c r="AD72" s="336">
        <v>6.49</v>
      </c>
    </row>
    <row r="73" spans="1:30" s="150" customFormat="1" ht="14.25" customHeight="1">
      <c r="A73" s="323"/>
      <c r="B73" s="563" t="s">
        <v>379</v>
      </c>
      <c r="C73" s="563"/>
      <c r="D73" s="563"/>
      <c r="E73" s="323"/>
      <c r="F73" s="324"/>
      <c r="G73" s="339">
        <v>203</v>
      </c>
      <c r="H73" s="340">
        <v>8</v>
      </c>
      <c r="I73" s="340">
        <v>1.2</v>
      </c>
      <c r="J73" s="340">
        <v>1.46</v>
      </c>
      <c r="K73" s="340">
        <v>0.05</v>
      </c>
      <c r="L73" s="340">
        <v>0.03</v>
      </c>
      <c r="M73" s="340">
        <v>0.42</v>
      </c>
      <c r="N73" s="340">
        <v>3.06</v>
      </c>
      <c r="O73" s="340">
        <v>0.08</v>
      </c>
      <c r="P73" s="340">
        <v>0.36</v>
      </c>
      <c r="Q73" s="340">
        <v>0.35</v>
      </c>
      <c r="R73" s="341">
        <v>0.3</v>
      </c>
      <c r="S73" s="341">
        <v>3.1</v>
      </c>
      <c r="T73" s="341">
        <v>1.4</v>
      </c>
      <c r="U73" s="341">
        <v>0.12</v>
      </c>
      <c r="V73" s="341">
        <v>0.38</v>
      </c>
      <c r="W73" s="341">
        <v>0.11</v>
      </c>
      <c r="X73" s="341">
        <v>0.06</v>
      </c>
      <c r="Y73" s="341">
        <v>0.31</v>
      </c>
      <c r="Z73" s="341">
        <v>0.17</v>
      </c>
      <c r="AA73" s="341">
        <v>0.24</v>
      </c>
      <c r="AB73" s="328">
        <v>11.06</v>
      </c>
      <c r="AC73" s="328">
        <v>5.15</v>
      </c>
      <c r="AD73" s="328">
        <v>7.39</v>
      </c>
    </row>
    <row r="74" spans="1:30" ht="14.25" customHeight="1">
      <c r="A74" s="329"/>
      <c r="B74" s="330">
        <v>15</v>
      </c>
      <c r="C74" s="331" t="s">
        <v>376</v>
      </c>
      <c r="D74" s="329" t="s">
        <v>367</v>
      </c>
      <c r="E74" s="329"/>
      <c r="F74" s="332"/>
      <c r="G74" s="333">
        <v>29</v>
      </c>
      <c r="H74" s="334">
        <v>7.49</v>
      </c>
      <c r="I74" s="334">
        <v>1.18</v>
      </c>
      <c r="J74" s="334">
        <v>1.23</v>
      </c>
      <c r="K74" s="334">
        <v>0.37</v>
      </c>
      <c r="L74" s="337">
        <v>0.05</v>
      </c>
      <c r="M74" s="334">
        <v>4.52</v>
      </c>
      <c r="N74" s="334">
        <v>0.14</v>
      </c>
      <c r="O74" s="334">
        <v>0</v>
      </c>
      <c r="P74" s="334">
        <v>0.06</v>
      </c>
      <c r="Q74" s="334">
        <v>0.33</v>
      </c>
      <c r="R74" s="335">
        <v>0.26</v>
      </c>
      <c r="S74" s="335">
        <v>2.23</v>
      </c>
      <c r="T74" s="335">
        <v>1.37</v>
      </c>
      <c r="U74" s="335">
        <v>0.46</v>
      </c>
      <c r="V74" s="335">
        <v>0.41</v>
      </c>
      <c r="W74" s="335">
        <v>0.18</v>
      </c>
      <c r="X74" s="335">
        <v>0.02</v>
      </c>
      <c r="Y74" s="335">
        <v>0.36</v>
      </c>
      <c r="Z74" s="335">
        <v>0.02</v>
      </c>
      <c r="AA74" s="335">
        <v>0.12</v>
      </c>
      <c r="AB74" s="336">
        <v>10.29</v>
      </c>
      <c r="AC74" s="336">
        <v>6.28</v>
      </c>
      <c r="AD74" s="336">
        <v>7.03</v>
      </c>
    </row>
    <row r="75" spans="1:30" ht="14.25" customHeight="1">
      <c r="A75" s="329"/>
      <c r="B75" s="330">
        <v>25</v>
      </c>
      <c r="C75" s="331" t="s">
        <v>530</v>
      </c>
      <c r="D75" s="329" t="s">
        <v>368</v>
      </c>
      <c r="E75" s="329"/>
      <c r="F75" s="332"/>
      <c r="G75" s="333">
        <v>23</v>
      </c>
      <c r="H75" s="334">
        <v>7.46</v>
      </c>
      <c r="I75" s="334">
        <v>1.11</v>
      </c>
      <c r="J75" s="334">
        <v>1.38</v>
      </c>
      <c r="K75" s="334">
        <v>0</v>
      </c>
      <c r="L75" s="334">
        <v>0.02</v>
      </c>
      <c r="M75" s="342" t="s">
        <v>532</v>
      </c>
      <c r="N75" s="334">
        <v>3.34</v>
      </c>
      <c r="O75" s="334">
        <v>0.09</v>
      </c>
      <c r="P75" s="334">
        <v>3.3</v>
      </c>
      <c r="Q75" s="334">
        <v>0.42</v>
      </c>
      <c r="R75" s="335">
        <v>0.46</v>
      </c>
      <c r="S75" s="335">
        <v>1.45</v>
      </c>
      <c r="T75" s="335">
        <v>1.19</v>
      </c>
      <c r="U75" s="335">
        <v>0.01</v>
      </c>
      <c r="V75" s="335">
        <v>0.33</v>
      </c>
      <c r="W75" s="335">
        <v>0.04</v>
      </c>
      <c r="X75" s="335">
        <v>0.08</v>
      </c>
      <c r="Y75" s="335">
        <v>0.31</v>
      </c>
      <c r="Z75" s="335">
        <v>0.04</v>
      </c>
      <c r="AA75" s="335">
        <v>0.19</v>
      </c>
      <c r="AB75" s="336">
        <v>10.34</v>
      </c>
      <c r="AC75" s="336">
        <v>7.57</v>
      </c>
      <c r="AD75" s="336">
        <v>5.29</v>
      </c>
    </row>
    <row r="76" spans="1:30" ht="14.25" customHeight="1">
      <c r="A76" s="329"/>
      <c r="B76" s="330">
        <v>35</v>
      </c>
      <c r="C76" s="331" t="s">
        <v>530</v>
      </c>
      <c r="D76" s="329" t="s">
        <v>369</v>
      </c>
      <c r="E76" s="329"/>
      <c r="F76" s="332"/>
      <c r="G76" s="333">
        <v>15</v>
      </c>
      <c r="H76" s="334">
        <v>7.31</v>
      </c>
      <c r="I76" s="334">
        <v>1.19</v>
      </c>
      <c r="J76" s="334">
        <v>1.39</v>
      </c>
      <c r="K76" s="334">
        <v>0</v>
      </c>
      <c r="L76" s="334">
        <v>0.01</v>
      </c>
      <c r="M76" s="337" t="s">
        <v>533</v>
      </c>
      <c r="N76" s="334">
        <v>4.52</v>
      </c>
      <c r="O76" s="334">
        <v>0.25</v>
      </c>
      <c r="P76" s="334">
        <v>1.16</v>
      </c>
      <c r="Q76" s="334">
        <v>0.56</v>
      </c>
      <c r="R76" s="335">
        <v>0.56</v>
      </c>
      <c r="S76" s="335">
        <v>1.55</v>
      </c>
      <c r="T76" s="335">
        <v>1.12</v>
      </c>
      <c r="U76" s="335">
        <v>0.08</v>
      </c>
      <c r="V76" s="335">
        <v>0.3</v>
      </c>
      <c r="W76" s="335">
        <v>0.15</v>
      </c>
      <c r="X76" s="335">
        <v>0.08</v>
      </c>
      <c r="Y76" s="335">
        <v>0.3</v>
      </c>
      <c r="Z76" s="335">
        <v>0.05</v>
      </c>
      <c r="AA76" s="335">
        <v>0.21</v>
      </c>
      <c r="AB76" s="336">
        <v>10.3</v>
      </c>
      <c r="AC76" s="336">
        <v>7.31</v>
      </c>
      <c r="AD76" s="336">
        <v>5.59</v>
      </c>
    </row>
    <row r="77" spans="1:30" ht="14.25" customHeight="1">
      <c r="A77" s="329"/>
      <c r="B77" s="330">
        <v>45</v>
      </c>
      <c r="C77" s="331" t="s">
        <v>530</v>
      </c>
      <c r="D77" s="329" t="s">
        <v>370</v>
      </c>
      <c r="E77" s="329"/>
      <c r="F77" s="332"/>
      <c r="G77" s="333">
        <v>21</v>
      </c>
      <c r="H77" s="334">
        <v>7.1</v>
      </c>
      <c r="I77" s="334">
        <v>1.08</v>
      </c>
      <c r="J77" s="334">
        <v>1.37</v>
      </c>
      <c r="K77" s="337" t="s">
        <v>533</v>
      </c>
      <c r="L77" s="334">
        <v>0</v>
      </c>
      <c r="M77" s="337" t="s">
        <v>533</v>
      </c>
      <c r="N77" s="334">
        <v>4.56</v>
      </c>
      <c r="O77" s="334">
        <v>0.1</v>
      </c>
      <c r="P77" s="334">
        <v>0.18</v>
      </c>
      <c r="Q77" s="334">
        <v>0.46</v>
      </c>
      <c r="R77" s="335">
        <v>0.43</v>
      </c>
      <c r="S77" s="335">
        <v>3.2</v>
      </c>
      <c r="T77" s="335">
        <v>1.31</v>
      </c>
      <c r="U77" s="335">
        <v>0.17</v>
      </c>
      <c r="V77" s="335">
        <v>0.38</v>
      </c>
      <c r="W77" s="335">
        <v>0.07</v>
      </c>
      <c r="X77" s="335">
        <v>0.15</v>
      </c>
      <c r="Y77" s="335">
        <v>0.28</v>
      </c>
      <c r="Z77" s="335">
        <v>0.08</v>
      </c>
      <c r="AA77" s="335">
        <v>0.26</v>
      </c>
      <c r="AB77" s="336">
        <v>9.55</v>
      </c>
      <c r="AC77" s="336">
        <v>6.11</v>
      </c>
      <c r="AD77" s="336">
        <v>7.54</v>
      </c>
    </row>
    <row r="78" spans="1:30" ht="14.25" customHeight="1">
      <c r="A78" s="329"/>
      <c r="B78" s="330">
        <v>55</v>
      </c>
      <c r="C78" s="331" t="s">
        <v>530</v>
      </c>
      <c r="D78" s="329" t="s">
        <v>371</v>
      </c>
      <c r="E78" s="329"/>
      <c r="F78" s="332"/>
      <c r="G78" s="333">
        <v>28</v>
      </c>
      <c r="H78" s="334">
        <v>7.24</v>
      </c>
      <c r="I78" s="334">
        <v>1.25</v>
      </c>
      <c r="J78" s="334">
        <v>1.53</v>
      </c>
      <c r="K78" s="337">
        <v>0.01</v>
      </c>
      <c r="L78" s="334">
        <v>0.02</v>
      </c>
      <c r="M78" s="337" t="s">
        <v>533</v>
      </c>
      <c r="N78" s="334">
        <v>4.06</v>
      </c>
      <c r="O78" s="334">
        <v>0.14</v>
      </c>
      <c r="P78" s="334">
        <v>0.15</v>
      </c>
      <c r="Q78" s="334">
        <v>0.44</v>
      </c>
      <c r="R78" s="335">
        <v>0.36</v>
      </c>
      <c r="S78" s="335">
        <v>3.34</v>
      </c>
      <c r="T78" s="335">
        <v>1.15</v>
      </c>
      <c r="U78" s="335">
        <v>0.07</v>
      </c>
      <c r="V78" s="335">
        <v>0.53</v>
      </c>
      <c r="W78" s="335">
        <v>0.13</v>
      </c>
      <c r="X78" s="335">
        <v>0.06</v>
      </c>
      <c r="Y78" s="335">
        <v>0.44</v>
      </c>
      <c r="Z78" s="335">
        <v>0.09</v>
      </c>
      <c r="AA78" s="335">
        <v>0.19</v>
      </c>
      <c r="AB78" s="336">
        <v>10.42</v>
      </c>
      <c r="AC78" s="336">
        <v>5.23</v>
      </c>
      <c r="AD78" s="336">
        <v>7.55</v>
      </c>
    </row>
    <row r="79" spans="1:30" ht="14.25" customHeight="1">
      <c r="A79" s="329"/>
      <c r="B79" s="330">
        <v>65</v>
      </c>
      <c r="C79" s="331" t="s">
        <v>530</v>
      </c>
      <c r="D79" s="329" t="s">
        <v>372</v>
      </c>
      <c r="E79" s="329"/>
      <c r="F79" s="332"/>
      <c r="G79" s="333">
        <v>40</v>
      </c>
      <c r="H79" s="334">
        <v>8.03</v>
      </c>
      <c r="I79" s="334">
        <v>1.26</v>
      </c>
      <c r="J79" s="334">
        <v>1.54</v>
      </c>
      <c r="K79" s="334">
        <v>0</v>
      </c>
      <c r="L79" s="334">
        <v>0.04</v>
      </c>
      <c r="M79" s="334">
        <v>0</v>
      </c>
      <c r="N79" s="334">
        <v>3.43</v>
      </c>
      <c r="O79" s="334">
        <v>0.04</v>
      </c>
      <c r="P79" s="334">
        <v>0.05</v>
      </c>
      <c r="Q79" s="334">
        <v>0.37</v>
      </c>
      <c r="R79" s="335">
        <v>0.24</v>
      </c>
      <c r="S79" s="335">
        <v>3.43</v>
      </c>
      <c r="T79" s="335">
        <v>1.41</v>
      </c>
      <c r="U79" s="335">
        <v>0.04</v>
      </c>
      <c r="V79" s="335">
        <v>0.43</v>
      </c>
      <c r="W79" s="335">
        <v>0.12</v>
      </c>
      <c r="X79" s="335">
        <v>0.07</v>
      </c>
      <c r="Y79" s="335">
        <v>0.3</v>
      </c>
      <c r="Z79" s="335">
        <v>0.17</v>
      </c>
      <c r="AA79" s="335">
        <v>0.21</v>
      </c>
      <c r="AB79" s="336">
        <v>11.23</v>
      </c>
      <c r="AC79" s="336">
        <v>4.34</v>
      </c>
      <c r="AD79" s="336">
        <v>8.03</v>
      </c>
    </row>
    <row r="80" spans="1:30" ht="14.25" customHeight="1" thickBot="1">
      <c r="A80" s="369"/>
      <c r="B80" s="370" t="s">
        <v>531</v>
      </c>
      <c r="C80" s="371" t="s">
        <v>373</v>
      </c>
      <c r="D80" s="372" t="s">
        <v>374</v>
      </c>
      <c r="E80" s="372"/>
      <c r="F80" s="332"/>
      <c r="G80" s="373">
        <v>47</v>
      </c>
      <c r="H80" s="374">
        <v>9.05</v>
      </c>
      <c r="I80" s="374">
        <v>1.26</v>
      </c>
      <c r="J80" s="374">
        <v>1.59</v>
      </c>
      <c r="K80" s="375" t="s">
        <v>378</v>
      </c>
      <c r="L80" s="374">
        <v>0.02</v>
      </c>
      <c r="M80" s="376">
        <v>0</v>
      </c>
      <c r="N80" s="374">
        <v>2.07</v>
      </c>
      <c r="O80" s="374">
        <v>0.06</v>
      </c>
      <c r="P80" s="375">
        <v>0.01</v>
      </c>
      <c r="Q80" s="374">
        <v>0.14</v>
      </c>
      <c r="R80" s="377">
        <v>0.13</v>
      </c>
      <c r="S80" s="377">
        <v>3.58</v>
      </c>
      <c r="T80" s="377">
        <v>2.23</v>
      </c>
      <c r="U80" s="377">
        <v>0.05</v>
      </c>
      <c r="V80" s="377">
        <v>0.3</v>
      </c>
      <c r="W80" s="377">
        <v>0.07</v>
      </c>
      <c r="X80" s="377">
        <v>0.01</v>
      </c>
      <c r="Y80" s="377">
        <v>0.24</v>
      </c>
      <c r="Z80" s="377">
        <v>0.44</v>
      </c>
      <c r="AA80" s="377">
        <v>0.36</v>
      </c>
      <c r="AB80" s="378">
        <v>12.29</v>
      </c>
      <c r="AC80" s="378">
        <v>2.29</v>
      </c>
      <c r="AD80" s="378">
        <v>9.01</v>
      </c>
    </row>
    <row r="81" spans="1:18" ht="17.25">
      <c r="A81" s="379" t="s">
        <v>382</v>
      </c>
      <c r="F81" s="380"/>
      <c r="R81" s="299" t="s">
        <v>383</v>
      </c>
    </row>
  </sheetData>
  <mergeCells count="37">
    <mergeCell ref="T5:X5"/>
    <mergeCell ref="X6:X8"/>
    <mergeCell ref="Y6:Y8"/>
    <mergeCell ref="Z6:Z8"/>
    <mergeCell ref="AA6:AA8"/>
    <mergeCell ref="T6:T8"/>
    <mergeCell ref="U6:U8"/>
    <mergeCell ref="V6:V8"/>
    <mergeCell ref="W6:W8"/>
    <mergeCell ref="AD5:AD6"/>
    <mergeCell ref="G5:G6"/>
    <mergeCell ref="H6:H8"/>
    <mergeCell ref="H5:J5"/>
    <mergeCell ref="K5:P5"/>
    <mergeCell ref="I6:I8"/>
    <mergeCell ref="J6:J8"/>
    <mergeCell ref="K6:K8"/>
    <mergeCell ref="L6:L8"/>
    <mergeCell ref="M6:M8"/>
    <mergeCell ref="B65:D65"/>
    <mergeCell ref="B73:D73"/>
    <mergeCell ref="AB5:AB6"/>
    <mergeCell ref="AC5:AC6"/>
    <mergeCell ref="N6:N8"/>
    <mergeCell ref="O6:O8"/>
    <mergeCell ref="P6:P8"/>
    <mergeCell ref="Q6:Q8"/>
    <mergeCell ref="R6:R8"/>
    <mergeCell ref="S6:S8"/>
    <mergeCell ref="B17:D17"/>
    <mergeCell ref="B25:D25"/>
    <mergeCell ref="B41:D41"/>
    <mergeCell ref="B49:D49"/>
    <mergeCell ref="B5:E5"/>
    <mergeCell ref="B6:E6"/>
    <mergeCell ref="B7:E7"/>
    <mergeCell ref="A9:D9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A75"/>
  <sheetViews>
    <sheetView showGridLines="0" zoomScale="75" zoomScaleNormal="75" workbookViewId="0" topLeftCell="A1">
      <pane xSplit="8" ySplit="9" topLeftCell="I10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796875" defaultRowHeight="14.25"/>
  <cols>
    <col min="1" max="1" width="1.8984375" style="382" customWidth="1"/>
    <col min="2" max="2" width="1.4921875" style="382" customWidth="1"/>
    <col min="3" max="3" width="0.203125" style="382" customWidth="1"/>
    <col min="4" max="4" width="4.69921875" style="382" customWidth="1"/>
    <col min="5" max="5" width="15.69921875" style="382" customWidth="1"/>
    <col min="6" max="6" width="4.8984375" style="382" customWidth="1"/>
    <col min="7" max="7" width="1.203125" style="382" customWidth="1"/>
    <col min="8" max="8" width="0.8984375" style="382" customWidth="1"/>
    <col min="9" max="9" width="12.8984375" style="382" customWidth="1"/>
    <col min="10" max="10" width="13.69921875" style="382" customWidth="1"/>
    <col min="11" max="15" width="13.59765625" style="382" customWidth="1"/>
    <col min="16" max="21" width="11.09765625" style="382" customWidth="1"/>
    <col min="22" max="26" width="11" style="382" customWidth="1"/>
    <col min="27" max="27" width="6.5" style="384" customWidth="1"/>
    <col min="28" max="28" width="1.8984375" style="382" customWidth="1"/>
    <col min="29" max="29" width="1.4921875" style="382" customWidth="1"/>
    <col min="30" max="30" width="0.203125" style="382" customWidth="1"/>
    <col min="31" max="31" width="4.69921875" style="382" customWidth="1"/>
    <col min="32" max="32" width="15.69921875" style="382" customWidth="1"/>
    <col min="33" max="33" width="4.8984375" style="382" customWidth="1"/>
    <col min="34" max="34" width="1.203125" style="382" customWidth="1"/>
    <col min="35" max="35" width="0.8984375" style="382" customWidth="1"/>
    <col min="36" max="36" width="12.8984375" style="382" customWidth="1"/>
    <col min="37" max="37" width="13.69921875" style="382" customWidth="1"/>
    <col min="38" max="42" width="13.59765625" style="382" customWidth="1"/>
    <col min="43" max="48" width="11.09765625" style="382" customWidth="1"/>
    <col min="49" max="53" width="11" style="382" customWidth="1"/>
    <col min="54" max="16384" width="11.3984375" style="382" customWidth="1"/>
  </cols>
  <sheetData>
    <row r="1" spans="1:53" ht="17.25">
      <c r="A1" s="581" t="s">
        <v>384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381"/>
      <c r="S1" s="383"/>
      <c r="Z1" s="383"/>
      <c r="AB1" s="581" t="s">
        <v>385</v>
      </c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T1" s="383"/>
      <c r="BA1" s="383"/>
    </row>
    <row r="2" spans="5:53" ht="18" customHeight="1">
      <c r="E2" s="385" t="s">
        <v>386</v>
      </c>
      <c r="AB2" s="386"/>
      <c r="AQ2" s="386"/>
      <c r="AT2" s="383"/>
      <c r="BA2" s="383"/>
    </row>
    <row r="3" spans="1:53" ht="19.5" thickBot="1">
      <c r="A3" s="387" t="s">
        <v>534</v>
      </c>
      <c r="B3" s="388"/>
      <c r="C3" s="388"/>
      <c r="H3" s="389"/>
      <c r="I3" s="389"/>
      <c r="J3" s="389"/>
      <c r="K3" s="381"/>
      <c r="L3" s="389"/>
      <c r="M3" s="389"/>
      <c r="N3" s="389"/>
      <c r="O3" s="389"/>
      <c r="P3" s="389"/>
      <c r="Q3" s="389"/>
      <c r="R3" s="389"/>
      <c r="S3" s="389"/>
      <c r="T3" s="390"/>
      <c r="U3" s="390"/>
      <c r="V3" s="390"/>
      <c r="W3" s="390"/>
      <c r="X3" s="389"/>
      <c r="Y3" s="389"/>
      <c r="Z3" s="391" t="s">
        <v>535</v>
      </c>
      <c r="AB3" s="387" t="s">
        <v>534</v>
      </c>
      <c r="AC3" s="388"/>
      <c r="AD3" s="388"/>
      <c r="AI3" s="389"/>
      <c r="AJ3" s="389"/>
      <c r="AK3" s="389"/>
      <c r="AL3" s="381"/>
      <c r="AM3" s="389"/>
      <c r="AN3" s="389"/>
      <c r="AO3" s="389"/>
      <c r="AP3" s="389"/>
      <c r="AQ3" s="389"/>
      <c r="AR3" s="389"/>
      <c r="AS3" s="389"/>
      <c r="AT3" s="389"/>
      <c r="AU3" s="390"/>
      <c r="AV3" s="390"/>
      <c r="AW3" s="390"/>
      <c r="AX3" s="390"/>
      <c r="AY3" s="389"/>
      <c r="AZ3" s="389"/>
      <c r="BA3" s="391" t="s">
        <v>535</v>
      </c>
    </row>
    <row r="4" spans="1:53" ht="15" customHeight="1">
      <c r="A4" s="392"/>
      <c r="B4" s="392"/>
      <c r="C4" s="392"/>
      <c r="D4" s="392"/>
      <c r="E4" s="392"/>
      <c r="F4" s="392"/>
      <c r="G4" s="392"/>
      <c r="H4" s="393"/>
      <c r="I4" s="394"/>
      <c r="J4" s="395"/>
      <c r="K4" s="395"/>
      <c r="L4" s="395"/>
      <c r="M4" s="395"/>
      <c r="N4" s="395"/>
      <c r="O4" s="395"/>
      <c r="P4" s="396"/>
      <c r="Q4" s="395"/>
      <c r="R4" s="395"/>
      <c r="S4" s="395"/>
      <c r="T4" s="397"/>
      <c r="U4" s="397"/>
      <c r="V4" s="398"/>
      <c r="W4" s="397"/>
      <c r="X4" s="395"/>
      <c r="Y4" s="395"/>
      <c r="Z4" s="399"/>
      <c r="AA4" s="400"/>
      <c r="AB4" s="392"/>
      <c r="AC4" s="392"/>
      <c r="AD4" s="392"/>
      <c r="AE4" s="392"/>
      <c r="AF4" s="392"/>
      <c r="AG4" s="392"/>
      <c r="AH4" s="392"/>
      <c r="AI4" s="393"/>
      <c r="AJ4" s="394"/>
      <c r="AK4" s="395"/>
      <c r="AL4" s="395"/>
      <c r="AM4" s="395"/>
      <c r="AN4" s="395"/>
      <c r="AO4" s="395"/>
      <c r="AP4" s="395"/>
      <c r="AQ4" s="396"/>
      <c r="AR4" s="395"/>
      <c r="AS4" s="395"/>
      <c r="AT4" s="395"/>
      <c r="AU4" s="397"/>
      <c r="AV4" s="397"/>
      <c r="AW4" s="398"/>
      <c r="AX4" s="397"/>
      <c r="AY4" s="395"/>
      <c r="AZ4" s="395"/>
      <c r="BA4" s="399"/>
    </row>
    <row r="5" spans="1:53" ht="15" customHeight="1">
      <c r="A5" s="401"/>
      <c r="B5" s="582" t="s">
        <v>536</v>
      </c>
      <c r="C5" s="582"/>
      <c r="D5" s="582"/>
      <c r="E5" s="582"/>
      <c r="F5" s="582"/>
      <c r="G5" s="582"/>
      <c r="H5" s="403"/>
      <c r="I5" s="590" t="s">
        <v>387</v>
      </c>
      <c r="J5" s="591" t="s">
        <v>388</v>
      </c>
      <c r="K5" s="405" t="s">
        <v>389</v>
      </c>
      <c r="L5" s="588" t="s">
        <v>390</v>
      </c>
      <c r="M5" s="588" t="s">
        <v>391</v>
      </c>
      <c r="N5" s="588" t="s">
        <v>392</v>
      </c>
      <c r="O5" s="588" t="s">
        <v>393</v>
      </c>
      <c r="P5" s="589" t="s">
        <v>537</v>
      </c>
      <c r="Q5" s="405"/>
      <c r="R5" s="405" t="s">
        <v>538</v>
      </c>
      <c r="S5" s="405"/>
      <c r="T5" s="587" t="s">
        <v>539</v>
      </c>
      <c r="U5" s="588" t="s">
        <v>540</v>
      </c>
      <c r="V5" s="588" t="s">
        <v>394</v>
      </c>
      <c r="W5" s="405" t="s">
        <v>541</v>
      </c>
      <c r="X5" s="405" t="s">
        <v>542</v>
      </c>
      <c r="Y5" s="405" t="s">
        <v>395</v>
      </c>
      <c r="Z5" s="587" t="s">
        <v>396</v>
      </c>
      <c r="AA5" s="400"/>
      <c r="AB5" s="401"/>
      <c r="AC5" s="582" t="s">
        <v>536</v>
      </c>
      <c r="AD5" s="582"/>
      <c r="AE5" s="582"/>
      <c r="AF5" s="582"/>
      <c r="AG5" s="582"/>
      <c r="AH5" s="582"/>
      <c r="AI5" s="403"/>
      <c r="AJ5" s="590" t="s">
        <v>387</v>
      </c>
      <c r="AK5" s="591" t="s">
        <v>388</v>
      </c>
      <c r="AL5" s="405" t="s">
        <v>389</v>
      </c>
      <c r="AM5" s="588" t="s">
        <v>390</v>
      </c>
      <c r="AN5" s="588" t="s">
        <v>391</v>
      </c>
      <c r="AO5" s="588" t="s">
        <v>392</v>
      </c>
      <c r="AP5" s="588" t="s">
        <v>393</v>
      </c>
      <c r="AQ5" s="589" t="s">
        <v>537</v>
      </c>
      <c r="AR5" s="405"/>
      <c r="AS5" s="405" t="s">
        <v>538</v>
      </c>
      <c r="AT5" s="405"/>
      <c r="AU5" s="587" t="s">
        <v>539</v>
      </c>
      <c r="AV5" s="588" t="s">
        <v>540</v>
      </c>
      <c r="AW5" s="588" t="s">
        <v>394</v>
      </c>
      <c r="AX5" s="405" t="s">
        <v>541</v>
      </c>
      <c r="AY5" s="405" t="s">
        <v>542</v>
      </c>
      <c r="AZ5" s="405" t="s">
        <v>395</v>
      </c>
      <c r="BA5" s="587" t="s">
        <v>396</v>
      </c>
    </row>
    <row r="6" spans="1:53" ht="15" customHeight="1">
      <c r="A6" s="401"/>
      <c r="B6" s="582" t="s">
        <v>347</v>
      </c>
      <c r="C6" s="582"/>
      <c r="D6" s="582"/>
      <c r="E6" s="582"/>
      <c r="F6" s="582"/>
      <c r="G6" s="582"/>
      <c r="H6" s="403"/>
      <c r="I6" s="590"/>
      <c r="J6" s="591"/>
      <c r="K6" s="405" t="s">
        <v>543</v>
      </c>
      <c r="L6" s="588"/>
      <c r="M6" s="588"/>
      <c r="N6" s="588"/>
      <c r="O6" s="588"/>
      <c r="P6" s="589"/>
      <c r="Q6" s="405" t="s">
        <v>544</v>
      </c>
      <c r="R6" s="405" t="s">
        <v>397</v>
      </c>
      <c r="S6" s="405" t="s">
        <v>398</v>
      </c>
      <c r="T6" s="587"/>
      <c r="U6" s="588"/>
      <c r="V6" s="588"/>
      <c r="W6" s="405" t="s">
        <v>399</v>
      </c>
      <c r="X6" s="405" t="s">
        <v>400</v>
      </c>
      <c r="Y6" s="405" t="s">
        <v>401</v>
      </c>
      <c r="Z6" s="587"/>
      <c r="AA6" s="400"/>
      <c r="AB6" s="401"/>
      <c r="AC6" s="582" t="s">
        <v>347</v>
      </c>
      <c r="AD6" s="582"/>
      <c r="AE6" s="582"/>
      <c r="AF6" s="582"/>
      <c r="AG6" s="582"/>
      <c r="AH6" s="582"/>
      <c r="AI6" s="403"/>
      <c r="AJ6" s="590"/>
      <c r="AK6" s="591"/>
      <c r="AL6" s="405" t="s">
        <v>402</v>
      </c>
      <c r="AM6" s="588"/>
      <c r="AN6" s="588"/>
      <c r="AO6" s="588"/>
      <c r="AP6" s="588"/>
      <c r="AQ6" s="589"/>
      <c r="AR6" s="405" t="s">
        <v>403</v>
      </c>
      <c r="AS6" s="405" t="s">
        <v>397</v>
      </c>
      <c r="AT6" s="405" t="s">
        <v>398</v>
      </c>
      <c r="AU6" s="587"/>
      <c r="AV6" s="588"/>
      <c r="AW6" s="588"/>
      <c r="AX6" s="405" t="s">
        <v>399</v>
      </c>
      <c r="AY6" s="405" t="s">
        <v>400</v>
      </c>
      <c r="AZ6" s="405" t="s">
        <v>401</v>
      </c>
      <c r="BA6" s="587"/>
    </row>
    <row r="7" spans="1:53" ht="15" customHeight="1">
      <c r="A7" s="401"/>
      <c r="B7" s="582" t="s">
        <v>404</v>
      </c>
      <c r="C7" s="582"/>
      <c r="D7" s="582"/>
      <c r="E7" s="582"/>
      <c r="F7" s="582"/>
      <c r="G7" s="582"/>
      <c r="H7" s="403"/>
      <c r="I7" s="590"/>
      <c r="J7" s="591"/>
      <c r="K7" s="405" t="s">
        <v>405</v>
      </c>
      <c r="L7" s="588"/>
      <c r="M7" s="588"/>
      <c r="N7" s="588"/>
      <c r="O7" s="588"/>
      <c r="P7" s="589"/>
      <c r="Q7" s="405" t="s">
        <v>406</v>
      </c>
      <c r="R7" s="405" t="s">
        <v>407</v>
      </c>
      <c r="S7" s="405" t="s">
        <v>545</v>
      </c>
      <c r="T7" s="587"/>
      <c r="U7" s="588"/>
      <c r="V7" s="588"/>
      <c r="W7" s="405" t="s">
        <v>546</v>
      </c>
      <c r="X7" s="405" t="s">
        <v>547</v>
      </c>
      <c r="Y7" s="405" t="s">
        <v>408</v>
      </c>
      <c r="Z7" s="587"/>
      <c r="AA7" s="400"/>
      <c r="AB7" s="401"/>
      <c r="AC7" s="582" t="s">
        <v>409</v>
      </c>
      <c r="AD7" s="582"/>
      <c r="AE7" s="582"/>
      <c r="AF7" s="582"/>
      <c r="AG7" s="582"/>
      <c r="AH7" s="582"/>
      <c r="AI7" s="403"/>
      <c r="AJ7" s="590"/>
      <c r="AK7" s="591"/>
      <c r="AL7" s="405" t="s">
        <v>410</v>
      </c>
      <c r="AM7" s="588"/>
      <c r="AN7" s="588"/>
      <c r="AO7" s="588"/>
      <c r="AP7" s="588"/>
      <c r="AQ7" s="589"/>
      <c r="AR7" s="405" t="s">
        <v>411</v>
      </c>
      <c r="AS7" s="405" t="s">
        <v>407</v>
      </c>
      <c r="AT7" s="405" t="s">
        <v>545</v>
      </c>
      <c r="AU7" s="587"/>
      <c r="AV7" s="588"/>
      <c r="AW7" s="588"/>
      <c r="AX7" s="405" t="s">
        <v>546</v>
      </c>
      <c r="AY7" s="405" t="s">
        <v>547</v>
      </c>
      <c r="AZ7" s="405" t="s">
        <v>408</v>
      </c>
      <c r="BA7" s="587"/>
    </row>
    <row r="8" spans="1:53" ht="15" customHeight="1">
      <c r="A8" s="401"/>
      <c r="B8" s="592" t="s">
        <v>412</v>
      </c>
      <c r="C8" s="592"/>
      <c r="D8" s="592"/>
      <c r="E8" s="592"/>
      <c r="F8" s="592"/>
      <c r="G8" s="592"/>
      <c r="H8" s="403"/>
      <c r="I8" s="590"/>
      <c r="J8" s="591"/>
      <c r="K8" s="405" t="s">
        <v>413</v>
      </c>
      <c r="L8" s="588"/>
      <c r="M8" s="588"/>
      <c r="N8" s="588"/>
      <c r="O8" s="588"/>
      <c r="P8" s="589"/>
      <c r="Q8" s="405"/>
      <c r="S8" s="405"/>
      <c r="T8" s="587"/>
      <c r="U8" s="588"/>
      <c r="V8" s="588"/>
      <c r="X8" s="405"/>
      <c r="Y8" s="405"/>
      <c r="Z8" s="587"/>
      <c r="AA8" s="400"/>
      <c r="AB8" s="401"/>
      <c r="AC8" s="592" t="s">
        <v>412</v>
      </c>
      <c r="AD8" s="592"/>
      <c r="AE8" s="592"/>
      <c r="AF8" s="592"/>
      <c r="AG8" s="592"/>
      <c r="AH8" s="592"/>
      <c r="AI8" s="403"/>
      <c r="AJ8" s="590"/>
      <c r="AK8" s="591"/>
      <c r="AL8" s="405" t="s">
        <v>413</v>
      </c>
      <c r="AM8" s="588"/>
      <c r="AN8" s="588"/>
      <c r="AO8" s="588"/>
      <c r="AP8" s="588"/>
      <c r="AQ8" s="589"/>
      <c r="AR8" s="405"/>
      <c r="AT8" s="405"/>
      <c r="AU8" s="587"/>
      <c r="AV8" s="588"/>
      <c r="AW8" s="588"/>
      <c r="AY8" s="405"/>
      <c r="AZ8" s="405"/>
      <c r="BA8" s="587"/>
    </row>
    <row r="9" spans="1:53" ht="15" customHeight="1">
      <c r="A9" s="408"/>
      <c r="B9" s="408"/>
      <c r="C9" s="408"/>
      <c r="D9" s="408"/>
      <c r="E9" s="408"/>
      <c r="F9" s="408"/>
      <c r="G9" s="408"/>
      <c r="H9" s="409"/>
      <c r="I9" s="410"/>
      <c r="J9" s="411"/>
      <c r="K9" s="411"/>
      <c r="L9" s="411"/>
      <c r="M9" s="411"/>
      <c r="N9" s="411"/>
      <c r="O9" s="411"/>
      <c r="P9" s="412"/>
      <c r="Q9" s="411"/>
      <c r="R9" s="411"/>
      <c r="S9" s="411"/>
      <c r="T9" s="411"/>
      <c r="U9" s="411"/>
      <c r="V9" s="413"/>
      <c r="W9" s="411"/>
      <c r="X9" s="411"/>
      <c r="Y9" s="411"/>
      <c r="Z9" s="414"/>
      <c r="AA9" s="400"/>
      <c r="AB9" s="408"/>
      <c r="AC9" s="408"/>
      <c r="AD9" s="408"/>
      <c r="AE9" s="408"/>
      <c r="AF9" s="408"/>
      <c r="AG9" s="408"/>
      <c r="AH9" s="408"/>
      <c r="AI9" s="409"/>
      <c r="AJ9" s="410"/>
      <c r="AK9" s="411"/>
      <c r="AL9" s="411"/>
      <c r="AM9" s="411"/>
      <c r="AN9" s="411"/>
      <c r="AO9" s="411"/>
      <c r="AP9" s="411"/>
      <c r="AQ9" s="412"/>
      <c r="AR9" s="411"/>
      <c r="AS9" s="411"/>
      <c r="AT9" s="411"/>
      <c r="AU9" s="411"/>
      <c r="AV9" s="411"/>
      <c r="AW9" s="415"/>
      <c r="AX9" s="411"/>
      <c r="AY9" s="411"/>
      <c r="AZ9" s="411"/>
      <c r="BA9" s="414"/>
    </row>
    <row r="10" spans="1:53" s="150" customFormat="1" ht="21.75" customHeight="1">
      <c r="A10" s="586" t="s">
        <v>366</v>
      </c>
      <c r="B10" s="586"/>
      <c r="C10" s="586"/>
      <c r="D10" s="586"/>
      <c r="E10" s="586"/>
      <c r="F10" s="586"/>
      <c r="G10" s="323"/>
      <c r="H10" s="324"/>
      <c r="I10" s="325">
        <v>853</v>
      </c>
      <c r="J10" s="416">
        <v>590</v>
      </c>
      <c r="K10" s="416">
        <v>72</v>
      </c>
      <c r="L10" s="416">
        <v>61</v>
      </c>
      <c r="M10" s="416">
        <v>71</v>
      </c>
      <c r="N10" s="416">
        <v>20</v>
      </c>
      <c r="O10" s="416">
        <v>45</v>
      </c>
      <c r="P10" s="416">
        <v>41</v>
      </c>
      <c r="Q10" s="416">
        <v>49</v>
      </c>
      <c r="R10" s="416">
        <v>86</v>
      </c>
      <c r="S10" s="416">
        <v>7</v>
      </c>
      <c r="T10" s="417">
        <v>172</v>
      </c>
      <c r="U10" s="417">
        <v>123</v>
      </c>
      <c r="V10" s="418">
        <v>126</v>
      </c>
      <c r="W10" s="417">
        <v>48</v>
      </c>
      <c r="X10" s="416">
        <v>75</v>
      </c>
      <c r="Y10" s="416">
        <v>356</v>
      </c>
      <c r="Z10" s="416">
        <v>103</v>
      </c>
      <c r="AA10" s="419"/>
      <c r="AB10" s="420"/>
      <c r="AC10" s="586" t="s">
        <v>548</v>
      </c>
      <c r="AD10" s="586"/>
      <c r="AE10" s="586"/>
      <c r="AF10" s="586"/>
      <c r="AG10" s="586"/>
      <c r="AH10" s="421"/>
      <c r="AI10" s="422"/>
      <c r="AJ10" s="325">
        <v>97</v>
      </c>
      <c r="AK10" s="243">
        <v>69</v>
      </c>
      <c r="AL10" s="243">
        <v>13</v>
      </c>
      <c r="AM10" s="243">
        <v>8</v>
      </c>
      <c r="AN10" s="243">
        <v>5</v>
      </c>
      <c r="AO10" s="243">
        <v>9</v>
      </c>
      <c r="AP10" s="243">
        <v>4</v>
      </c>
      <c r="AQ10" s="243">
        <v>5</v>
      </c>
      <c r="AR10" s="243">
        <v>4</v>
      </c>
      <c r="AS10" s="243">
        <v>7</v>
      </c>
      <c r="AT10" s="243">
        <v>1</v>
      </c>
      <c r="AU10" s="243">
        <v>15</v>
      </c>
      <c r="AV10" s="243">
        <v>17</v>
      </c>
      <c r="AW10" s="243">
        <v>12</v>
      </c>
      <c r="AX10" s="243">
        <v>1</v>
      </c>
      <c r="AY10" s="243">
        <v>11</v>
      </c>
      <c r="AZ10" s="243">
        <v>41</v>
      </c>
      <c r="BA10" s="243">
        <v>12</v>
      </c>
    </row>
    <row r="11" spans="3:53" ht="15" customHeight="1">
      <c r="C11" s="423"/>
      <c r="D11" s="424">
        <v>15</v>
      </c>
      <c r="E11" s="425" t="s">
        <v>530</v>
      </c>
      <c r="F11" s="423" t="s">
        <v>367</v>
      </c>
      <c r="G11" s="423"/>
      <c r="H11" s="426"/>
      <c r="I11" s="427">
        <v>112</v>
      </c>
      <c r="J11" s="428">
        <v>94</v>
      </c>
      <c r="K11" s="428">
        <v>22</v>
      </c>
      <c r="L11" s="428">
        <v>15</v>
      </c>
      <c r="M11" s="428">
        <v>23</v>
      </c>
      <c r="N11" s="428">
        <v>13</v>
      </c>
      <c r="O11" s="428">
        <v>18</v>
      </c>
      <c r="P11" s="428">
        <v>15</v>
      </c>
      <c r="Q11" s="428">
        <v>20</v>
      </c>
      <c r="R11" s="428">
        <v>6</v>
      </c>
      <c r="S11" s="428" t="s">
        <v>532</v>
      </c>
      <c r="T11" s="428">
        <v>47</v>
      </c>
      <c r="U11" s="428">
        <v>19</v>
      </c>
      <c r="V11" s="428">
        <v>29</v>
      </c>
      <c r="W11" s="428">
        <v>13</v>
      </c>
      <c r="X11" s="428">
        <v>22</v>
      </c>
      <c r="Y11" s="428">
        <v>37</v>
      </c>
      <c r="Z11" s="428">
        <v>26</v>
      </c>
      <c r="AD11" s="423"/>
      <c r="AE11" s="424">
        <v>15</v>
      </c>
      <c r="AF11" s="425" t="s">
        <v>530</v>
      </c>
      <c r="AG11" s="423" t="s">
        <v>367</v>
      </c>
      <c r="AH11" s="423"/>
      <c r="AI11" s="426"/>
      <c r="AJ11" s="427">
        <v>29</v>
      </c>
      <c r="AK11" s="428">
        <v>27</v>
      </c>
      <c r="AL11" s="428">
        <v>11</v>
      </c>
      <c r="AM11" s="428">
        <v>7</v>
      </c>
      <c r="AN11" s="428">
        <v>5</v>
      </c>
      <c r="AO11" s="428">
        <v>8</v>
      </c>
      <c r="AP11" s="428">
        <v>4</v>
      </c>
      <c r="AQ11" s="428">
        <v>5</v>
      </c>
      <c r="AR11" s="428">
        <v>4</v>
      </c>
      <c r="AS11" s="428">
        <v>2</v>
      </c>
      <c r="AT11" s="428" t="s">
        <v>532</v>
      </c>
      <c r="AU11" s="428">
        <v>11</v>
      </c>
      <c r="AV11" s="428">
        <v>6</v>
      </c>
      <c r="AW11" s="428">
        <v>8</v>
      </c>
      <c r="AX11" s="428">
        <v>1</v>
      </c>
      <c r="AY11" s="428">
        <v>8</v>
      </c>
      <c r="AZ11" s="428">
        <v>9</v>
      </c>
      <c r="BA11" s="428">
        <v>7</v>
      </c>
    </row>
    <row r="12" spans="3:53" ht="15" customHeight="1">
      <c r="C12" s="423"/>
      <c r="D12" s="424">
        <v>25</v>
      </c>
      <c r="E12" s="425" t="s">
        <v>530</v>
      </c>
      <c r="F12" s="423" t="s">
        <v>368</v>
      </c>
      <c r="G12" s="423"/>
      <c r="H12" s="426"/>
      <c r="I12" s="427">
        <v>137</v>
      </c>
      <c r="J12" s="428">
        <v>112</v>
      </c>
      <c r="K12" s="428">
        <v>20</v>
      </c>
      <c r="L12" s="428">
        <v>15</v>
      </c>
      <c r="M12" s="428">
        <v>15</v>
      </c>
      <c r="N12" s="428">
        <v>4</v>
      </c>
      <c r="O12" s="428">
        <v>10</v>
      </c>
      <c r="P12" s="428">
        <v>11</v>
      </c>
      <c r="Q12" s="428">
        <v>9</v>
      </c>
      <c r="R12" s="428">
        <v>16</v>
      </c>
      <c r="S12" s="428" t="s">
        <v>532</v>
      </c>
      <c r="T12" s="428">
        <v>50</v>
      </c>
      <c r="U12" s="428">
        <v>31</v>
      </c>
      <c r="V12" s="428">
        <v>39</v>
      </c>
      <c r="W12" s="428">
        <v>23</v>
      </c>
      <c r="X12" s="428">
        <v>20</v>
      </c>
      <c r="Y12" s="428">
        <v>53</v>
      </c>
      <c r="Z12" s="428">
        <v>25</v>
      </c>
      <c r="AD12" s="423"/>
      <c r="AE12" s="424">
        <v>25</v>
      </c>
      <c r="AF12" s="425" t="s">
        <v>530</v>
      </c>
      <c r="AG12" s="423" t="s">
        <v>368</v>
      </c>
      <c r="AH12" s="423"/>
      <c r="AI12" s="426"/>
      <c r="AJ12" s="427">
        <v>3</v>
      </c>
      <c r="AK12" s="428">
        <v>2</v>
      </c>
      <c r="AL12" s="428">
        <v>0</v>
      </c>
      <c r="AM12" s="428">
        <v>0</v>
      </c>
      <c r="AN12" s="428">
        <v>0</v>
      </c>
      <c r="AO12" s="428">
        <v>1</v>
      </c>
      <c r="AP12" s="428" t="s">
        <v>533</v>
      </c>
      <c r="AQ12" s="428" t="s">
        <v>533</v>
      </c>
      <c r="AR12" s="428" t="s">
        <v>533</v>
      </c>
      <c r="AS12" s="428" t="s">
        <v>533</v>
      </c>
      <c r="AT12" s="428" t="s">
        <v>533</v>
      </c>
      <c r="AU12" s="428">
        <v>1</v>
      </c>
      <c r="AV12" s="428">
        <v>1</v>
      </c>
      <c r="AW12" s="428">
        <v>1</v>
      </c>
      <c r="AX12" s="428" t="s">
        <v>533</v>
      </c>
      <c r="AY12" s="428">
        <v>0</v>
      </c>
      <c r="AZ12" s="428">
        <v>1</v>
      </c>
      <c r="BA12" s="428">
        <v>1</v>
      </c>
    </row>
    <row r="13" spans="3:53" ht="15" customHeight="1">
      <c r="C13" s="423"/>
      <c r="D13" s="424">
        <v>35</v>
      </c>
      <c r="E13" s="425" t="s">
        <v>530</v>
      </c>
      <c r="F13" s="423" t="s">
        <v>369</v>
      </c>
      <c r="G13" s="423"/>
      <c r="H13" s="426"/>
      <c r="I13" s="427">
        <v>116</v>
      </c>
      <c r="J13" s="428">
        <v>91</v>
      </c>
      <c r="K13" s="428">
        <v>16</v>
      </c>
      <c r="L13" s="428">
        <v>15</v>
      </c>
      <c r="M13" s="428">
        <v>17</v>
      </c>
      <c r="N13" s="428">
        <v>2</v>
      </c>
      <c r="O13" s="428">
        <v>8</v>
      </c>
      <c r="P13" s="428">
        <v>9</v>
      </c>
      <c r="Q13" s="428">
        <v>12</v>
      </c>
      <c r="R13" s="428">
        <v>19</v>
      </c>
      <c r="S13" s="428" t="s">
        <v>533</v>
      </c>
      <c r="T13" s="428">
        <v>36</v>
      </c>
      <c r="U13" s="428">
        <v>23</v>
      </c>
      <c r="V13" s="428">
        <v>28</v>
      </c>
      <c r="W13" s="428">
        <v>8</v>
      </c>
      <c r="X13" s="428">
        <v>12</v>
      </c>
      <c r="Y13" s="428">
        <v>47</v>
      </c>
      <c r="Z13" s="428">
        <v>15</v>
      </c>
      <c r="AD13" s="423"/>
      <c r="AE13" s="424">
        <v>35</v>
      </c>
      <c r="AF13" s="425" t="s">
        <v>530</v>
      </c>
      <c r="AG13" s="423" t="s">
        <v>369</v>
      </c>
      <c r="AH13" s="423"/>
      <c r="AI13" s="426"/>
      <c r="AJ13" s="427">
        <v>2</v>
      </c>
      <c r="AK13" s="428">
        <v>1</v>
      </c>
      <c r="AL13" s="428" t="s">
        <v>533</v>
      </c>
      <c r="AM13" s="428" t="s">
        <v>532</v>
      </c>
      <c r="AN13" s="428" t="s">
        <v>533</v>
      </c>
      <c r="AO13" s="428" t="s">
        <v>533</v>
      </c>
      <c r="AP13" s="428">
        <v>0</v>
      </c>
      <c r="AQ13" s="428" t="s">
        <v>532</v>
      </c>
      <c r="AR13" s="428" t="s">
        <v>533</v>
      </c>
      <c r="AS13" s="428">
        <v>1</v>
      </c>
      <c r="AT13" s="428" t="s">
        <v>533</v>
      </c>
      <c r="AU13" s="428" t="s">
        <v>532</v>
      </c>
      <c r="AV13" s="428">
        <v>0</v>
      </c>
      <c r="AW13" s="428">
        <v>0</v>
      </c>
      <c r="AX13" s="428" t="s">
        <v>532</v>
      </c>
      <c r="AY13" s="428">
        <v>0</v>
      </c>
      <c r="AZ13" s="428">
        <v>0</v>
      </c>
      <c r="BA13" s="428" t="s">
        <v>532</v>
      </c>
    </row>
    <row r="14" spans="3:53" ht="15" customHeight="1">
      <c r="C14" s="423"/>
      <c r="D14" s="424">
        <v>45</v>
      </c>
      <c r="E14" s="425" t="s">
        <v>530</v>
      </c>
      <c r="F14" s="423" t="s">
        <v>370</v>
      </c>
      <c r="G14" s="423"/>
      <c r="H14" s="426"/>
      <c r="I14" s="427">
        <v>161</v>
      </c>
      <c r="J14" s="428">
        <v>111</v>
      </c>
      <c r="K14" s="428">
        <v>7</v>
      </c>
      <c r="L14" s="428">
        <v>10</v>
      </c>
      <c r="M14" s="428">
        <v>10</v>
      </c>
      <c r="N14" s="428">
        <v>1</v>
      </c>
      <c r="O14" s="428">
        <v>5</v>
      </c>
      <c r="P14" s="428">
        <v>5</v>
      </c>
      <c r="Q14" s="428">
        <v>5</v>
      </c>
      <c r="R14" s="428">
        <v>22</v>
      </c>
      <c r="S14" s="428">
        <v>1</v>
      </c>
      <c r="T14" s="428">
        <v>27</v>
      </c>
      <c r="U14" s="428">
        <v>22</v>
      </c>
      <c r="V14" s="428">
        <v>16</v>
      </c>
      <c r="W14" s="428">
        <v>4</v>
      </c>
      <c r="X14" s="428">
        <v>12</v>
      </c>
      <c r="Y14" s="428">
        <v>74</v>
      </c>
      <c r="Z14" s="428">
        <v>16</v>
      </c>
      <c r="AD14" s="423"/>
      <c r="AE14" s="424">
        <v>45</v>
      </c>
      <c r="AF14" s="425" t="s">
        <v>530</v>
      </c>
      <c r="AG14" s="423" t="s">
        <v>370</v>
      </c>
      <c r="AH14" s="423"/>
      <c r="AI14" s="426"/>
      <c r="AJ14" s="427">
        <v>3</v>
      </c>
      <c r="AK14" s="428">
        <v>2</v>
      </c>
      <c r="AL14" s="428">
        <v>1</v>
      </c>
      <c r="AM14" s="428">
        <v>0</v>
      </c>
      <c r="AN14" s="428" t="s">
        <v>533</v>
      </c>
      <c r="AO14" s="428" t="s">
        <v>533</v>
      </c>
      <c r="AP14" s="428" t="s">
        <v>533</v>
      </c>
      <c r="AQ14" s="428" t="s">
        <v>533</v>
      </c>
      <c r="AR14" s="428" t="s">
        <v>533</v>
      </c>
      <c r="AS14" s="428">
        <v>0</v>
      </c>
      <c r="AT14" s="428" t="s">
        <v>533</v>
      </c>
      <c r="AU14" s="428">
        <v>1</v>
      </c>
      <c r="AV14" s="428">
        <v>1</v>
      </c>
      <c r="AW14" s="428" t="s">
        <v>533</v>
      </c>
      <c r="AX14" s="428" t="s">
        <v>533</v>
      </c>
      <c r="AY14" s="428" t="s">
        <v>533</v>
      </c>
      <c r="AZ14" s="428">
        <v>1</v>
      </c>
      <c r="BA14" s="428" t="s">
        <v>532</v>
      </c>
    </row>
    <row r="15" spans="3:53" ht="15" customHeight="1">
      <c r="C15" s="423"/>
      <c r="D15" s="424">
        <v>55</v>
      </c>
      <c r="E15" s="425" t="s">
        <v>530</v>
      </c>
      <c r="F15" s="423" t="s">
        <v>371</v>
      </c>
      <c r="G15" s="423"/>
      <c r="H15" s="426"/>
      <c r="I15" s="427">
        <v>123</v>
      </c>
      <c r="J15" s="428">
        <v>80</v>
      </c>
      <c r="K15" s="428">
        <v>4</v>
      </c>
      <c r="L15" s="428">
        <v>5</v>
      </c>
      <c r="M15" s="428">
        <v>4</v>
      </c>
      <c r="N15" s="428" t="s">
        <v>533</v>
      </c>
      <c r="O15" s="428">
        <v>3</v>
      </c>
      <c r="P15" s="428">
        <v>1</v>
      </c>
      <c r="Q15" s="428">
        <v>2</v>
      </c>
      <c r="R15" s="428">
        <v>18</v>
      </c>
      <c r="S15" s="428">
        <v>1</v>
      </c>
      <c r="T15" s="428">
        <v>12</v>
      </c>
      <c r="U15" s="428">
        <v>17</v>
      </c>
      <c r="V15" s="428">
        <v>9</v>
      </c>
      <c r="W15" s="428">
        <v>1</v>
      </c>
      <c r="X15" s="428">
        <v>4</v>
      </c>
      <c r="Y15" s="428">
        <v>58</v>
      </c>
      <c r="Z15" s="428">
        <v>9</v>
      </c>
      <c r="AD15" s="423"/>
      <c r="AE15" s="424">
        <v>55</v>
      </c>
      <c r="AF15" s="425" t="s">
        <v>530</v>
      </c>
      <c r="AG15" s="423" t="s">
        <v>371</v>
      </c>
      <c r="AH15" s="423"/>
      <c r="AI15" s="426"/>
      <c r="AJ15" s="427">
        <v>11</v>
      </c>
      <c r="AK15" s="428">
        <v>8</v>
      </c>
      <c r="AL15" s="428">
        <v>1</v>
      </c>
      <c r="AM15" s="428">
        <v>0</v>
      </c>
      <c r="AN15" s="428" t="s">
        <v>533</v>
      </c>
      <c r="AO15" s="428" t="s">
        <v>533</v>
      </c>
      <c r="AP15" s="428">
        <v>0</v>
      </c>
      <c r="AQ15" s="428" t="s">
        <v>533</v>
      </c>
      <c r="AR15" s="428" t="s">
        <v>533</v>
      </c>
      <c r="AS15" s="428">
        <v>1</v>
      </c>
      <c r="AT15" s="428">
        <v>0</v>
      </c>
      <c r="AU15" s="428">
        <v>2</v>
      </c>
      <c r="AV15" s="428">
        <v>2</v>
      </c>
      <c r="AW15" s="428">
        <v>1</v>
      </c>
      <c r="AX15" s="428" t="s">
        <v>533</v>
      </c>
      <c r="AY15" s="428">
        <v>1</v>
      </c>
      <c r="AZ15" s="428">
        <v>6</v>
      </c>
      <c r="BA15" s="428">
        <v>1</v>
      </c>
    </row>
    <row r="16" spans="3:53" ht="15" customHeight="1">
      <c r="C16" s="423"/>
      <c r="D16" s="424">
        <v>65</v>
      </c>
      <c r="E16" s="425" t="s">
        <v>530</v>
      </c>
      <c r="F16" s="423" t="s">
        <v>372</v>
      </c>
      <c r="G16" s="423"/>
      <c r="H16" s="426"/>
      <c r="I16" s="427">
        <v>118</v>
      </c>
      <c r="J16" s="428">
        <v>68</v>
      </c>
      <c r="K16" s="428">
        <v>1</v>
      </c>
      <c r="L16" s="428">
        <v>0</v>
      </c>
      <c r="M16" s="428">
        <v>0</v>
      </c>
      <c r="N16" s="428" t="s">
        <v>533</v>
      </c>
      <c r="O16" s="428">
        <v>1</v>
      </c>
      <c r="P16" s="428" t="s">
        <v>532</v>
      </c>
      <c r="Q16" s="428">
        <v>0</v>
      </c>
      <c r="R16" s="428">
        <v>6</v>
      </c>
      <c r="S16" s="428">
        <v>3</v>
      </c>
      <c r="T16" s="428">
        <v>1</v>
      </c>
      <c r="U16" s="428">
        <v>9</v>
      </c>
      <c r="V16" s="428">
        <v>5</v>
      </c>
      <c r="W16" s="428">
        <v>0</v>
      </c>
      <c r="X16" s="428">
        <v>4</v>
      </c>
      <c r="Y16" s="428">
        <v>55</v>
      </c>
      <c r="Z16" s="428">
        <v>9</v>
      </c>
      <c r="AD16" s="423"/>
      <c r="AE16" s="424">
        <v>65</v>
      </c>
      <c r="AF16" s="425" t="s">
        <v>530</v>
      </c>
      <c r="AG16" s="423" t="s">
        <v>372</v>
      </c>
      <c r="AH16" s="423"/>
      <c r="AI16" s="426"/>
      <c r="AJ16" s="427">
        <v>28</v>
      </c>
      <c r="AK16" s="428">
        <v>20</v>
      </c>
      <c r="AL16" s="428">
        <v>0</v>
      </c>
      <c r="AM16" s="428" t="s">
        <v>533</v>
      </c>
      <c r="AN16" s="428" t="s">
        <v>533</v>
      </c>
      <c r="AO16" s="428" t="s">
        <v>533</v>
      </c>
      <c r="AP16" s="428" t="s">
        <v>533</v>
      </c>
      <c r="AQ16" s="428" t="s">
        <v>533</v>
      </c>
      <c r="AR16" s="428" t="s">
        <v>533</v>
      </c>
      <c r="AS16" s="428">
        <v>3</v>
      </c>
      <c r="AT16" s="428">
        <v>1</v>
      </c>
      <c r="AU16" s="428">
        <v>0</v>
      </c>
      <c r="AV16" s="428">
        <v>5</v>
      </c>
      <c r="AW16" s="428">
        <v>2</v>
      </c>
      <c r="AX16" s="428">
        <v>0</v>
      </c>
      <c r="AY16" s="428">
        <v>1</v>
      </c>
      <c r="AZ16" s="428">
        <v>15</v>
      </c>
      <c r="BA16" s="428">
        <v>2</v>
      </c>
    </row>
    <row r="17" spans="3:53" ht="15" customHeight="1">
      <c r="C17" s="423"/>
      <c r="D17" s="423" t="s">
        <v>531</v>
      </c>
      <c r="E17" s="425" t="s">
        <v>373</v>
      </c>
      <c r="F17" s="429" t="s">
        <v>374</v>
      </c>
      <c r="G17" s="429"/>
      <c r="H17" s="426"/>
      <c r="I17" s="427">
        <v>86</v>
      </c>
      <c r="J17" s="428">
        <v>35</v>
      </c>
      <c r="K17" s="428" t="s">
        <v>378</v>
      </c>
      <c r="L17" s="428" t="s">
        <v>378</v>
      </c>
      <c r="M17" s="428">
        <v>0</v>
      </c>
      <c r="N17" s="428" t="s">
        <v>378</v>
      </c>
      <c r="O17" s="428" t="s">
        <v>378</v>
      </c>
      <c r="P17" s="428" t="s">
        <v>377</v>
      </c>
      <c r="Q17" s="428" t="s">
        <v>378</v>
      </c>
      <c r="R17" s="428">
        <v>0</v>
      </c>
      <c r="S17" s="428">
        <v>2</v>
      </c>
      <c r="T17" s="428" t="s">
        <v>377</v>
      </c>
      <c r="U17" s="428">
        <v>2</v>
      </c>
      <c r="V17" s="428">
        <v>0</v>
      </c>
      <c r="W17" s="428" t="s">
        <v>377</v>
      </c>
      <c r="X17" s="428">
        <v>0</v>
      </c>
      <c r="Y17" s="428">
        <v>32</v>
      </c>
      <c r="Z17" s="428">
        <v>2</v>
      </c>
      <c r="AD17" s="423"/>
      <c r="AE17" s="424" t="s">
        <v>414</v>
      </c>
      <c r="AF17" s="425" t="s">
        <v>373</v>
      </c>
      <c r="AG17" s="429" t="s">
        <v>374</v>
      </c>
      <c r="AH17" s="423"/>
      <c r="AI17" s="426"/>
      <c r="AJ17" s="427">
        <v>21</v>
      </c>
      <c r="AK17" s="428">
        <v>10</v>
      </c>
      <c r="AL17" s="428" t="s">
        <v>378</v>
      </c>
      <c r="AM17" s="428" t="s">
        <v>378</v>
      </c>
      <c r="AN17" s="428">
        <v>0</v>
      </c>
      <c r="AO17" s="428" t="s">
        <v>378</v>
      </c>
      <c r="AP17" s="428" t="s">
        <v>378</v>
      </c>
      <c r="AQ17" s="428" t="s">
        <v>378</v>
      </c>
      <c r="AR17" s="428" t="s">
        <v>378</v>
      </c>
      <c r="AS17" s="428">
        <v>0</v>
      </c>
      <c r="AT17" s="428">
        <v>0</v>
      </c>
      <c r="AU17" s="428" t="s">
        <v>377</v>
      </c>
      <c r="AV17" s="428">
        <v>1</v>
      </c>
      <c r="AW17" s="428">
        <v>0</v>
      </c>
      <c r="AX17" s="428" t="s">
        <v>377</v>
      </c>
      <c r="AY17" s="428" t="s">
        <v>378</v>
      </c>
      <c r="AZ17" s="428">
        <v>10</v>
      </c>
      <c r="BA17" s="428">
        <v>1</v>
      </c>
    </row>
    <row r="18" spans="3:53" ht="15" customHeight="1">
      <c r="C18" s="423"/>
      <c r="D18" s="585" t="s">
        <v>415</v>
      </c>
      <c r="E18" s="585"/>
      <c r="F18" s="585"/>
      <c r="G18" s="423"/>
      <c r="H18" s="426"/>
      <c r="I18" s="427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D18" s="402"/>
      <c r="AE18" s="585" t="s">
        <v>415</v>
      </c>
      <c r="AF18" s="585"/>
      <c r="AG18" s="585"/>
      <c r="AH18" s="423"/>
      <c r="AI18" s="426"/>
      <c r="AJ18" s="430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</row>
    <row r="19" spans="3:53" ht="15" customHeight="1">
      <c r="C19" s="402"/>
      <c r="D19" s="582" t="s">
        <v>416</v>
      </c>
      <c r="E19" s="582"/>
      <c r="F19" s="582"/>
      <c r="G19" s="402"/>
      <c r="H19" s="426"/>
      <c r="I19" s="427">
        <v>724</v>
      </c>
      <c r="J19" s="428">
        <v>518</v>
      </c>
      <c r="K19" s="428">
        <v>65</v>
      </c>
      <c r="L19" s="428">
        <v>58</v>
      </c>
      <c r="M19" s="428">
        <v>62</v>
      </c>
      <c r="N19" s="428">
        <v>17</v>
      </c>
      <c r="O19" s="428">
        <v>38</v>
      </c>
      <c r="P19" s="428">
        <v>36</v>
      </c>
      <c r="Q19" s="428">
        <v>42</v>
      </c>
      <c r="R19" s="428">
        <v>82</v>
      </c>
      <c r="S19" s="428">
        <v>5</v>
      </c>
      <c r="T19" s="428">
        <v>158</v>
      </c>
      <c r="U19" s="428">
        <v>113</v>
      </c>
      <c r="V19" s="428">
        <v>118</v>
      </c>
      <c r="W19" s="428">
        <v>43</v>
      </c>
      <c r="X19" s="428">
        <v>68</v>
      </c>
      <c r="Y19" s="428">
        <v>306</v>
      </c>
      <c r="Z19" s="428">
        <v>93</v>
      </c>
      <c r="AD19" s="402"/>
      <c r="AE19" s="582" t="s">
        <v>416</v>
      </c>
      <c r="AF19" s="582"/>
      <c r="AG19" s="582"/>
      <c r="AH19" s="423"/>
      <c r="AI19" s="426"/>
      <c r="AJ19" s="430">
        <v>69</v>
      </c>
      <c r="AK19" s="428">
        <v>52</v>
      </c>
      <c r="AL19" s="428">
        <v>10</v>
      </c>
      <c r="AM19" s="428">
        <v>7</v>
      </c>
      <c r="AN19" s="428">
        <v>5</v>
      </c>
      <c r="AO19" s="428">
        <v>8</v>
      </c>
      <c r="AP19" s="428">
        <v>4</v>
      </c>
      <c r="AQ19" s="428">
        <v>4</v>
      </c>
      <c r="AR19" s="428">
        <v>4</v>
      </c>
      <c r="AS19" s="428">
        <v>6</v>
      </c>
      <c r="AT19" s="428">
        <v>1</v>
      </c>
      <c r="AU19" s="428">
        <v>12</v>
      </c>
      <c r="AV19" s="428">
        <v>12</v>
      </c>
      <c r="AW19" s="428">
        <v>11</v>
      </c>
      <c r="AX19" s="428">
        <v>1</v>
      </c>
      <c r="AY19" s="428">
        <v>9</v>
      </c>
      <c r="AZ19" s="428">
        <v>30</v>
      </c>
      <c r="BA19" s="428">
        <v>10</v>
      </c>
    </row>
    <row r="20" spans="3:53" ht="15" customHeight="1">
      <c r="C20" s="402"/>
      <c r="D20" s="582" t="s">
        <v>417</v>
      </c>
      <c r="E20" s="582"/>
      <c r="F20" s="582"/>
      <c r="G20" s="402"/>
      <c r="H20" s="426"/>
      <c r="I20" s="427">
        <v>124</v>
      </c>
      <c r="J20" s="428">
        <v>70</v>
      </c>
      <c r="K20" s="428">
        <v>7</v>
      </c>
      <c r="L20" s="428">
        <v>3</v>
      </c>
      <c r="M20" s="428">
        <v>8</v>
      </c>
      <c r="N20" s="428">
        <v>2</v>
      </c>
      <c r="O20" s="428">
        <v>7</v>
      </c>
      <c r="P20" s="428">
        <v>5</v>
      </c>
      <c r="Q20" s="428">
        <v>6</v>
      </c>
      <c r="R20" s="428">
        <v>3</v>
      </c>
      <c r="S20" s="428">
        <v>2</v>
      </c>
      <c r="T20" s="428">
        <v>14</v>
      </c>
      <c r="U20" s="428">
        <v>11</v>
      </c>
      <c r="V20" s="428">
        <v>7</v>
      </c>
      <c r="W20" s="428">
        <v>5</v>
      </c>
      <c r="X20" s="428">
        <v>6</v>
      </c>
      <c r="Y20" s="428">
        <v>49</v>
      </c>
      <c r="Z20" s="428">
        <v>9</v>
      </c>
      <c r="AD20" s="402"/>
      <c r="AE20" s="582" t="s">
        <v>417</v>
      </c>
      <c r="AF20" s="582"/>
      <c r="AG20" s="582"/>
      <c r="AH20" s="423"/>
      <c r="AI20" s="426"/>
      <c r="AJ20" s="430">
        <v>27</v>
      </c>
      <c r="AK20" s="428">
        <v>16</v>
      </c>
      <c r="AL20" s="428">
        <v>3</v>
      </c>
      <c r="AM20" s="428">
        <v>1</v>
      </c>
      <c r="AN20" s="428">
        <v>0</v>
      </c>
      <c r="AO20" s="428">
        <v>1</v>
      </c>
      <c r="AP20" s="428">
        <v>1</v>
      </c>
      <c r="AQ20" s="428">
        <v>1</v>
      </c>
      <c r="AR20" s="428">
        <v>1</v>
      </c>
      <c r="AS20" s="428">
        <v>1</v>
      </c>
      <c r="AT20" s="428">
        <v>1</v>
      </c>
      <c r="AU20" s="428">
        <v>3</v>
      </c>
      <c r="AV20" s="428">
        <v>5</v>
      </c>
      <c r="AW20" s="428">
        <v>1</v>
      </c>
      <c r="AX20" s="428">
        <v>0</v>
      </c>
      <c r="AY20" s="428">
        <v>2</v>
      </c>
      <c r="AZ20" s="428">
        <v>11</v>
      </c>
      <c r="BA20" s="428">
        <v>2</v>
      </c>
    </row>
    <row r="21" spans="2:53" s="150" customFormat="1" ht="21.75" customHeight="1">
      <c r="B21" s="584" t="s">
        <v>418</v>
      </c>
      <c r="C21" s="584"/>
      <c r="D21" s="584"/>
      <c r="E21" s="584"/>
      <c r="F21" s="584"/>
      <c r="G21" s="323"/>
      <c r="H21" s="324"/>
      <c r="I21" s="339">
        <v>554</v>
      </c>
      <c r="J21" s="418">
        <v>397</v>
      </c>
      <c r="K21" s="418">
        <v>55</v>
      </c>
      <c r="L21" s="418">
        <v>50</v>
      </c>
      <c r="M21" s="418">
        <v>49</v>
      </c>
      <c r="N21" s="418">
        <v>10</v>
      </c>
      <c r="O21" s="418">
        <v>33</v>
      </c>
      <c r="P21" s="418">
        <v>27</v>
      </c>
      <c r="Q21" s="418">
        <v>30</v>
      </c>
      <c r="R21" s="418">
        <v>78</v>
      </c>
      <c r="S21" s="418">
        <v>3</v>
      </c>
      <c r="T21" s="418">
        <v>136</v>
      </c>
      <c r="U21" s="418">
        <v>99</v>
      </c>
      <c r="V21" s="418">
        <v>90</v>
      </c>
      <c r="W21" s="418">
        <v>42</v>
      </c>
      <c r="X21" s="418">
        <v>52</v>
      </c>
      <c r="Y21" s="418">
        <v>218</v>
      </c>
      <c r="Z21" s="418">
        <v>68</v>
      </c>
      <c r="AA21" s="419"/>
      <c r="AB21" s="382"/>
      <c r="AC21" s="382"/>
      <c r="AD21" s="582" t="s">
        <v>419</v>
      </c>
      <c r="AE21" s="582"/>
      <c r="AF21" s="582"/>
      <c r="AG21" s="582"/>
      <c r="AH21" s="423"/>
      <c r="AI21" s="426"/>
      <c r="AJ21" s="430">
        <v>9</v>
      </c>
      <c r="AK21" s="428">
        <v>6</v>
      </c>
      <c r="AL21" s="428">
        <v>0</v>
      </c>
      <c r="AM21" s="428">
        <v>0</v>
      </c>
      <c r="AN21" s="428" t="s">
        <v>286</v>
      </c>
      <c r="AO21" s="428" t="s">
        <v>420</v>
      </c>
      <c r="AP21" s="428">
        <v>0</v>
      </c>
      <c r="AQ21" s="428" t="s">
        <v>420</v>
      </c>
      <c r="AR21" s="428" t="s">
        <v>420</v>
      </c>
      <c r="AS21" s="428">
        <v>1</v>
      </c>
      <c r="AT21" s="428">
        <v>0</v>
      </c>
      <c r="AU21" s="428">
        <v>0</v>
      </c>
      <c r="AV21" s="428">
        <v>1</v>
      </c>
      <c r="AW21" s="428" t="s">
        <v>420</v>
      </c>
      <c r="AX21" s="428" t="s">
        <v>286</v>
      </c>
      <c r="AY21" s="428">
        <v>1</v>
      </c>
      <c r="AZ21" s="428">
        <v>5</v>
      </c>
      <c r="BA21" s="428">
        <v>1</v>
      </c>
    </row>
    <row r="22" spans="3:53" ht="15" customHeight="1">
      <c r="C22" s="423"/>
      <c r="D22" s="424">
        <v>15</v>
      </c>
      <c r="E22" s="425" t="s">
        <v>421</v>
      </c>
      <c r="F22" s="423" t="s">
        <v>367</v>
      </c>
      <c r="G22" s="423"/>
      <c r="H22" s="426"/>
      <c r="I22" s="427">
        <v>53</v>
      </c>
      <c r="J22" s="428">
        <v>43</v>
      </c>
      <c r="K22" s="428">
        <v>10</v>
      </c>
      <c r="L22" s="428">
        <v>6</v>
      </c>
      <c r="M22" s="428">
        <v>11</v>
      </c>
      <c r="N22" s="428">
        <v>4</v>
      </c>
      <c r="O22" s="428">
        <v>11</v>
      </c>
      <c r="P22" s="428">
        <v>5</v>
      </c>
      <c r="Q22" s="428">
        <v>8</v>
      </c>
      <c r="R22" s="428">
        <v>4</v>
      </c>
      <c r="S22" s="428" t="s">
        <v>532</v>
      </c>
      <c r="T22" s="428">
        <v>25</v>
      </c>
      <c r="U22" s="428">
        <v>11</v>
      </c>
      <c r="V22" s="428">
        <v>13</v>
      </c>
      <c r="W22" s="428">
        <v>8</v>
      </c>
      <c r="X22" s="428">
        <v>7</v>
      </c>
      <c r="Y22" s="428">
        <v>14</v>
      </c>
      <c r="Z22" s="428">
        <v>10</v>
      </c>
      <c r="AD22" s="582" t="s">
        <v>422</v>
      </c>
      <c r="AE22" s="582"/>
      <c r="AF22" s="582"/>
      <c r="AG22" s="582"/>
      <c r="AH22" s="423"/>
      <c r="AI22" s="426"/>
      <c r="AJ22" s="430">
        <v>29</v>
      </c>
      <c r="AK22" s="428">
        <v>26</v>
      </c>
      <c r="AL22" s="428">
        <v>11</v>
      </c>
      <c r="AM22" s="428">
        <v>7</v>
      </c>
      <c r="AN22" s="428">
        <v>5</v>
      </c>
      <c r="AO22" s="428">
        <v>8</v>
      </c>
      <c r="AP22" s="428">
        <v>4</v>
      </c>
      <c r="AQ22" s="428">
        <v>5</v>
      </c>
      <c r="AR22" s="428">
        <v>4</v>
      </c>
      <c r="AS22" s="428">
        <v>2</v>
      </c>
      <c r="AT22" s="428" t="s">
        <v>532</v>
      </c>
      <c r="AU22" s="428">
        <v>11</v>
      </c>
      <c r="AV22" s="428">
        <v>6</v>
      </c>
      <c r="AW22" s="428">
        <v>8</v>
      </c>
      <c r="AX22" s="428">
        <v>1</v>
      </c>
      <c r="AY22" s="428">
        <v>8</v>
      </c>
      <c r="AZ22" s="428">
        <v>9</v>
      </c>
      <c r="BA22" s="428">
        <v>8</v>
      </c>
    </row>
    <row r="23" spans="3:53" ht="15" customHeight="1">
      <c r="C23" s="423"/>
      <c r="D23" s="424">
        <v>25</v>
      </c>
      <c r="E23" s="425" t="s">
        <v>530</v>
      </c>
      <c r="F23" s="423" t="s">
        <v>368</v>
      </c>
      <c r="G23" s="423"/>
      <c r="H23" s="426"/>
      <c r="I23" s="427">
        <v>114</v>
      </c>
      <c r="J23" s="428">
        <v>94</v>
      </c>
      <c r="K23" s="428">
        <v>19</v>
      </c>
      <c r="L23" s="428">
        <v>14</v>
      </c>
      <c r="M23" s="428">
        <v>11</v>
      </c>
      <c r="N23" s="428">
        <v>3</v>
      </c>
      <c r="O23" s="428">
        <v>8</v>
      </c>
      <c r="P23" s="428">
        <v>11</v>
      </c>
      <c r="Q23" s="428">
        <v>8</v>
      </c>
      <c r="R23" s="428">
        <v>16</v>
      </c>
      <c r="S23" s="428" t="s">
        <v>532</v>
      </c>
      <c r="T23" s="428">
        <v>45</v>
      </c>
      <c r="U23" s="428">
        <v>28</v>
      </c>
      <c r="V23" s="428">
        <v>32</v>
      </c>
      <c r="W23" s="428">
        <v>22</v>
      </c>
      <c r="X23" s="428">
        <v>18</v>
      </c>
      <c r="Y23" s="428">
        <v>43</v>
      </c>
      <c r="Z23" s="428">
        <v>21</v>
      </c>
      <c r="AD23" s="582" t="s">
        <v>423</v>
      </c>
      <c r="AE23" s="582"/>
      <c r="AF23" s="582"/>
      <c r="AG23" s="582"/>
      <c r="AH23" s="429"/>
      <c r="AI23" s="426"/>
      <c r="AJ23" s="430">
        <v>60</v>
      </c>
      <c r="AK23" s="428">
        <v>36</v>
      </c>
      <c r="AL23" s="428">
        <v>2</v>
      </c>
      <c r="AM23" s="428">
        <v>1</v>
      </c>
      <c r="AN23" s="428">
        <v>1</v>
      </c>
      <c r="AO23" s="428">
        <v>1</v>
      </c>
      <c r="AP23" s="428">
        <v>1</v>
      </c>
      <c r="AQ23" s="428" t="s">
        <v>377</v>
      </c>
      <c r="AR23" s="428" t="s">
        <v>378</v>
      </c>
      <c r="AS23" s="428">
        <v>4</v>
      </c>
      <c r="AT23" s="428">
        <v>1</v>
      </c>
      <c r="AU23" s="428">
        <v>4</v>
      </c>
      <c r="AV23" s="428">
        <v>9</v>
      </c>
      <c r="AW23" s="428">
        <v>4</v>
      </c>
      <c r="AX23" s="428">
        <v>0</v>
      </c>
      <c r="AY23" s="428">
        <v>2</v>
      </c>
      <c r="AZ23" s="428">
        <v>27</v>
      </c>
      <c r="BA23" s="428">
        <v>4</v>
      </c>
    </row>
    <row r="24" spans="3:53" ht="15" customHeight="1">
      <c r="C24" s="423"/>
      <c r="D24" s="424">
        <v>35</v>
      </c>
      <c r="E24" s="425" t="s">
        <v>376</v>
      </c>
      <c r="F24" s="423" t="s">
        <v>369</v>
      </c>
      <c r="G24" s="423"/>
      <c r="H24" s="426"/>
      <c r="I24" s="427">
        <v>98</v>
      </c>
      <c r="J24" s="428">
        <v>78</v>
      </c>
      <c r="K24" s="428">
        <v>15</v>
      </c>
      <c r="L24" s="428">
        <v>15</v>
      </c>
      <c r="M24" s="428">
        <v>14</v>
      </c>
      <c r="N24" s="428">
        <v>2</v>
      </c>
      <c r="O24" s="428">
        <v>6</v>
      </c>
      <c r="P24" s="428">
        <v>6</v>
      </c>
      <c r="Q24" s="428">
        <v>8</v>
      </c>
      <c r="R24" s="428">
        <v>17</v>
      </c>
      <c r="S24" s="428" t="s">
        <v>533</v>
      </c>
      <c r="T24" s="428">
        <v>32</v>
      </c>
      <c r="U24" s="428">
        <v>21</v>
      </c>
      <c r="V24" s="428">
        <v>23</v>
      </c>
      <c r="W24" s="428">
        <v>7</v>
      </c>
      <c r="X24" s="428">
        <v>11</v>
      </c>
      <c r="Y24" s="428">
        <v>38</v>
      </c>
      <c r="Z24" s="428">
        <v>13</v>
      </c>
      <c r="AB24" s="431" t="s">
        <v>381</v>
      </c>
      <c r="AC24" s="150"/>
      <c r="AD24" s="338"/>
      <c r="AE24" s="338"/>
      <c r="AF24" s="338"/>
      <c r="AG24" s="338"/>
      <c r="AH24" s="432"/>
      <c r="AI24" s="324"/>
      <c r="AJ24" s="433">
        <v>447</v>
      </c>
      <c r="AK24" s="418">
        <v>284</v>
      </c>
      <c r="AL24" s="418">
        <v>8</v>
      </c>
      <c r="AM24" s="418">
        <v>10</v>
      </c>
      <c r="AN24" s="418">
        <v>39</v>
      </c>
      <c r="AO24" s="418">
        <v>1</v>
      </c>
      <c r="AP24" s="418">
        <v>23</v>
      </c>
      <c r="AQ24" s="418">
        <v>22</v>
      </c>
      <c r="AR24" s="418">
        <v>30</v>
      </c>
      <c r="AS24" s="418">
        <v>11</v>
      </c>
      <c r="AT24" s="418">
        <v>3</v>
      </c>
      <c r="AU24" s="418">
        <v>75</v>
      </c>
      <c r="AV24" s="418">
        <v>23</v>
      </c>
      <c r="AW24" s="418">
        <v>61</v>
      </c>
      <c r="AX24" s="418">
        <v>20</v>
      </c>
      <c r="AY24" s="418">
        <v>30</v>
      </c>
      <c r="AZ24" s="418">
        <v>205</v>
      </c>
      <c r="BA24" s="418">
        <v>50</v>
      </c>
    </row>
    <row r="25" spans="3:53" ht="15" customHeight="1">
      <c r="C25" s="423"/>
      <c r="D25" s="424">
        <v>45</v>
      </c>
      <c r="E25" s="425" t="s">
        <v>376</v>
      </c>
      <c r="F25" s="423" t="s">
        <v>370</v>
      </c>
      <c r="G25" s="423"/>
      <c r="H25" s="426"/>
      <c r="I25" s="427">
        <v>138</v>
      </c>
      <c r="J25" s="428">
        <v>94</v>
      </c>
      <c r="K25" s="428">
        <v>7</v>
      </c>
      <c r="L25" s="428">
        <v>10</v>
      </c>
      <c r="M25" s="428">
        <v>9</v>
      </c>
      <c r="N25" s="428">
        <v>1</v>
      </c>
      <c r="O25" s="428">
        <v>5</v>
      </c>
      <c r="P25" s="428">
        <v>4</v>
      </c>
      <c r="Q25" s="428">
        <v>5</v>
      </c>
      <c r="R25" s="428">
        <v>21</v>
      </c>
      <c r="S25" s="428">
        <v>1</v>
      </c>
      <c r="T25" s="428">
        <v>23</v>
      </c>
      <c r="U25" s="428">
        <v>20</v>
      </c>
      <c r="V25" s="428">
        <v>14</v>
      </c>
      <c r="W25" s="428">
        <v>4</v>
      </c>
      <c r="X25" s="428">
        <v>12</v>
      </c>
      <c r="Y25" s="428">
        <v>61</v>
      </c>
      <c r="Z25" s="428">
        <v>14</v>
      </c>
      <c r="AD25" s="423"/>
      <c r="AE25" s="424">
        <v>15</v>
      </c>
      <c r="AF25" s="425" t="s">
        <v>530</v>
      </c>
      <c r="AG25" s="423" t="s">
        <v>367</v>
      </c>
      <c r="AH25" s="423"/>
      <c r="AI25" s="426"/>
      <c r="AJ25" s="430">
        <v>55</v>
      </c>
      <c r="AK25" s="428">
        <v>44</v>
      </c>
      <c r="AL25" s="428">
        <v>4</v>
      </c>
      <c r="AM25" s="428">
        <v>4</v>
      </c>
      <c r="AN25" s="428">
        <v>14</v>
      </c>
      <c r="AO25" s="428">
        <v>0</v>
      </c>
      <c r="AP25" s="428">
        <v>10</v>
      </c>
      <c r="AQ25" s="428">
        <v>8</v>
      </c>
      <c r="AR25" s="428">
        <v>14</v>
      </c>
      <c r="AS25" s="428">
        <v>1</v>
      </c>
      <c r="AT25" s="428" t="s">
        <v>532</v>
      </c>
      <c r="AU25" s="428">
        <v>21</v>
      </c>
      <c r="AV25" s="428">
        <v>4</v>
      </c>
      <c r="AW25" s="428">
        <v>14</v>
      </c>
      <c r="AX25" s="428">
        <v>6</v>
      </c>
      <c r="AY25" s="428">
        <v>10</v>
      </c>
      <c r="AZ25" s="428">
        <v>22</v>
      </c>
      <c r="BA25" s="428">
        <v>12</v>
      </c>
    </row>
    <row r="26" spans="3:53" ht="15" customHeight="1">
      <c r="C26" s="423"/>
      <c r="D26" s="424">
        <v>55</v>
      </c>
      <c r="E26" s="425" t="s">
        <v>530</v>
      </c>
      <c r="F26" s="423" t="s">
        <v>371</v>
      </c>
      <c r="G26" s="423"/>
      <c r="H26" s="426"/>
      <c r="I26" s="427">
        <v>85</v>
      </c>
      <c r="J26" s="428">
        <v>56</v>
      </c>
      <c r="K26" s="428">
        <v>3</v>
      </c>
      <c r="L26" s="428">
        <v>5</v>
      </c>
      <c r="M26" s="428">
        <v>3</v>
      </c>
      <c r="N26" s="428" t="s">
        <v>533</v>
      </c>
      <c r="O26" s="428">
        <v>2</v>
      </c>
      <c r="P26" s="428">
        <v>1</v>
      </c>
      <c r="Q26" s="428">
        <v>1</v>
      </c>
      <c r="R26" s="428">
        <v>17</v>
      </c>
      <c r="S26" s="428">
        <v>1</v>
      </c>
      <c r="T26" s="428">
        <v>9</v>
      </c>
      <c r="U26" s="428">
        <v>14</v>
      </c>
      <c r="V26" s="428">
        <v>6</v>
      </c>
      <c r="W26" s="428">
        <v>1</v>
      </c>
      <c r="X26" s="428">
        <v>3</v>
      </c>
      <c r="Y26" s="428">
        <v>37</v>
      </c>
      <c r="Z26" s="428">
        <v>6</v>
      </c>
      <c r="AD26" s="423"/>
      <c r="AE26" s="424">
        <v>25</v>
      </c>
      <c r="AF26" s="425" t="s">
        <v>530</v>
      </c>
      <c r="AG26" s="423" t="s">
        <v>368</v>
      </c>
      <c r="AH26" s="423"/>
      <c r="AI26" s="426"/>
      <c r="AJ26" s="430">
        <v>69</v>
      </c>
      <c r="AK26" s="428">
        <v>54</v>
      </c>
      <c r="AL26" s="428">
        <v>2</v>
      </c>
      <c r="AM26" s="428">
        <v>2</v>
      </c>
      <c r="AN26" s="428">
        <v>10</v>
      </c>
      <c r="AO26" s="428">
        <v>0</v>
      </c>
      <c r="AP26" s="428">
        <v>4</v>
      </c>
      <c r="AQ26" s="428">
        <v>5</v>
      </c>
      <c r="AR26" s="428">
        <v>6</v>
      </c>
      <c r="AS26" s="428">
        <v>3</v>
      </c>
      <c r="AT26" s="428" t="s">
        <v>532</v>
      </c>
      <c r="AU26" s="428">
        <v>22</v>
      </c>
      <c r="AV26" s="428">
        <v>10</v>
      </c>
      <c r="AW26" s="428">
        <v>21</v>
      </c>
      <c r="AX26" s="428">
        <v>9</v>
      </c>
      <c r="AY26" s="428">
        <v>7</v>
      </c>
      <c r="AZ26" s="428">
        <v>32</v>
      </c>
      <c r="BA26" s="428">
        <v>13</v>
      </c>
    </row>
    <row r="27" spans="3:53" ht="15" customHeight="1">
      <c r="C27" s="423"/>
      <c r="D27" s="424">
        <v>65</v>
      </c>
      <c r="E27" s="425" t="s">
        <v>530</v>
      </c>
      <c r="F27" s="423" t="s">
        <v>372</v>
      </c>
      <c r="G27" s="423"/>
      <c r="H27" s="426"/>
      <c r="I27" s="427">
        <v>47</v>
      </c>
      <c r="J27" s="428">
        <v>25</v>
      </c>
      <c r="K27" s="428">
        <v>1</v>
      </c>
      <c r="L27" s="428">
        <v>0</v>
      </c>
      <c r="M27" s="428">
        <v>0</v>
      </c>
      <c r="N27" s="428" t="s">
        <v>533</v>
      </c>
      <c r="O27" s="428">
        <v>0</v>
      </c>
      <c r="P27" s="428" t="s">
        <v>533</v>
      </c>
      <c r="Q27" s="428">
        <v>0</v>
      </c>
      <c r="R27" s="428">
        <v>3</v>
      </c>
      <c r="S27" s="428">
        <v>1</v>
      </c>
      <c r="T27" s="428">
        <v>1</v>
      </c>
      <c r="U27" s="428">
        <v>4</v>
      </c>
      <c r="V27" s="428">
        <v>2</v>
      </c>
      <c r="W27" s="428" t="s">
        <v>532</v>
      </c>
      <c r="X27" s="428">
        <v>1</v>
      </c>
      <c r="Y27" s="428">
        <v>18</v>
      </c>
      <c r="Z27" s="428">
        <v>3</v>
      </c>
      <c r="AD27" s="423"/>
      <c r="AE27" s="424">
        <v>35</v>
      </c>
      <c r="AF27" s="425" t="s">
        <v>530</v>
      </c>
      <c r="AG27" s="423" t="s">
        <v>369</v>
      </c>
      <c r="AH27" s="423"/>
      <c r="AI27" s="434"/>
      <c r="AJ27" s="430">
        <v>59</v>
      </c>
      <c r="AK27" s="428">
        <v>44</v>
      </c>
      <c r="AL27" s="428">
        <v>2</v>
      </c>
      <c r="AM27" s="428">
        <v>2</v>
      </c>
      <c r="AN27" s="428">
        <v>7</v>
      </c>
      <c r="AO27" s="428">
        <v>0</v>
      </c>
      <c r="AP27" s="428">
        <v>4</v>
      </c>
      <c r="AQ27" s="428">
        <v>6</v>
      </c>
      <c r="AR27" s="428">
        <v>7</v>
      </c>
      <c r="AS27" s="428">
        <v>2</v>
      </c>
      <c r="AT27" s="428" t="s">
        <v>532</v>
      </c>
      <c r="AU27" s="428">
        <v>16</v>
      </c>
      <c r="AV27" s="428">
        <v>5</v>
      </c>
      <c r="AW27" s="428">
        <v>12</v>
      </c>
      <c r="AX27" s="428">
        <v>3</v>
      </c>
      <c r="AY27" s="428">
        <v>5</v>
      </c>
      <c r="AZ27" s="428">
        <v>28</v>
      </c>
      <c r="BA27" s="428">
        <v>6</v>
      </c>
    </row>
    <row r="28" spans="3:53" ht="15" customHeight="1">
      <c r="C28" s="423"/>
      <c r="D28" s="423" t="s">
        <v>531</v>
      </c>
      <c r="E28" s="425" t="s">
        <v>373</v>
      </c>
      <c r="F28" s="429" t="s">
        <v>374</v>
      </c>
      <c r="G28" s="429"/>
      <c r="H28" s="426"/>
      <c r="I28" s="427">
        <v>18</v>
      </c>
      <c r="J28" s="428">
        <v>9</v>
      </c>
      <c r="K28" s="428" t="s">
        <v>378</v>
      </c>
      <c r="L28" s="428" t="s">
        <v>378</v>
      </c>
      <c r="M28" s="428">
        <v>0</v>
      </c>
      <c r="N28" s="428" t="s">
        <v>378</v>
      </c>
      <c r="O28" s="428" t="s">
        <v>378</v>
      </c>
      <c r="P28" s="428" t="s">
        <v>378</v>
      </c>
      <c r="Q28" s="428" t="s">
        <v>378</v>
      </c>
      <c r="R28" s="428" t="s">
        <v>378</v>
      </c>
      <c r="S28" s="428">
        <v>1</v>
      </c>
      <c r="T28" s="428" t="s">
        <v>377</v>
      </c>
      <c r="U28" s="428">
        <v>1</v>
      </c>
      <c r="V28" s="428" t="s">
        <v>378</v>
      </c>
      <c r="W28" s="428" t="s">
        <v>378</v>
      </c>
      <c r="X28" s="428">
        <v>0</v>
      </c>
      <c r="Y28" s="428">
        <v>7</v>
      </c>
      <c r="Z28" s="428">
        <v>1</v>
      </c>
      <c r="AD28" s="423"/>
      <c r="AE28" s="424">
        <v>45</v>
      </c>
      <c r="AF28" s="425" t="s">
        <v>376</v>
      </c>
      <c r="AG28" s="423" t="s">
        <v>370</v>
      </c>
      <c r="AH28" s="423"/>
      <c r="AJ28" s="430">
        <v>81</v>
      </c>
      <c r="AK28" s="428">
        <v>53</v>
      </c>
      <c r="AL28" s="428">
        <v>0</v>
      </c>
      <c r="AM28" s="428">
        <v>2</v>
      </c>
      <c r="AN28" s="428">
        <v>6</v>
      </c>
      <c r="AO28" s="428">
        <v>0</v>
      </c>
      <c r="AP28" s="428">
        <v>3</v>
      </c>
      <c r="AQ28" s="428">
        <v>2</v>
      </c>
      <c r="AR28" s="428">
        <v>2</v>
      </c>
      <c r="AS28" s="428">
        <v>2</v>
      </c>
      <c r="AT28" s="428">
        <v>0</v>
      </c>
      <c r="AU28" s="428">
        <v>11</v>
      </c>
      <c r="AV28" s="428">
        <v>2</v>
      </c>
      <c r="AW28" s="428">
        <v>7</v>
      </c>
      <c r="AX28" s="428">
        <v>1</v>
      </c>
      <c r="AY28" s="428">
        <v>6</v>
      </c>
      <c r="AZ28" s="428">
        <v>43</v>
      </c>
      <c r="BA28" s="428">
        <v>8</v>
      </c>
    </row>
    <row r="29" spans="3:53" ht="15" customHeight="1">
      <c r="C29" s="423"/>
      <c r="D29" s="585" t="s">
        <v>415</v>
      </c>
      <c r="E29" s="585"/>
      <c r="F29" s="585"/>
      <c r="G29" s="423"/>
      <c r="H29" s="426"/>
      <c r="I29" s="427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D29" s="423"/>
      <c r="AE29" s="424">
        <v>55</v>
      </c>
      <c r="AF29" s="425" t="s">
        <v>530</v>
      </c>
      <c r="AG29" s="423" t="s">
        <v>371</v>
      </c>
      <c r="AH29" s="423"/>
      <c r="AJ29" s="430">
        <v>64</v>
      </c>
      <c r="AK29" s="428">
        <v>37</v>
      </c>
      <c r="AL29" s="428">
        <v>0</v>
      </c>
      <c r="AM29" s="428">
        <v>1</v>
      </c>
      <c r="AN29" s="428">
        <v>2</v>
      </c>
      <c r="AO29" s="428" t="s">
        <v>533</v>
      </c>
      <c r="AP29" s="428">
        <v>1</v>
      </c>
      <c r="AQ29" s="428" t="s">
        <v>533</v>
      </c>
      <c r="AR29" s="428">
        <v>1</v>
      </c>
      <c r="AS29" s="428">
        <v>2</v>
      </c>
      <c r="AT29" s="428">
        <v>1</v>
      </c>
      <c r="AU29" s="428">
        <v>4</v>
      </c>
      <c r="AV29" s="428">
        <v>2</v>
      </c>
      <c r="AW29" s="428">
        <v>5</v>
      </c>
      <c r="AX29" s="428" t="s">
        <v>532</v>
      </c>
      <c r="AY29" s="428">
        <v>1</v>
      </c>
      <c r="AZ29" s="428">
        <v>32</v>
      </c>
      <c r="BA29" s="428">
        <v>4</v>
      </c>
    </row>
    <row r="30" spans="3:53" ht="15" customHeight="1">
      <c r="C30" s="423"/>
      <c r="D30" s="582" t="s">
        <v>416</v>
      </c>
      <c r="E30" s="582"/>
      <c r="F30" s="582"/>
      <c r="G30" s="402"/>
      <c r="H30" s="426"/>
      <c r="I30" s="427">
        <v>498</v>
      </c>
      <c r="J30" s="428">
        <v>365</v>
      </c>
      <c r="K30" s="428">
        <v>51</v>
      </c>
      <c r="L30" s="428">
        <v>49</v>
      </c>
      <c r="M30" s="428">
        <v>43</v>
      </c>
      <c r="N30" s="428">
        <v>8</v>
      </c>
      <c r="O30" s="428">
        <v>28</v>
      </c>
      <c r="P30" s="428">
        <v>24</v>
      </c>
      <c r="Q30" s="428">
        <v>27</v>
      </c>
      <c r="R30" s="428">
        <v>75</v>
      </c>
      <c r="S30" s="428">
        <v>3</v>
      </c>
      <c r="T30" s="428">
        <v>126</v>
      </c>
      <c r="U30" s="428">
        <v>94</v>
      </c>
      <c r="V30" s="428">
        <v>85</v>
      </c>
      <c r="W30" s="428">
        <v>38</v>
      </c>
      <c r="X30" s="428">
        <v>49</v>
      </c>
      <c r="Y30" s="428">
        <v>200</v>
      </c>
      <c r="Z30" s="428">
        <v>63</v>
      </c>
      <c r="AD30" s="423"/>
      <c r="AE30" s="424">
        <v>65</v>
      </c>
      <c r="AF30" s="425" t="s">
        <v>424</v>
      </c>
      <c r="AG30" s="423" t="s">
        <v>372</v>
      </c>
      <c r="AH30" s="423"/>
      <c r="AJ30" s="430">
        <v>64</v>
      </c>
      <c r="AK30" s="428">
        <v>33</v>
      </c>
      <c r="AL30" s="428">
        <v>0</v>
      </c>
      <c r="AM30" s="428">
        <v>0</v>
      </c>
      <c r="AN30" s="428">
        <v>0</v>
      </c>
      <c r="AO30" s="428" t="s">
        <v>533</v>
      </c>
      <c r="AP30" s="428">
        <v>1</v>
      </c>
      <c r="AQ30" s="428" t="s">
        <v>533</v>
      </c>
      <c r="AR30" s="428">
        <v>0</v>
      </c>
      <c r="AS30" s="428">
        <v>0</v>
      </c>
      <c r="AT30" s="428">
        <v>1</v>
      </c>
      <c r="AU30" s="428">
        <v>1</v>
      </c>
      <c r="AV30" s="428">
        <v>1</v>
      </c>
      <c r="AW30" s="428">
        <v>2</v>
      </c>
      <c r="AX30" s="428" t="s">
        <v>532</v>
      </c>
      <c r="AY30" s="428">
        <v>1</v>
      </c>
      <c r="AZ30" s="428">
        <v>30</v>
      </c>
      <c r="BA30" s="428">
        <v>5</v>
      </c>
    </row>
    <row r="31" spans="3:53" ht="15" customHeight="1">
      <c r="C31" s="423"/>
      <c r="D31" s="582" t="s">
        <v>417</v>
      </c>
      <c r="E31" s="582"/>
      <c r="F31" s="582"/>
      <c r="G31" s="402"/>
      <c r="H31" s="426"/>
      <c r="I31" s="427">
        <v>53</v>
      </c>
      <c r="J31" s="428">
        <v>30</v>
      </c>
      <c r="K31" s="428">
        <v>4</v>
      </c>
      <c r="L31" s="428">
        <v>2</v>
      </c>
      <c r="M31" s="428">
        <v>6</v>
      </c>
      <c r="N31" s="428">
        <v>1</v>
      </c>
      <c r="O31" s="428">
        <v>5</v>
      </c>
      <c r="P31" s="428">
        <v>3</v>
      </c>
      <c r="Q31" s="428">
        <v>3</v>
      </c>
      <c r="R31" s="428">
        <v>2</v>
      </c>
      <c r="S31" s="428">
        <v>0</v>
      </c>
      <c r="T31" s="428">
        <v>9</v>
      </c>
      <c r="U31" s="428">
        <v>6</v>
      </c>
      <c r="V31" s="428">
        <v>4</v>
      </c>
      <c r="W31" s="428">
        <v>4</v>
      </c>
      <c r="X31" s="428">
        <v>3</v>
      </c>
      <c r="Y31" s="428">
        <v>18</v>
      </c>
      <c r="Z31" s="428">
        <v>4</v>
      </c>
      <c r="AD31" s="423"/>
      <c r="AE31" s="424" t="s">
        <v>425</v>
      </c>
      <c r="AF31" s="425" t="s">
        <v>373</v>
      </c>
      <c r="AG31" s="429" t="s">
        <v>374</v>
      </c>
      <c r="AH31" s="423"/>
      <c r="AJ31" s="430">
        <v>54</v>
      </c>
      <c r="AK31" s="428">
        <v>20</v>
      </c>
      <c r="AL31" s="428" t="s">
        <v>378</v>
      </c>
      <c r="AM31" s="428" t="s">
        <v>378</v>
      </c>
      <c r="AN31" s="428" t="s">
        <v>378</v>
      </c>
      <c r="AO31" s="428" t="s">
        <v>378</v>
      </c>
      <c r="AP31" s="428" t="s">
        <v>378</v>
      </c>
      <c r="AQ31" s="428" t="s">
        <v>378</v>
      </c>
      <c r="AR31" s="428" t="s">
        <v>378</v>
      </c>
      <c r="AS31" s="428" t="s">
        <v>378</v>
      </c>
      <c r="AT31" s="428">
        <v>1</v>
      </c>
      <c r="AU31" s="428" t="s">
        <v>378</v>
      </c>
      <c r="AV31" s="428" t="s">
        <v>378</v>
      </c>
      <c r="AW31" s="428" t="s">
        <v>378</v>
      </c>
      <c r="AX31" s="428" t="s">
        <v>377</v>
      </c>
      <c r="AY31" s="428">
        <v>0</v>
      </c>
      <c r="AZ31" s="428">
        <v>19</v>
      </c>
      <c r="BA31" s="428">
        <v>1</v>
      </c>
    </row>
    <row r="32" spans="3:53" ht="15" customHeight="1">
      <c r="C32" s="582" t="s">
        <v>426</v>
      </c>
      <c r="D32" s="582"/>
      <c r="E32" s="582"/>
      <c r="F32" s="582"/>
      <c r="G32" s="402"/>
      <c r="H32" s="426"/>
      <c r="I32" s="427">
        <v>450</v>
      </c>
      <c r="J32" s="428">
        <v>326</v>
      </c>
      <c r="K32" s="428">
        <v>51</v>
      </c>
      <c r="L32" s="428">
        <v>47</v>
      </c>
      <c r="M32" s="428">
        <v>37</v>
      </c>
      <c r="N32" s="428">
        <v>9</v>
      </c>
      <c r="O32" s="428">
        <v>23</v>
      </c>
      <c r="P32" s="428">
        <v>23</v>
      </c>
      <c r="Q32" s="428">
        <v>24</v>
      </c>
      <c r="R32" s="428">
        <v>75</v>
      </c>
      <c r="S32" s="428">
        <v>3</v>
      </c>
      <c r="T32" s="428">
        <v>114</v>
      </c>
      <c r="U32" s="428">
        <v>92</v>
      </c>
      <c r="V32" s="428">
        <v>75</v>
      </c>
      <c r="W32" s="428">
        <v>40</v>
      </c>
      <c r="X32" s="428">
        <v>46</v>
      </c>
      <c r="Y32" s="428">
        <v>169</v>
      </c>
      <c r="Z32" s="428">
        <v>54</v>
      </c>
      <c r="AD32" s="423"/>
      <c r="AE32" s="585" t="s">
        <v>415</v>
      </c>
      <c r="AF32" s="585"/>
      <c r="AG32" s="585"/>
      <c r="AH32" s="423"/>
      <c r="AJ32" s="430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</row>
    <row r="33" spans="3:53" s="434" customFormat="1" ht="15" customHeight="1">
      <c r="C33" s="582" t="s">
        <v>427</v>
      </c>
      <c r="D33" s="582"/>
      <c r="E33" s="582"/>
      <c r="F33" s="582"/>
      <c r="G33" s="402"/>
      <c r="H33" s="426"/>
      <c r="I33" s="427">
        <v>87</v>
      </c>
      <c r="J33" s="435">
        <v>57</v>
      </c>
      <c r="K33" s="435">
        <v>1</v>
      </c>
      <c r="L33" s="435">
        <v>2</v>
      </c>
      <c r="M33" s="435">
        <v>5</v>
      </c>
      <c r="N33" s="435" t="s">
        <v>95</v>
      </c>
      <c r="O33" s="428">
        <v>4</v>
      </c>
      <c r="P33" s="428">
        <v>2</v>
      </c>
      <c r="Q33" s="428">
        <v>2</v>
      </c>
      <c r="R33" s="428">
        <v>1</v>
      </c>
      <c r="S33" s="428">
        <v>1</v>
      </c>
      <c r="T33" s="428">
        <v>14</v>
      </c>
      <c r="U33" s="428">
        <v>5</v>
      </c>
      <c r="V33" s="428">
        <v>11</v>
      </c>
      <c r="W33" s="428">
        <v>1</v>
      </c>
      <c r="X33" s="428">
        <v>3</v>
      </c>
      <c r="Y33" s="428">
        <v>44</v>
      </c>
      <c r="Z33" s="428">
        <v>9</v>
      </c>
      <c r="AA33" s="400"/>
      <c r="AB33" s="382"/>
      <c r="AC33" s="382"/>
      <c r="AD33" s="423"/>
      <c r="AE33" s="582" t="s">
        <v>416</v>
      </c>
      <c r="AF33" s="582"/>
      <c r="AG33" s="582"/>
      <c r="AH33" s="423"/>
      <c r="AI33" s="382"/>
      <c r="AJ33" s="430">
        <v>368</v>
      </c>
      <c r="AK33" s="428">
        <v>242</v>
      </c>
      <c r="AL33" s="428">
        <v>6</v>
      </c>
      <c r="AM33" s="428">
        <v>8</v>
      </c>
      <c r="AN33" s="428">
        <v>33</v>
      </c>
      <c r="AO33" s="428">
        <v>1</v>
      </c>
      <c r="AP33" s="428">
        <v>19</v>
      </c>
      <c r="AQ33" s="428">
        <v>18</v>
      </c>
      <c r="AR33" s="428">
        <v>25</v>
      </c>
      <c r="AS33" s="428">
        <v>11</v>
      </c>
      <c r="AT33" s="428">
        <v>3</v>
      </c>
      <c r="AU33" s="428">
        <v>67</v>
      </c>
      <c r="AV33" s="428">
        <v>20</v>
      </c>
      <c r="AW33" s="428">
        <v>56</v>
      </c>
      <c r="AX33" s="428">
        <v>17</v>
      </c>
      <c r="AY33" s="428">
        <v>27</v>
      </c>
      <c r="AZ33" s="428">
        <v>174</v>
      </c>
      <c r="BA33" s="428">
        <v>45</v>
      </c>
    </row>
    <row r="34" spans="3:53" ht="15" customHeight="1">
      <c r="C34" s="582" t="s">
        <v>428</v>
      </c>
      <c r="D34" s="582"/>
      <c r="E34" s="582"/>
      <c r="F34" s="582"/>
      <c r="G34" s="402"/>
      <c r="H34" s="426"/>
      <c r="I34" s="427">
        <v>17</v>
      </c>
      <c r="J34" s="435">
        <v>14</v>
      </c>
      <c r="K34" s="435">
        <v>4</v>
      </c>
      <c r="L34" s="435">
        <v>2</v>
      </c>
      <c r="M34" s="435">
        <v>7</v>
      </c>
      <c r="N34" s="435">
        <v>1</v>
      </c>
      <c r="O34" s="428">
        <v>6</v>
      </c>
      <c r="P34" s="428">
        <v>3</v>
      </c>
      <c r="Q34" s="428">
        <v>4</v>
      </c>
      <c r="R34" s="428">
        <v>1</v>
      </c>
      <c r="S34" s="428" t="s">
        <v>429</v>
      </c>
      <c r="T34" s="428">
        <v>7</v>
      </c>
      <c r="U34" s="428">
        <v>3</v>
      </c>
      <c r="V34" s="428">
        <v>3</v>
      </c>
      <c r="W34" s="428">
        <v>1</v>
      </c>
      <c r="X34" s="428">
        <v>3</v>
      </c>
      <c r="Y34" s="428">
        <v>5</v>
      </c>
      <c r="Z34" s="428">
        <v>6</v>
      </c>
      <c r="AD34" s="423"/>
      <c r="AE34" s="582" t="s">
        <v>417</v>
      </c>
      <c r="AF34" s="582"/>
      <c r="AG34" s="582"/>
      <c r="AH34" s="423"/>
      <c r="AJ34" s="430">
        <v>76</v>
      </c>
      <c r="AK34" s="428">
        <v>41</v>
      </c>
      <c r="AL34" s="428">
        <v>2</v>
      </c>
      <c r="AM34" s="428">
        <v>2</v>
      </c>
      <c r="AN34" s="428">
        <v>6</v>
      </c>
      <c r="AO34" s="428" t="s">
        <v>95</v>
      </c>
      <c r="AP34" s="428">
        <v>5</v>
      </c>
      <c r="AQ34" s="428">
        <v>4</v>
      </c>
      <c r="AR34" s="428">
        <v>5</v>
      </c>
      <c r="AS34" s="428">
        <v>0</v>
      </c>
      <c r="AT34" s="428">
        <v>1</v>
      </c>
      <c r="AU34" s="428">
        <v>8</v>
      </c>
      <c r="AV34" s="428">
        <v>3</v>
      </c>
      <c r="AW34" s="428">
        <v>5</v>
      </c>
      <c r="AX34" s="428">
        <v>3</v>
      </c>
      <c r="AY34" s="428">
        <v>3</v>
      </c>
      <c r="AZ34" s="428">
        <v>31</v>
      </c>
      <c r="BA34" s="428">
        <v>4</v>
      </c>
    </row>
    <row r="35" spans="2:53" s="150" customFormat="1" ht="21.75" customHeight="1">
      <c r="B35" s="584" t="s">
        <v>430</v>
      </c>
      <c r="C35" s="584"/>
      <c r="D35" s="584"/>
      <c r="E35" s="584"/>
      <c r="F35" s="584"/>
      <c r="G35" s="323"/>
      <c r="H35" s="324"/>
      <c r="I35" s="339">
        <v>299</v>
      </c>
      <c r="J35" s="418">
        <v>193</v>
      </c>
      <c r="K35" s="418">
        <v>17</v>
      </c>
      <c r="L35" s="418">
        <v>11</v>
      </c>
      <c r="M35" s="418">
        <v>21</v>
      </c>
      <c r="N35" s="418">
        <v>10</v>
      </c>
      <c r="O35" s="418">
        <v>12</v>
      </c>
      <c r="P35" s="418">
        <v>14</v>
      </c>
      <c r="Q35" s="418">
        <v>19</v>
      </c>
      <c r="R35" s="418">
        <v>9</v>
      </c>
      <c r="S35" s="418">
        <v>4</v>
      </c>
      <c r="T35" s="418">
        <v>36</v>
      </c>
      <c r="U35" s="418">
        <v>24</v>
      </c>
      <c r="V35" s="418">
        <v>36</v>
      </c>
      <c r="W35" s="418">
        <v>6</v>
      </c>
      <c r="X35" s="418">
        <v>23</v>
      </c>
      <c r="Y35" s="418">
        <v>138</v>
      </c>
      <c r="Z35" s="418">
        <v>34</v>
      </c>
      <c r="AA35" s="419"/>
      <c r="AC35" s="584" t="s">
        <v>418</v>
      </c>
      <c r="AD35" s="584"/>
      <c r="AE35" s="584"/>
      <c r="AF35" s="584"/>
      <c r="AG35" s="584"/>
      <c r="AH35" s="436"/>
      <c r="AJ35" s="433">
        <v>245</v>
      </c>
      <c r="AK35" s="418">
        <v>160</v>
      </c>
      <c r="AL35" s="418">
        <v>5</v>
      </c>
      <c r="AM35" s="418">
        <v>7</v>
      </c>
      <c r="AN35" s="418">
        <v>23</v>
      </c>
      <c r="AO35" s="418">
        <v>1</v>
      </c>
      <c r="AP35" s="418">
        <v>16</v>
      </c>
      <c r="AQ35" s="418">
        <v>13</v>
      </c>
      <c r="AR35" s="418">
        <v>16</v>
      </c>
      <c r="AS35" s="418">
        <v>9</v>
      </c>
      <c r="AT35" s="418">
        <v>1</v>
      </c>
      <c r="AU35" s="418">
        <v>54</v>
      </c>
      <c r="AV35" s="418">
        <v>16</v>
      </c>
      <c r="AW35" s="418">
        <v>37</v>
      </c>
      <c r="AX35" s="418">
        <v>15</v>
      </c>
      <c r="AY35" s="418">
        <v>18</v>
      </c>
      <c r="AZ35" s="418">
        <v>108</v>
      </c>
      <c r="BA35" s="418">
        <v>28</v>
      </c>
    </row>
    <row r="36" spans="3:53" ht="15" customHeight="1">
      <c r="C36" s="423"/>
      <c r="D36" s="424">
        <v>15</v>
      </c>
      <c r="E36" s="425" t="s">
        <v>424</v>
      </c>
      <c r="F36" s="423" t="s">
        <v>367</v>
      </c>
      <c r="G36" s="429"/>
      <c r="H36" s="426"/>
      <c r="I36" s="427">
        <v>59</v>
      </c>
      <c r="J36" s="428">
        <v>51</v>
      </c>
      <c r="K36" s="428">
        <v>12</v>
      </c>
      <c r="L36" s="428">
        <v>9</v>
      </c>
      <c r="M36" s="428">
        <v>12</v>
      </c>
      <c r="N36" s="428">
        <v>9</v>
      </c>
      <c r="O36" s="428">
        <v>7</v>
      </c>
      <c r="P36" s="428">
        <v>9</v>
      </c>
      <c r="Q36" s="428">
        <v>12</v>
      </c>
      <c r="R36" s="428">
        <v>2</v>
      </c>
      <c r="S36" s="428" t="s">
        <v>532</v>
      </c>
      <c r="T36" s="428">
        <v>22</v>
      </c>
      <c r="U36" s="428">
        <v>8</v>
      </c>
      <c r="V36" s="428">
        <v>16</v>
      </c>
      <c r="W36" s="428">
        <v>4</v>
      </c>
      <c r="X36" s="428">
        <v>15</v>
      </c>
      <c r="Y36" s="428">
        <v>23</v>
      </c>
      <c r="Z36" s="428">
        <v>16</v>
      </c>
      <c r="AD36" s="423"/>
      <c r="AE36" s="424">
        <v>15</v>
      </c>
      <c r="AF36" s="425" t="s">
        <v>530</v>
      </c>
      <c r="AG36" s="423" t="s">
        <v>367</v>
      </c>
      <c r="AJ36" s="430">
        <v>25</v>
      </c>
      <c r="AK36" s="428">
        <v>19</v>
      </c>
      <c r="AL36" s="428">
        <v>2</v>
      </c>
      <c r="AM36" s="428">
        <v>1</v>
      </c>
      <c r="AN36" s="428">
        <v>6</v>
      </c>
      <c r="AO36" s="428" t="s">
        <v>532</v>
      </c>
      <c r="AP36" s="428">
        <v>7</v>
      </c>
      <c r="AQ36" s="428">
        <v>3</v>
      </c>
      <c r="AR36" s="428">
        <v>6</v>
      </c>
      <c r="AS36" s="428">
        <v>1</v>
      </c>
      <c r="AT36" s="428" t="s">
        <v>533</v>
      </c>
      <c r="AU36" s="428">
        <v>10</v>
      </c>
      <c r="AV36" s="428">
        <v>2</v>
      </c>
      <c r="AW36" s="428">
        <v>6</v>
      </c>
      <c r="AX36" s="428">
        <v>3</v>
      </c>
      <c r="AY36" s="428">
        <v>2</v>
      </c>
      <c r="AZ36" s="428">
        <v>7</v>
      </c>
      <c r="BA36" s="428">
        <v>4</v>
      </c>
    </row>
    <row r="37" spans="3:53" ht="15" customHeight="1">
      <c r="C37" s="423"/>
      <c r="D37" s="424">
        <v>25</v>
      </c>
      <c r="E37" s="425" t="s">
        <v>530</v>
      </c>
      <c r="F37" s="423" t="s">
        <v>368</v>
      </c>
      <c r="G37" s="423"/>
      <c r="H37" s="426"/>
      <c r="I37" s="427">
        <v>23</v>
      </c>
      <c r="J37" s="428">
        <v>17</v>
      </c>
      <c r="K37" s="428">
        <v>1</v>
      </c>
      <c r="L37" s="428">
        <v>1</v>
      </c>
      <c r="M37" s="428">
        <v>4</v>
      </c>
      <c r="N37" s="428">
        <v>1</v>
      </c>
      <c r="O37" s="428">
        <v>2</v>
      </c>
      <c r="P37" s="428">
        <v>0</v>
      </c>
      <c r="Q37" s="428">
        <v>1</v>
      </c>
      <c r="R37" s="428">
        <v>0</v>
      </c>
      <c r="S37" s="428" t="s">
        <v>532</v>
      </c>
      <c r="T37" s="428">
        <v>5</v>
      </c>
      <c r="U37" s="428">
        <v>4</v>
      </c>
      <c r="V37" s="428">
        <v>6</v>
      </c>
      <c r="W37" s="428">
        <v>1</v>
      </c>
      <c r="X37" s="428">
        <v>2</v>
      </c>
      <c r="Y37" s="428">
        <v>10</v>
      </c>
      <c r="Z37" s="428">
        <v>4</v>
      </c>
      <c r="AD37" s="423"/>
      <c r="AE37" s="424">
        <v>25</v>
      </c>
      <c r="AF37" s="425" t="s">
        <v>530</v>
      </c>
      <c r="AG37" s="423" t="s">
        <v>368</v>
      </c>
      <c r="AJ37" s="430">
        <v>50</v>
      </c>
      <c r="AK37" s="428">
        <v>38</v>
      </c>
      <c r="AL37" s="428">
        <v>1</v>
      </c>
      <c r="AM37" s="428">
        <v>2</v>
      </c>
      <c r="AN37" s="428">
        <v>6</v>
      </c>
      <c r="AO37" s="428" t="s">
        <v>532</v>
      </c>
      <c r="AP37" s="428">
        <v>3</v>
      </c>
      <c r="AQ37" s="428">
        <v>5</v>
      </c>
      <c r="AR37" s="428">
        <v>5</v>
      </c>
      <c r="AS37" s="428">
        <v>3</v>
      </c>
      <c r="AT37" s="428" t="s">
        <v>533</v>
      </c>
      <c r="AU37" s="428">
        <v>19</v>
      </c>
      <c r="AV37" s="428">
        <v>7</v>
      </c>
      <c r="AW37" s="428">
        <v>15</v>
      </c>
      <c r="AX37" s="428">
        <v>9</v>
      </c>
      <c r="AY37" s="428">
        <v>6</v>
      </c>
      <c r="AZ37" s="428">
        <v>23</v>
      </c>
      <c r="BA37" s="428">
        <v>10</v>
      </c>
    </row>
    <row r="38" spans="3:53" ht="15" customHeight="1">
      <c r="C38" s="423"/>
      <c r="D38" s="424">
        <v>35</v>
      </c>
      <c r="E38" s="425" t="s">
        <v>530</v>
      </c>
      <c r="F38" s="423" t="s">
        <v>369</v>
      </c>
      <c r="G38" s="423"/>
      <c r="H38" s="426"/>
      <c r="I38" s="427">
        <v>18</v>
      </c>
      <c r="J38" s="428">
        <v>13</v>
      </c>
      <c r="K38" s="428">
        <v>1</v>
      </c>
      <c r="L38" s="428" t="s">
        <v>532</v>
      </c>
      <c r="M38" s="428">
        <v>3</v>
      </c>
      <c r="N38" s="428" t="s">
        <v>533</v>
      </c>
      <c r="O38" s="428">
        <v>2</v>
      </c>
      <c r="P38" s="428">
        <v>3</v>
      </c>
      <c r="Q38" s="428">
        <v>4</v>
      </c>
      <c r="R38" s="428">
        <v>1</v>
      </c>
      <c r="S38" s="428" t="s">
        <v>533</v>
      </c>
      <c r="T38" s="428">
        <v>3</v>
      </c>
      <c r="U38" s="428">
        <v>2</v>
      </c>
      <c r="V38" s="428">
        <v>5</v>
      </c>
      <c r="W38" s="428">
        <v>0</v>
      </c>
      <c r="X38" s="428">
        <v>1</v>
      </c>
      <c r="Y38" s="428">
        <v>9</v>
      </c>
      <c r="Z38" s="428">
        <v>1</v>
      </c>
      <c r="AD38" s="423"/>
      <c r="AE38" s="424">
        <v>35</v>
      </c>
      <c r="AF38" s="425" t="s">
        <v>530</v>
      </c>
      <c r="AG38" s="423" t="s">
        <v>369</v>
      </c>
      <c r="AJ38" s="430">
        <v>44</v>
      </c>
      <c r="AK38" s="428">
        <v>32</v>
      </c>
      <c r="AL38" s="428">
        <v>1</v>
      </c>
      <c r="AM38" s="428">
        <v>2</v>
      </c>
      <c r="AN38" s="428">
        <v>5</v>
      </c>
      <c r="AO38" s="428">
        <v>0</v>
      </c>
      <c r="AP38" s="428">
        <v>3</v>
      </c>
      <c r="AQ38" s="428">
        <v>4</v>
      </c>
      <c r="AR38" s="428">
        <v>3</v>
      </c>
      <c r="AS38" s="428">
        <v>2</v>
      </c>
      <c r="AT38" s="428" t="s">
        <v>533</v>
      </c>
      <c r="AU38" s="428">
        <v>12</v>
      </c>
      <c r="AV38" s="428">
        <v>4</v>
      </c>
      <c r="AW38" s="428">
        <v>8</v>
      </c>
      <c r="AX38" s="428">
        <v>2</v>
      </c>
      <c r="AY38" s="428">
        <v>4</v>
      </c>
      <c r="AZ38" s="428">
        <v>20</v>
      </c>
      <c r="BA38" s="428">
        <v>5</v>
      </c>
    </row>
    <row r="39" spans="3:53" ht="15" customHeight="1">
      <c r="C39" s="423"/>
      <c r="D39" s="424">
        <v>45</v>
      </c>
      <c r="E39" s="425" t="s">
        <v>530</v>
      </c>
      <c r="F39" s="423" t="s">
        <v>370</v>
      </c>
      <c r="G39" s="423"/>
      <c r="H39" s="426"/>
      <c r="I39" s="427">
        <v>24</v>
      </c>
      <c r="J39" s="428">
        <v>17</v>
      </c>
      <c r="K39" s="428">
        <v>1</v>
      </c>
      <c r="L39" s="428">
        <v>0</v>
      </c>
      <c r="M39" s="428">
        <v>1</v>
      </c>
      <c r="N39" s="428" t="s">
        <v>533</v>
      </c>
      <c r="O39" s="428" t="s">
        <v>533</v>
      </c>
      <c r="P39" s="428">
        <v>2</v>
      </c>
      <c r="Q39" s="428">
        <v>1</v>
      </c>
      <c r="R39" s="428">
        <v>0</v>
      </c>
      <c r="S39" s="428" t="s">
        <v>533</v>
      </c>
      <c r="T39" s="428">
        <v>3</v>
      </c>
      <c r="U39" s="428">
        <v>2</v>
      </c>
      <c r="V39" s="428">
        <v>2</v>
      </c>
      <c r="W39" s="428">
        <v>0</v>
      </c>
      <c r="X39" s="428">
        <v>1</v>
      </c>
      <c r="Y39" s="428">
        <v>13</v>
      </c>
      <c r="Z39" s="428">
        <v>3</v>
      </c>
      <c r="AD39" s="423"/>
      <c r="AE39" s="424">
        <v>45</v>
      </c>
      <c r="AF39" s="425" t="s">
        <v>530</v>
      </c>
      <c r="AG39" s="423" t="s">
        <v>370</v>
      </c>
      <c r="AJ39" s="430">
        <v>61</v>
      </c>
      <c r="AK39" s="428">
        <v>38</v>
      </c>
      <c r="AL39" s="428">
        <v>0</v>
      </c>
      <c r="AM39" s="428">
        <v>2</v>
      </c>
      <c r="AN39" s="428">
        <v>5</v>
      </c>
      <c r="AO39" s="428">
        <v>0</v>
      </c>
      <c r="AP39" s="428">
        <v>3</v>
      </c>
      <c r="AQ39" s="428">
        <v>1</v>
      </c>
      <c r="AR39" s="428">
        <v>1</v>
      </c>
      <c r="AS39" s="428">
        <v>2</v>
      </c>
      <c r="AT39" s="428">
        <v>0</v>
      </c>
      <c r="AU39" s="428">
        <v>9</v>
      </c>
      <c r="AV39" s="428">
        <v>1</v>
      </c>
      <c r="AW39" s="428">
        <v>5</v>
      </c>
      <c r="AX39" s="428">
        <v>1</v>
      </c>
      <c r="AY39" s="428">
        <v>5</v>
      </c>
      <c r="AZ39" s="428">
        <v>31</v>
      </c>
      <c r="BA39" s="428">
        <v>5</v>
      </c>
    </row>
    <row r="40" spans="3:53" ht="15" customHeight="1">
      <c r="C40" s="423"/>
      <c r="D40" s="424">
        <v>55</v>
      </c>
      <c r="E40" s="425" t="s">
        <v>530</v>
      </c>
      <c r="F40" s="423" t="s">
        <v>371</v>
      </c>
      <c r="G40" s="423"/>
      <c r="H40" s="426"/>
      <c r="I40" s="427">
        <v>38</v>
      </c>
      <c r="J40" s="428">
        <v>24</v>
      </c>
      <c r="K40" s="428">
        <v>1</v>
      </c>
      <c r="L40" s="428">
        <v>1</v>
      </c>
      <c r="M40" s="428">
        <v>1</v>
      </c>
      <c r="N40" s="428" t="s">
        <v>533</v>
      </c>
      <c r="O40" s="428">
        <v>1</v>
      </c>
      <c r="P40" s="428" t="s">
        <v>533</v>
      </c>
      <c r="Q40" s="428">
        <v>0</v>
      </c>
      <c r="R40" s="428">
        <v>2</v>
      </c>
      <c r="S40" s="428">
        <v>1</v>
      </c>
      <c r="T40" s="428">
        <v>3</v>
      </c>
      <c r="U40" s="428">
        <v>3</v>
      </c>
      <c r="V40" s="428">
        <v>3</v>
      </c>
      <c r="W40" s="428" t="s">
        <v>532</v>
      </c>
      <c r="X40" s="428">
        <v>1</v>
      </c>
      <c r="Y40" s="428">
        <v>21</v>
      </c>
      <c r="Z40" s="428">
        <v>4</v>
      </c>
      <c r="AD40" s="423"/>
      <c r="AE40" s="424">
        <v>55</v>
      </c>
      <c r="AF40" s="425" t="s">
        <v>530</v>
      </c>
      <c r="AG40" s="423" t="s">
        <v>371</v>
      </c>
      <c r="AJ40" s="430">
        <v>37</v>
      </c>
      <c r="AK40" s="428">
        <v>20</v>
      </c>
      <c r="AL40" s="428">
        <v>0</v>
      </c>
      <c r="AM40" s="428">
        <v>0</v>
      </c>
      <c r="AN40" s="428">
        <v>1</v>
      </c>
      <c r="AO40" s="428" t="s">
        <v>533</v>
      </c>
      <c r="AP40" s="428">
        <v>0</v>
      </c>
      <c r="AQ40" s="428" t="s">
        <v>533</v>
      </c>
      <c r="AR40" s="428">
        <v>0</v>
      </c>
      <c r="AS40" s="428">
        <v>2</v>
      </c>
      <c r="AT40" s="428">
        <v>0</v>
      </c>
      <c r="AU40" s="428">
        <v>3</v>
      </c>
      <c r="AV40" s="428">
        <v>1</v>
      </c>
      <c r="AW40" s="428">
        <v>2</v>
      </c>
      <c r="AX40" s="428" t="s">
        <v>532</v>
      </c>
      <c r="AY40" s="428">
        <v>1</v>
      </c>
      <c r="AZ40" s="428">
        <v>17</v>
      </c>
      <c r="BA40" s="428">
        <v>2</v>
      </c>
    </row>
    <row r="41" spans="3:53" ht="15" customHeight="1">
      <c r="C41" s="423"/>
      <c r="D41" s="424">
        <v>65</v>
      </c>
      <c r="E41" s="425" t="s">
        <v>530</v>
      </c>
      <c r="F41" s="423" t="s">
        <v>372</v>
      </c>
      <c r="G41" s="423"/>
      <c r="H41" s="426"/>
      <c r="I41" s="427">
        <v>70</v>
      </c>
      <c r="J41" s="428">
        <v>43</v>
      </c>
      <c r="K41" s="428">
        <v>0</v>
      </c>
      <c r="L41" s="428" t="s">
        <v>533</v>
      </c>
      <c r="M41" s="428">
        <v>0</v>
      </c>
      <c r="N41" s="428" t="s">
        <v>533</v>
      </c>
      <c r="O41" s="428">
        <v>1</v>
      </c>
      <c r="P41" s="428" t="s">
        <v>533</v>
      </c>
      <c r="Q41" s="428" t="s">
        <v>533</v>
      </c>
      <c r="R41" s="428">
        <v>3</v>
      </c>
      <c r="S41" s="428">
        <v>2</v>
      </c>
      <c r="T41" s="428">
        <v>0</v>
      </c>
      <c r="U41" s="428">
        <v>5</v>
      </c>
      <c r="V41" s="428">
        <v>3</v>
      </c>
      <c r="W41" s="428">
        <v>0</v>
      </c>
      <c r="X41" s="428">
        <v>3</v>
      </c>
      <c r="Y41" s="428">
        <v>37</v>
      </c>
      <c r="Z41" s="428">
        <v>6</v>
      </c>
      <c r="AD41" s="423"/>
      <c r="AE41" s="424">
        <v>65</v>
      </c>
      <c r="AF41" s="425" t="s">
        <v>530</v>
      </c>
      <c r="AG41" s="423" t="s">
        <v>372</v>
      </c>
      <c r="AJ41" s="430">
        <v>22</v>
      </c>
      <c r="AK41" s="428">
        <v>9</v>
      </c>
      <c r="AL41" s="428">
        <v>0</v>
      </c>
      <c r="AM41" s="428">
        <v>0</v>
      </c>
      <c r="AN41" s="428" t="s">
        <v>533</v>
      </c>
      <c r="AO41" s="428" t="s">
        <v>533</v>
      </c>
      <c r="AP41" s="428" t="s">
        <v>533</v>
      </c>
      <c r="AQ41" s="428" t="s">
        <v>533</v>
      </c>
      <c r="AR41" s="428">
        <v>0</v>
      </c>
      <c r="AS41" s="428" t="s">
        <v>533</v>
      </c>
      <c r="AT41" s="428">
        <v>0</v>
      </c>
      <c r="AU41" s="428">
        <v>1</v>
      </c>
      <c r="AV41" s="428">
        <v>0</v>
      </c>
      <c r="AW41" s="428">
        <v>1</v>
      </c>
      <c r="AX41" s="428" t="s">
        <v>532</v>
      </c>
      <c r="AY41" s="428" t="s">
        <v>533</v>
      </c>
      <c r="AZ41" s="428">
        <v>8</v>
      </c>
      <c r="BA41" s="428">
        <v>1</v>
      </c>
    </row>
    <row r="42" spans="3:53" ht="15" customHeight="1">
      <c r="C42" s="401"/>
      <c r="D42" s="423" t="s">
        <v>531</v>
      </c>
      <c r="E42" s="425" t="s">
        <v>373</v>
      </c>
      <c r="F42" s="429" t="s">
        <v>374</v>
      </c>
      <c r="G42" s="423"/>
      <c r="H42" s="426"/>
      <c r="I42" s="427">
        <v>68</v>
      </c>
      <c r="J42" s="428">
        <v>26</v>
      </c>
      <c r="K42" s="428" t="s">
        <v>378</v>
      </c>
      <c r="L42" s="428" t="s">
        <v>378</v>
      </c>
      <c r="M42" s="428">
        <v>0</v>
      </c>
      <c r="N42" s="428" t="s">
        <v>378</v>
      </c>
      <c r="O42" s="428" t="s">
        <v>378</v>
      </c>
      <c r="P42" s="428" t="s">
        <v>378</v>
      </c>
      <c r="Q42" s="428" t="s">
        <v>378</v>
      </c>
      <c r="R42" s="428">
        <v>0</v>
      </c>
      <c r="S42" s="428">
        <v>1</v>
      </c>
      <c r="T42" s="428" t="s">
        <v>377</v>
      </c>
      <c r="U42" s="428">
        <v>1</v>
      </c>
      <c r="V42" s="428">
        <v>0</v>
      </c>
      <c r="W42" s="428" t="s">
        <v>377</v>
      </c>
      <c r="X42" s="428" t="s">
        <v>377</v>
      </c>
      <c r="Y42" s="428">
        <v>25</v>
      </c>
      <c r="Z42" s="428">
        <v>1</v>
      </c>
      <c r="AD42" s="423"/>
      <c r="AE42" s="424" t="s">
        <v>414</v>
      </c>
      <c r="AF42" s="425" t="s">
        <v>373</v>
      </c>
      <c r="AG42" s="429" t="s">
        <v>374</v>
      </c>
      <c r="AJ42" s="430">
        <v>7</v>
      </c>
      <c r="AK42" s="428">
        <v>3</v>
      </c>
      <c r="AL42" s="428" t="s">
        <v>378</v>
      </c>
      <c r="AM42" s="428" t="s">
        <v>378</v>
      </c>
      <c r="AN42" s="428" t="s">
        <v>378</v>
      </c>
      <c r="AO42" s="428" t="s">
        <v>378</v>
      </c>
      <c r="AP42" s="428" t="s">
        <v>378</v>
      </c>
      <c r="AQ42" s="428" t="s">
        <v>378</v>
      </c>
      <c r="AR42" s="428" t="s">
        <v>378</v>
      </c>
      <c r="AS42" s="428" t="s">
        <v>378</v>
      </c>
      <c r="AT42" s="428">
        <v>0</v>
      </c>
      <c r="AU42" s="428" t="s">
        <v>378</v>
      </c>
      <c r="AV42" s="428" t="s">
        <v>378</v>
      </c>
      <c r="AW42" s="428" t="s">
        <v>378</v>
      </c>
      <c r="AX42" s="428" t="s">
        <v>378</v>
      </c>
      <c r="AY42" s="428">
        <v>0</v>
      </c>
      <c r="AZ42" s="428">
        <v>3</v>
      </c>
      <c r="BA42" s="428">
        <v>1</v>
      </c>
    </row>
    <row r="43" spans="3:53" ht="15" customHeight="1">
      <c r="C43" s="402"/>
      <c r="D43" s="585" t="s">
        <v>415</v>
      </c>
      <c r="E43" s="585"/>
      <c r="F43" s="585"/>
      <c r="G43" s="423"/>
      <c r="H43" s="426"/>
      <c r="I43" s="427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D43" s="423"/>
      <c r="AE43" s="585" t="s">
        <v>415</v>
      </c>
      <c r="AF43" s="585"/>
      <c r="AG43" s="585"/>
      <c r="AJ43" s="430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</row>
    <row r="44" spans="3:53" ht="15" customHeight="1">
      <c r="C44" s="402"/>
      <c r="D44" s="582" t="s">
        <v>416</v>
      </c>
      <c r="E44" s="582"/>
      <c r="F44" s="582"/>
      <c r="G44" s="402"/>
      <c r="H44" s="426"/>
      <c r="I44" s="427">
        <v>226</v>
      </c>
      <c r="J44" s="428">
        <v>153</v>
      </c>
      <c r="K44" s="428">
        <v>13</v>
      </c>
      <c r="L44" s="428">
        <v>9</v>
      </c>
      <c r="M44" s="428">
        <v>20</v>
      </c>
      <c r="N44" s="428">
        <v>9</v>
      </c>
      <c r="O44" s="428">
        <v>10</v>
      </c>
      <c r="P44" s="428">
        <v>12</v>
      </c>
      <c r="Q44" s="428">
        <v>16</v>
      </c>
      <c r="R44" s="428">
        <v>8</v>
      </c>
      <c r="S44" s="428">
        <v>2</v>
      </c>
      <c r="T44" s="428">
        <v>31</v>
      </c>
      <c r="U44" s="428">
        <v>19</v>
      </c>
      <c r="V44" s="428">
        <v>33</v>
      </c>
      <c r="W44" s="428">
        <v>5</v>
      </c>
      <c r="X44" s="428">
        <v>19</v>
      </c>
      <c r="Y44" s="428">
        <v>106</v>
      </c>
      <c r="Z44" s="428">
        <v>30</v>
      </c>
      <c r="AD44" s="423"/>
      <c r="AE44" s="582" t="s">
        <v>416</v>
      </c>
      <c r="AF44" s="582"/>
      <c r="AG44" s="582"/>
      <c r="AJ44" s="430">
        <v>212</v>
      </c>
      <c r="AK44" s="428">
        <v>141</v>
      </c>
      <c r="AL44" s="428">
        <v>3</v>
      </c>
      <c r="AM44" s="428">
        <v>6</v>
      </c>
      <c r="AN44" s="428">
        <v>19</v>
      </c>
      <c r="AO44" s="428">
        <v>1</v>
      </c>
      <c r="AP44" s="428">
        <v>12</v>
      </c>
      <c r="AQ44" s="428">
        <v>10</v>
      </c>
      <c r="AR44" s="428">
        <v>13</v>
      </c>
      <c r="AS44" s="428">
        <v>9</v>
      </c>
      <c r="AT44" s="428">
        <v>1</v>
      </c>
      <c r="AU44" s="428">
        <v>48</v>
      </c>
      <c r="AV44" s="428">
        <v>13</v>
      </c>
      <c r="AW44" s="428">
        <v>33</v>
      </c>
      <c r="AX44" s="428">
        <v>13</v>
      </c>
      <c r="AY44" s="428">
        <v>17</v>
      </c>
      <c r="AZ44" s="428">
        <v>98</v>
      </c>
      <c r="BA44" s="428">
        <v>25</v>
      </c>
    </row>
    <row r="45" spans="3:53" ht="15" customHeight="1">
      <c r="C45" s="402"/>
      <c r="D45" s="582" t="s">
        <v>417</v>
      </c>
      <c r="E45" s="582"/>
      <c r="F45" s="582"/>
      <c r="G45" s="402"/>
      <c r="H45" s="426"/>
      <c r="I45" s="427">
        <v>71</v>
      </c>
      <c r="J45" s="428">
        <v>39</v>
      </c>
      <c r="K45" s="428">
        <v>3</v>
      </c>
      <c r="L45" s="428">
        <v>1</v>
      </c>
      <c r="M45" s="428">
        <v>2</v>
      </c>
      <c r="N45" s="428">
        <v>1</v>
      </c>
      <c r="O45" s="428">
        <v>2</v>
      </c>
      <c r="P45" s="428">
        <v>2</v>
      </c>
      <c r="Q45" s="428">
        <v>3</v>
      </c>
      <c r="R45" s="428">
        <v>1</v>
      </c>
      <c r="S45" s="428">
        <v>1</v>
      </c>
      <c r="T45" s="428">
        <v>5</v>
      </c>
      <c r="U45" s="428">
        <v>5</v>
      </c>
      <c r="V45" s="428">
        <v>3</v>
      </c>
      <c r="W45" s="428">
        <v>1</v>
      </c>
      <c r="X45" s="428">
        <v>3</v>
      </c>
      <c r="Y45" s="428">
        <v>31</v>
      </c>
      <c r="Z45" s="428">
        <v>5</v>
      </c>
      <c r="AD45" s="423"/>
      <c r="AE45" s="582" t="s">
        <v>417</v>
      </c>
      <c r="AF45" s="582"/>
      <c r="AG45" s="582"/>
      <c r="AJ45" s="430">
        <v>32</v>
      </c>
      <c r="AK45" s="428">
        <v>18</v>
      </c>
      <c r="AL45" s="428">
        <v>2</v>
      </c>
      <c r="AM45" s="428">
        <v>1</v>
      </c>
      <c r="AN45" s="428">
        <v>5</v>
      </c>
      <c r="AO45" s="428" t="s">
        <v>95</v>
      </c>
      <c r="AP45" s="428">
        <v>3</v>
      </c>
      <c r="AQ45" s="428">
        <v>3</v>
      </c>
      <c r="AR45" s="428">
        <v>2</v>
      </c>
      <c r="AS45" s="428">
        <v>0</v>
      </c>
      <c r="AT45" s="428" t="s">
        <v>431</v>
      </c>
      <c r="AU45" s="428">
        <v>6</v>
      </c>
      <c r="AV45" s="428">
        <v>3</v>
      </c>
      <c r="AW45" s="428">
        <v>3</v>
      </c>
      <c r="AX45" s="428">
        <v>2</v>
      </c>
      <c r="AY45" s="428">
        <v>1</v>
      </c>
      <c r="AZ45" s="428">
        <v>10</v>
      </c>
      <c r="BA45" s="428">
        <v>2</v>
      </c>
    </row>
    <row r="46" spans="3:53" ht="15" customHeight="1">
      <c r="C46" s="582" t="s">
        <v>419</v>
      </c>
      <c r="D46" s="582"/>
      <c r="E46" s="582"/>
      <c r="F46" s="582"/>
      <c r="G46" s="402"/>
      <c r="H46" s="426"/>
      <c r="I46" s="427">
        <v>144</v>
      </c>
      <c r="J46" s="428">
        <v>94</v>
      </c>
      <c r="K46" s="428">
        <v>2</v>
      </c>
      <c r="L46" s="428">
        <v>1</v>
      </c>
      <c r="M46" s="428">
        <v>8</v>
      </c>
      <c r="N46" s="428">
        <v>0</v>
      </c>
      <c r="O46" s="428">
        <v>5</v>
      </c>
      <c r="P46" s="428">
        <v>5</v>
      </c>
      <c r="Q46" s="428">
        <v>6</v>
      </c>
      <c r="R46" s="428">
        <v>2</v>
      </c>
      <c r="S46" s="428">
        <v>2</v>
      </c>
      <c r="T46" s="428">
        <v>10</v>
      </c>
      <c r="U46" s="428">
        <v>7</v>
      </c>
      <c r="V46" s="428">
        <v>16</v>
      </c>
      <c r="W46" s="428">
        <v>1</v>
      </c>
      <c r="X46" s="428">
        <v>5</v>
      </c>
      <c r="Y46" s="428">
        <v>77</v>
      </c>
      <c r="Z46" s="428">
        <v>13</v>
      </c>
      <c r="AD46" s="582" t="s">
        <v>426</v>
      </c>
      <c r="AE46" s="582"/>
      <c r="AF46" s="582"/>
      <c r="AG46" s="582"/>
      <c r="AJ46" s="430">
        <v>158</v>
      </c>
      <c r="AK46" s="428">
        <v>101</v>
      </c>
      <c r="AL46" s="428">
        <v>3</v>
      </c>
      <c r="AM46" s="428">
        <v>4</v>
      </c>
      <c r="AN46" s="428">
        <v>13</v>
      </c>
      <c r="AO46" s="428">
        <v>1</v>
      </c>
      <c r="AP46" s="428">
        <v>8</v>
      </c>
      <c r="AQ46" s="428">
        <v>9</v>
      </c>
      <c r="AR46" s="428">
        <v>10</v>
      </c>
      <c r="AS46" s="428">
        <v>8</v>
      </c>
      <c r="AT46" s="428">
        <v>1</v>
      </c>
      <c r="AU46" s="428">
        <v>35</v>
      </c>
      <c r="AV46" s="428">
        <v>11</v>
      </c>
      <c r="AW46" s="428">
        <v>24</v>
      </c>
      <c r="AX46" s="428">
        <v>14</v>
      </c>
      <c r="AY46" s="428">
        <v>14</v>
      </c>
      <c r="AZ46" s="428">
        <v>66</v>
      </c>
      <c r="BA46" s="428">
        <v>17</v>
      </c>
    </row>
    <row r="47" spans="3:53" ht="15" customHeight="1">
      <c r="C47" s="582" t="s">
        <v>422</v>
      </c>
      <c r="D47" s="582"/>
      <c r="E47" s="582"/>
      <c r="F47" s="582"/>
      <c r="G47" s="402"/>
      <c r="H47" s="426"/>
      <c r="I47" s="427">
        <v>56</v>
      </c>
      <c r="J47" s="428">
        <v>50</v>
      </c>
      <c r="K47" s="428">
        <v>12</v>
      </c>
      <c r="L47" s="428">
        <v>9</v>
      </c>
      <c r="M47" s="428">
        <v>12</v>
      </c>
      <c r="N47" s="428">
        <v>9</v>
      </c>
      <c r="O47" s="428">
        <v>7</v>
      </c>
      <c r="P47" s="428">
        <v>9</v>
      </c>
      <c r="Q47" s="428">
        <v>12</v>
      </c>
      <c r="R47" s="428">
        <v>2</v>
      </c>
      <c r="S47" s="428" t="s">
        <v>532</v>
      </c>
      <c r="T47" s="428">
        <v>22</v>
      </c>
      <c r="U47" s="428">
        <v>7</v>
      </c>
      <c r="V47" s="428">
        <v>16</v>
      </c>
      <c r="W47" s="428">
        <v>4</v>
      </c>
      <c r="X47" s="428">
        <v>15</v>
      </c>
      <c r="Y47" s="428">
        <v>22</v>
      </c>
      <c r="Z47" s="428">
        <v>16</v>
      </c>
      <c r="AD47" s="582" t="s">
        <v>427</v>
      </c>
      <c r="AE47" s="582"/>
      <c r="AF47" s="582"/>
      <c r="AG47" s="582"/>
      <c r="AJ47" s="430">
        <v>77</v>
      </c>
      <c r="AK47" s="428">
        <v>50</v>
      </c>
      <c r="AL47" s="428">
        <v>0</v>
      </c>
      <c r="AM47" s="428">
        <v>2</v>
      </c>
      <c r="AN47" s="428">
        <v>5</v>
      </c>
      <c r="AO47" s="428" t="s">
        <v>95</v>
      </c>
      <c r="AP47" s="428">
        <v>3</v>
      </c>
      <c r="AQ47" s="428">
        <v>2</v>
      </c>
      <c r="AR47" s="428">
        <v>2</v>
      </c>
      <c r="AS47" s="428">
        <v>1</v>
      </c>
      <c r="AT47" s="428">
        <v>0</v>
      </c>
      <c r="AU47" s="428">
        <v>14</v>
      </c>
      <c r="AV47" s="428">
        <v>3</v>
      </c>
      <c r="AW47" s="428">
        <v>11</v>
      </c>
      <c r="AX47" s="428">
        <v>1</v>
      </c>
      <c r="AY47" s="428">
        <v>3</v>
      </c>
      <c r="AZ47" s="428">
        <v>39</v>
      </c>
      <c r="BA47" s="428">
        <v>8</v>
      </c>
    </row>
    <row r="48" spans="3:53" ht="15" customHeight="1">
      <c r="C48" s="582" t="s">
        <v>423</v>
      </c>
      <c r="D48" s="582"/>
      <c r="E48" s="582"/>
      <c r="F48" s="582"/>
      <c r="G48" s="402"/>
      <c r="H48" s="426"/>
      <c r="I48" s="427">
        <v>98</v>
      </c>
      <c r="J48" s="428">
        <v>49</v>
      </c>
      <c r="K48" s="428">
        <v>2</v>
      </c>
      <c r="L48" s="428">
        <v>1</v>
      </c>
      <c r="M48" s="428">
        <v>1</v>
      </c>
      <c r="N48" s="428">
        <v>1</v>
      </c>
      <c r="O48" s="428">
        <v>1</v>
      </c>
      <c r="P48" s="428" t="s">
        <v>377</v>
      </c>
      <c r="Q48" s="428">
        <v>0</v>
      </c>
      <c r="R48" s="428">
        <v>4</v>
      </c>
      <c r="S48" s="428">
        <v>2</v>
      </c>
      <c r="T48" s="428">
        <v>4</v>
      </c>
      <c r="U48" s="428">
        <v>9</v>
      </c>
      <c r="V48" s="428">
        <v>4</v>
      </c>
      <c r="W48" s="428">
        <v>1</v>
      </c>
      <c r="X48" s="428">
        <v>3</v>
      </c>
      <c r="Y48" s="428">
        <v>39</v>
      </c>
      <c r="Z48" s="428">
        <v>5</v>
      </c>
      <c r="AD48" s="582" t="s">
        <v>428</v>
      </c>
      <c r="AE48" s="582"/>
      <c r="AF48" s="582"/>
      <c r="AG48" s="582"/>
      <c r="AJ48" s="430">
        <v>11</v>
      </c>
      <c r="AK48" s="428">
        <v>9</v>
      </c>
      <c r="AL48" s="428">
        <v>2</v>
      </c>
      <c r="AM48" s="428">
        <v>1</v>
      </c>
      <c r="AN48" s="428">
        <v>5</v>
      </c>
      <c r="AO48" s="428" t="s">
        <v>429</v>
      </c>
      <c r="AP48" s="428">
        <v>5</v>
      </c>
      <c r="AQ48" s="428">
        <v>2</v>
      </c>
      <c r="AR48" s="428">
        <v>3</v>
      </c>
      <c r="AS48" s="428">
        <v>0</v>
      </c>
      <c r="AT48" s="428" t="s">
        <v>432</v>
      </c>
      <c r="AU48" s="428">
        <v>4</v>
      </c>
      <c r="AV48" s="428">
        <v>1</v>
      </c>
      <c r="AW48" s="428">
        <v>2</v>
      </c>
      <c r="AX48" s="428">
        <v>1</v>
      </c>
      <c r="AY48" s="428">
        <v>1</v>
      </c>
      <c r="AZ48" s="428">
        <v>4</v>
      </c>
      <c r="BA48" s="428">
        <v>3</v>
      </c>
    </row>
    <row r="49" spans="1:53" s="150" customFormat="1" ht="21.75" customHeight="1">
      <c r="A49" s="431" t="s">
        <v>380</v>
      </c>
      <c r="D49" s="366"/>
      <c r="E49" s="323"/>
      <c r="F49" s="323"/>
      <c r="G49" s="323"/>
      <c r="H49" s="324"/>
      <c r="I49" s="339">
        <v>406</v>
      </c>
      <c r="J49" s="418">
        <v>306</v>
      </c>
      <c r="K49" s="418">
        <v>63</v>
      </c>
      <c r="L49" s="418">
        <v>51</v>
      </c>
      <c r="M49" s="418">
        <v>32</v>
      </c>
      <c r="N49" s="418">
        <v>18</v>
      </c>
      <c r="O49" s="418">
        <v>21</v>
      </c>
      <c r="P49" s="418">
        <v>19</v>
      </c>
      <c r="Q49" s="418">
        <v>19</v>
      </c>
      <c r="R49" s="418">
        <v>76</v>
      </c>
      <c r="S49" s="418">
        <v>4</v>
      </c>
      <c r="T49" s="418">
        <v>97</v>
      </c>
      <c r="U49" s="418">
        <v>100</v>
      </c>
      <c r="V49" s="418">
        <v>65</v>
      </c>
      <c r="W49" s="418">
        <v>28</v>
      </c>
      <c r="X49" s="418">
        <v>45</v>
      </c>
      <c r="Y49" s="418">
        <v>151</v>
      </c>
      <c r="Z49" s="418">
        <v>52</v>
      </c>
      <c r="AA49" s="419"/>
      <c r="AC49" s="584" t="s">
        <v>379</v>
      </c>
      <c r="AD49" s="584"/>
      <c r="AE49" s="584"/>
      <c r="AF49" s="584"/>
      <c r="AG49" s="584"/>
      <c r="AJ49" s="433">
        <v>202</v>
      </c>
      <c r="AK49" s="418">
        <v>124</v>
      </c>
      <c r="AL49" s="418">
        <v>3</v>
      </c>
      <c r="AM49" s="418">
        <v>3</v>
      </c>
      <c r="AN49" s="418">
        <v>16</v>
      </c>
      <c r="AO49" s="418">
        <v>1</v>
      </c>
      <c r="AP49" s="418">
        <v>8</v>
      </c>
      <c r="AQ49" s="418">
        <v>9</v>
      </c>
      <c r="AR49" s="418">
        <v>14</v>
      </c>
      <c r="AS49" s="418">
        <v>2</v>
      </c>
      <c r="AT49" s="418">
        <v>2</v>
      </c>
      <c r="AU49" s="418">
        <v>21</v>
      </c>
      <c r="AV49" s="418">
        <v>7</v>
      </c>
      <c r="AW49" s="418">
        <v>24</v>
      </c>
      <c r="AX49" s="418">
        <v>5</v>
      </c>
      <c r="AY49" s="418">
        <v>12</v>
      </c>
      <c r="AZ49" s="418">
        <v>97</v>
      </c>
      <c r="BA49" s="418">
        <v>22</v>
      </c>
    </row>
    <row r="50" spans="3:53" ht="15" customHeight="1">
      <c r="C50" s="423"/>
      <c r="D50" s="424">
        <v>15</v>
      </c>
      <c r="E50" s="425" t="s">
        <v>376</v>
      </c>
      <c r="F50" s="423" t="s">
        <v>367</v>
      </c>
      <c r="G50" s="429"/>
      <c r="H50" s="426"/>
      <c r="I50" s="427">
        <v>57</v>
      </c>
      <c r="J50" s="428">
        <v>50</v>
      </c>
      <c r="K50" s="428">
        <v>19</v>
      </c>
      <c r="L50" s="428">
        <v>12</v>
      </c>
      <c r="M50" s="428">
        <v>10</v>
      </c>
      <c r="N50" s="428">
        <v>13</v>
      </c>
      <c r="O50" s="428">
        <v>8</v>
      </c>
      <c r="P50" s="428">
        <v>7</v>
      </c>
      <c r="Q50" s="428">
        <v>6</v>
      </c>
      <c r="R50" s="428">
        <v>5</v>
      </c>
      <c r="S50" s="428" t="s">
        <v>532</v>
      </c>
      <c r="T50" s="428">
        <v>26</v>
      </c>
      <c r="U50" s="428">
        <v>15</v>
      </c>
      <c r="V50" s="428">
        <v>15</v>
      </c>
      <c r="W50" s="428">
        <v>6</v>
      </c>
      <c r="X50" s="428">
        <v>13</v>
      </c>
      <c r="Y50" s="428">
        <v>15</v>
      </c>
      <c r="Z50" s="428">
        <v>14</v>
      </c>
      <c r="AD50" s="423"/>
      <c r="AE50" s="424">
        <v>15</v>
      </c>
      <c r="AF50" s="425" t="s">
        <v>530</v>
      </c>
      <c r="AG50" s="423" t="s">
        <v>367</v>
      </c>
      <c r="AJ50" s="430">
        <v>30</v>
      </c>
      <c r="AK50" s="428">
        <v>24</v>
      </c>
      <c r="AL50" s="428">
        <v>1</v>
      </c>
      <c r="AM50" s="428">
        <v>2</v>
      </c>
      <c r="AN50" s="428">
        <v>7</v>
      </c>
      <c r="AO50" s="428">
        <v>0</v>
      </c>
      <c r="AP50" s="428">
        <v>3</v>
      </c>
      <c r="AQ50" s="428">
        <v>5</v>
      </c>
      <c r="AR50" s="428">
        <v>8</v>
      </c>
      <c r="AS50" s="428" t="s">
        <v>532</v>
      </c>
      <c r="AT50" s="428" t="s">
        <v>532</v>
      </c>
      <c r="AU50" s="428">
        <v>11</v>
      </c>
      <c r="AV50" s="428">
        <v>2</v>
      </c>
      <c r="AW50" s="428">
        <v>8</v>
      </c>
      <c r="AX50" s="428">
        <v>3</v>
      </c>
      <c r="AY50" s="428">
        <v>7</v>
      </c>
      <c r="AZ50" s="428">
        <v>14</v>
      </c>
      <c r="BA50" s="428">
        <v>8</v>
      </c>
    </row>
    <row r="51" spans="3:53" ht="15" customHeight="1">
      <c r="C51" s="423"/>
      <c r="D51" s="424">
        <v>25</v>
      </c>
      <c r="E51" s="425" t="s">
        <v>530</v>
      </c>
      <c r="F51" s="423" t="s">
        <v>368</v>
      </c>
      <c r="G51" s="423"/>
      <c r="H51" s="426"/>
      <c r="I51" s="427">
        <v>67</v>
      </c>
      <c r="J51" s="428">
        <v>58</v>
      </c>
      <c r="K51" s="428">
        <v>18</v>
      </c>
      <c r="L51" s="428">
        <v>13</v>
      </c>
      <c r="M51" s="428">
        <v>5</v>
      </c>
      <c r="N51" s="428">
        <v>3</v>
      </c>
      <c r="O51" s="428">
        <v>6</v>
      </c>
      <c r="P51" s="428">
        <v>6</v>
      </c>
      <c r="Q51" s="428">
        <v>3</v>
      </c>
      <c r="R51" s="428">
        <v>13</v>
      </c>
      <c r="S51" s="428" t="s">
        <v>532</v>
      </c>
      <c r="T51" s="428">
        <v>27</v>
      </c>
      <c r="U51" s="428">
        <v>22</v>
      </c>
      <c r="V51" s="428">
        <v>17</v>
      </c>
      <c r="W51" s="428">
        <v>13</v>
      </c>
      <c r="X51" s="428">
        <v>13</v>
      </c>
      <c r="Y51" s="428">
        <v>21</v>
      </c>
      <c r="Z51" s="428">
        <v>12</v>
      </c>
      <c r="AD51" s="423"/>
      <c r="AE51" s="424">
        <v>25</v>
      </c>
      <c r="AF51" s="425" t="s">
        <v>530</v>
      </c>
      <c r="AG51" s="423" t="s">
        <v>368</v>
      </c>
      <c r="AJ51" s="430">
        <v>20</v>
      </c>
      <c r="AK51" s="428">
        <v>15</v>
      </c>
      <c r="AL51" s="428">
        <v>1</v>
      </c>
      <c r="AM51" s="428">
        <v>0</v>
      </c>
      <c r="AN51" s="428">
        <v>4</v>
      </c>
      <c r="AO51" s="428">
        <v>0</v>
      </c>
      <c r="AP51" s="428">
        <v>2</v>
      </c>
      <c r="AQ51" s="428">
        <v>0</v>
      </c>
      <c r="AR51" s="428">
        <v>1</v>
      </c>
      <c r="AS51" s="428">
        <v>0</v>
      </c>
      <c r="AT51" s="428" t="s">
        <v>532</v>
      </c>
      <c r="AU51" s="428">
        <v>3</v>
      </c>
      <c r="AV51" s="428">
        <v>2</v>
      </c>
      <c r="AW51" s="428">
        <v>6</v>
      </c>
      <c r="AX51" s="428">
        <v>1</v>
      </c>
      <c r="AY51" s="428">
        <v>1</v>
      </c>
      <c r="AZ51" s="428">
        <v>9</v>
      </c>
      <c r="BA51" s="428">
        <v>3</v>
      </c>
    </row>
    <row r="52" spans="3:53" ht="15" customHeight="1">
      <c r="C52" s="423"/>
      <c r="D52" s="424">
        <v>35</v>
      </c>
      <c r="E52" s="425" t="s">
        <v>530</v>
      </c>
      <c r="F52" s="423" t="s">
        <v>369</v>
      </c>
      <c r="G52" s="423"/>
      <c r="H52" s="426"/>
      <c r="I52" s="427">
        <v>57</v>
      </c>
      <c r="J52" s="428">
        <v>47</v>
      </c>
      <c r="K52" s="428">
        <v>15</v>
      </c>
      <c r="L52" s="428">
        <v>13</v>
      </c>
      <c r="M52" s="428">
        <v>9</v>
      </c>
      <c r="N52" s="428">
        <v>2</v>
      </c>
      <c r="O52" s="428">
        <v>3</v>
      </c>
      <c r="P52" s="428">
        <v>3</v>
      </c>
      <c r="Q52" s="428">
        <v>5</v>
      </c>
      <c r="R52" s="428">
        <v>16</v>
      </c>
      <c r="S52" s="428" t="s">
        <v>533</v>
      </c>
      <c r="T52" s="428">
        <v>20</v>
      </c>
      <c r="U52" s="428">
        <v>17</v>
      </c>
      <c r="V52" s="428">
        <v>16</v>
      </c>
      <c r="W52" s="428">
        <v>5</v>
      </c>
      <c r="X52" s="428">
        <v>7</v>
      </c>
      <c r="Y52" s="428">
        <v>19</v>
      </c>
      <c r="Z52" s="428">
        <v>8</v>
      </c>
      <c r="AD52" s="423"/>
      <c r="AE52" s="424">
        <v>35</v>
      </c>
      <c r="AF52" s="425" t="s">
        <v>530</v>
      </c>
      <c r="AG52" s="423" t="s">
        <v>369</v>
      </c>
      <c r="AJ52" s="430">
        <v>15</v>
      </c>
      <c r="AK52" s="428">
        <v>13</v>
      </c>
      <c r="AL52" s="428">
        <v>1</v>
      </c>
      <c r="AM52" s="428" t="s">
        <v>532</v>
      </c>
      <c r="AN52" s="428">
        <v>3</v>
      </c>
      <c r="AO52" s="428" t="s">
        <v>533</v>
      </c>
      <c r="AP52" s="428">
        <v>2</v>
      </c>
      <c r="AQ52" s="428">
        <v>3</v>
      </c>
      <c r="AR52" s="428">
        <v>4</v>
      </c>
      <c r="AS52" s="428">
        <v>0</v>
      </c>
      <c r="AT52" s="428" t="s">
        <v>533</v>
      </c>
      <c r="AU52" s="428">
        <v>3</v>
      </c>
      <c r="AV52" s="428">
        <v>1</v>
      </c>
      <c r="AW52" s="428">
        <v>4</v>
      </c>
      <c r="AX52" s="428">
        <v>0</v>
      </c>
      <c r="AY52" s="428">
        <v>1</v>
      </c>
      <c r="AZ52" s="428">
        <v>8</v>
      </c>
      <c r="BA52" s="428">
        <v>1</v>
      </c>
    </row>
    <row r="53" spans="3:53" ht="15" customHeight="1">
      <c r="C53" s="423"/>
      <c r="D53" s="424">
        <v>45</v>
      </c>
      <c r="E53" s="425" t="s">
        <v>530</v>
      </c>
      <c r="F53" s="423" t="s">
        <v>370</v>
      </c>
      <c r="G53" s="423"/>
      <c r="H53" s="426"/>
      <c r="I53" s="427">
        <v>80</v>
      </c>
      <c r="J53" s="428">
        <v>58</v>
      </c>
      <c r="K53" s="428">
        <v>7</v>
      </c>
      <c r="L53" s="428">
        <v>9</v>
      </c>
      <c r="M53" s="428">
        <v>5</v>
      </c>
      <c r="N53" s="428">
        <v>1</v>
      </c>
      <c r="O53" s="428">
        <v>3</v>
      </c>
      <c r="P53" s="428">
        <v>3</v>
      </c>
      <c r="Q53" s="428">
        <v>3</v>
      </c>
      <c r="R53" s="428">
        <v>19</v>
      </c>
      <c r="S53" s="428">
        <v>1</v>
      </c>
      <c r="T53" s="428">
        <v>16</v>
      </c>
      <c r="U53" s="428">
        <v>20</v>
      </c>
      <c r="V53" s="428">
        <v>9</v>
      </c>
      <c r="W53" s="428">
        <v>3</v>
      </c>
      <c r="X53" s="428">
        <v>7</v>
      </c>
      <c r="Y53" s="428">
        <v>31</v>
      </c>
      <c r="Z53" s="428">
        <v>8</v>
      </c>
      <c r="AD53" s="423"/>
      <c r="AE53" s="424">
        <v>45</v>
      </c>
      <c r="AF53" s="425" t="s">
        <v>530</v>
      </c>
      <c r="AG53" s="423" t="s">
        <v>370</v>
      </c>
      <c r="AJ53" s="430">
        <v>20</v>
      </c>
      <c r="AK53" s="428">
        <v>14</v>
      </c>
      <c r="AL53" s="428" t="s">
        <v>533</v>
      </c>
      <c r="AM53" s="428" t="s">
        <v>533</v>
      </c>
      <c r="AN53" s="428">
        <v>1</v>
      </c>
      <c r="AO53" s="428" t="s">
        <v>533</v>
      </c>
      <c r="AP53" s="428" t="s">
        <v>533</v>
      </c>
      <c r="AQ53" s="428">
        <v>2</v>
      </c>
      <c r="AR53" s="428">
        <v>1</v>
      </c>
      <c r="AS53" s="428">
        <v>0</v>
      </c>
      <c r="AT53" s="428" t="s">
        <v>533</v>
      </c>
      <c r="AU53" s="428">
        <v>2</v>
      </c>
      <c r="AV53" s="428">
        <v>1</v>
      </c>
      <c r="AW53" s="428">
        <v>2</v>
      </c>
      <c r="AX53" s="428">
        <v>0</v>
      </c>
      <c r="AY53" s="428">
        <v>1</v>
      </c>
      <c r="AZ53" s="428">
        <v>12</v>
      </c>
      <c r="BA53" s="428">
        <v>3</v>
      </c>
    </row>
    <row r="54" spans="3:53" ht="15" customHeight="1">
      <c r="C54" s="423"/>
      <c r="D54" s="424">
        <v>55</v>
      </c>
      <c r="E54" s="425" t="s">
        <v>530</v>
      </c>
      <c r="F54" s="423" t="s">
        <v>371</v>
      </c>
      <c r="G54" s="423"/>
      <c r="H54" s="426"/>
      <c r="I54" s="427">
        <v>59</v>
      </c>
      <c r="J54" s="428">
        <v>43</v>
      </c>
      <c r="K54" s="428">
        <v>4</v>
      </c>
      <c r="L54" s="428">
        <v>5</v>
      </c>
      <c r="M54" s="428">
        <v>2</v>
      </c>
      <c r="N54" s="428" t="s">
        <v>533</v>
      </c>
      <c r="O54" s="428">
        <v>2</v>
      </c>
      <c r="P54" s="428">
        <v>1</v>
      </c>
      <c r="Q54" s="428">
        <v>1</v>
      </c>
      <c r="R54" s="428">
        <v>16</v>
      </c>
      <c r="S54" s="428">
        <v>0</v>
      </c>
      <c r="T54" s="428">
        <v>8</v>
      </c>
      <c r="U54" s="428">
        <v>15</v>
      </c>
      <c r="V54" s="428">
        <v>4</v>
      </c>
      <c r="W54" s="428">
        <v>1</v>
      </c>
      <c r="X54" s="428">
        <v>3</v>
      </c>
      <c r="Y54" s="428">
        <v>26</v>
      </c>
      <c r="Z54" s="428">
        <v>5</v>
      </c>
      <c r="AD54" s="423"/>
      <c r="AE54" s="424">
        <v>55</v>
      </c>
      <c r="AF54" s="425" t="s">
        <v>530</v>
      </c>
      <c r="AG54" s="423" t="s">
        <v>371</v>
      </c>
      <c r="AJ54" s="430">
        <v>27</v>
      </c>
      <c r="AK54" s="428">
        <v>17</v>
      </c>
      <c r="AL54" s="428" t="s">
        <v>533</v>
      </c>
      <c r="AM54" s="428">
        <v>0</v>
      </c>
      <c r="AN54" s="428">
        <v>1</v>
      </c>
      <c r="AO54" s="428" t="s">
        <v>533</v>
      </c>
      <c r="AP54" s="428">
        <v>0</v>
      </c>
      <c r="AQ54" s="428" t="s">
        <v>533</v>
      </c>
      <c r="AR54" s="428">
        <v>0</v>
      </c>
      <c r="AS54" s="428">
        <v>0</v>
      </c>
      <c r="AT54" s="428">
        <v>0</v>
      </c>
      <c r="AU54" s="428">
        <v>1</v>
      </c>
      <c r="AV54" s="428">
        <v>1</v>
      </c>
      <c r="AW54" s="428">
        <v>3</v>
      </c>
      <c r="AX54" s="428" t="s">
        <v>532</v>
      </c>
      <c r="AY54" s="428">
        <v>0</v>
      </c>
      <c r="AZ54" s="428">
        <v>15</v>
      </c>
      <c r="BA54" s="428">
        <v>2</v>
      </c>
    </row>
    <row r="55" spans="3:53" ht="15" customHeight="1">
      <c r="C55" s="423"/>
      <c r="D55" s="424">
        <v>65</v>
      </c>
      <c r="E55" s="425" t="s">
        <v>530</v>
      </c>
      <c r="F55" s="423" t="s">
        <v>372</v>
      </c>
      <c r="G55" s="423"/>
      <c r="H55" s="426"/>
      <c r="I55" s="427">
        <v>53</v>
      </c>
      <c r="J55" s="428">
        <v>35</v>
      </c>
      <c r="K55" s="428">
        <v>1</v>
      </c>
      <c r="L55" s="428" t="s">
        <v>533</v>
      </c>
      <c r="M55" s="428">
        <v>0</v>
      </c>
      <c r="N55" s="428" t="s">
        <v>533</v>
      </c>
      <c r="O55" s="428">
        <v>0</v>
      </c>
      <c r="P55" s="428" t="s">
        <v>533</v>
      </c>
      <c r="Q55" s="428" t="s">
        <v>533</v>
      </c>
      <c r="R55" s="428">
        <v>5</v>
      </c>
      <c r="S55" s="428">
        <v>2</v>
      </c>
      <c r="T55" s="428">
        <v>1</v>
      </c>
      <c r="U55" s="428">
        <v>9</v>
      </c>
      <c r="V55" s="428">
        <v>3</v>
      </c>
      <c r="W55" s="428">
        <v>0</v>
      </c>
      <c r="X55" s="428">
        <v>2</v>
      </c>
      <c r="Y55" s="428">
        <v>25</v>
      </c>
      <c r="Z55" s="428">
        <v>4</v>
      </c>
      <c r="AD55" s="423"/>
      <c r="AE55" s="424">
        <v>65</v>
      </c>
      <c r="AF55" s="425" t="s">
        <v>530</v>
      </c>
      <c r="AG55" s="423" t="s">
        <v>372</v>
      </c>
      <c r="AJ55" s="430">
        <v>43</v>
      </c>
      <c r="AK55" s="428">
        <v>24</v>
      </c>
      <c r="AL55" s="428" t="s">
        <v>533</v>
      </c>
      <c r="AM55" s="428" t="s">
        <v>533</v>
      </c>
      <c r="AN55" s="428">
        <v>0</v>
      </c>
      <c r="AO55" s="428" t="s">
        <v>533</v>
      </c>
      <c r="AP55" s="428">
        <v>1</v>
      </c>
      <c r="AQ55" s="428" t="s">
        <v>533</v>
      </c>
      <c r="AR55" s="428" t="s">
        <v>533</v>
      </c>
      <c r="AS55" s="428">
        <v>0</v>
      </c>
      <c r="AT55" s="428">
        <v>1</v>
      </c>
      <c r="AU55" s="428" t="s">
        <v>532</v>
      </c>
      <c r="AV55" s="428">
        <v>0</v>
      </c>
      <c r="AW55" s="428">
        <v>1</v>
      </c>
      <c r="AX55" s="428" t="s">
        <v>532</v>
      </c>
      <c r="AY55" s="428">
        <v>1</v>
      </c>
      <c r="AZ55" s="428">
        <v>22</v>
      </c>
      <c r="BA55" s="428">
        <v>4</v>
      </c>
    </row>
    <row r="56" spans="3:53" ht="15" customHeight="1">
      <c r="C56" s="423"/>
      <c r="D56" s="423" t="s">
        <v>531</v>
      </c>
      <c r="E56" s="425" t="s">
        <v>373</v>
      </c>
      <c r="F56" s="429" t="s">
        <v>374</v>
      </c>
      <c r="G56" s="423"/>
      <c r="H56" s="426"/>
      <c r="I56" s="427">
        <v>32</v>
      </c>
      <c r="J56" s="428">
        <v>15</v>
      </c>
      <c r="K56" s="428" t="s">
        <v>378</v>
      </c>
      <c r="L56" s="428" t="s">
        <v>378</v>
      </c>
      <c r="M56" s="428">
        <v>0</v>
      </c>
      <c r="N56" s="428" t="s">
        <v>378</v>
      </c>
      <c r="O56" s="428" t="s">
        <v>378</v>
      </c>
      <c r="P56" s="428" t="s">
        <v>378</v>
      </c>
      <c r="Q56" s="428" t="s">
        <v>378</v>
      </c>
      <c r="R56" s="428">
        <v>0</v>
      </c>
      <c r="S56" s="428">
        <v>1</v>
      </c>
      <c r="T56" s="428" t="s">
        <v>377</v>
      </c>
      <c r="U56" s="428">
        <v>2</v>
      </c>
      <c r="V56" s="428">
        <v>0</v>
      </c>
      <c r="W56" s="428" t="s">
        <v>377</v>
      </c>
      <c r="X56" s="428">
        <v>0</v>
      </c>
      <c r="Y56" s="428">
        <v>14</v>
      </c>
      <c r="Z56" s="428">
        <v>1</v>
      </c>
      <c r="AD56" s="423"/>
      <c r="AE56" s="437" t="s">
        <v>414</v>
      </c>
      <c r="AF56" s="438" t="s">
        <v>373</v>
      </c>
      <c r="AG56" s="439" t="s">
        <v>374</v>
      </c>
      <c r="AJ56" s="430">
        <v>47</v>
      </c>
      <c r="AK56" s="428">
        <v>16</v>
      </c>
      <c r="AL56" s="428" t="s">
        <v>378</v>
      </c>
      <c r="AM56" s="428" t="s">
        <v>378</v>
      </c>
      <c r="AN56" s="428" t="s">
        <v>378</v>
      </c>
      <c r="AO56" s="428" t="s">
        <v>378</v>
      </c>
      <c r="AP56" s="428" t="s">
        <v>378</v>
      </c>
      <c r="AQ56" s="428" t="s">
        <v>378</v>
      </c>
      <c r="AR56" s="428" t="s">
        <v>378</v>
      </c>
      <c r="AS56" s="428" t="s">
        <v>377</v>
      </c>
      <c r="AT56" s="428">
        <v>1</v>
      </c>
      <c r="AU56" s="428" t="s">
        <v>378</v>
      </c>
      <c r="AV56" s="428" t="s">
        <v>378</v>
      </c>
      <c r="AW56" s="428" t="s">
        <v>378</v>
      </c>
      <c r="AX56" s="428" t="s">
        <v>377</v>
      </c>
      <c r="AY56" s="428" t="s">
        <v>378</v>
      </c>
      <c r="AZ56" s="428">
        <v>16</v>
      </c>
      <c r="BA56" s="428">
        <v>1</v>
      </c>
    </row>
    <row r="57" spans="1:53" s="434" customFormat="1" ht="15" customHeight="1">
      <c r="A57" s="382"/>
      <c r="B57" s="382"/>
      <c r="C57" s="423"/>
      <c r="D57" s="585" t="s">
        <v>415</v>
      </c>
      <c r="E57" s="585"/>
      <c r="F57" s="585"/>
      <c r="G57" s="423"/>
      <c r="H57" s="426"/>
      <c r="I57" s="427"/>
      <c r="J57" s="435"/>
      <c r="K57" s="435"/>
      <c r="L57" s="435"/>
      <c r="M57" s="428"/>
      <c r="N57" s="435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00"/>
      <c r="AB57" s="382"/>
      <c r="AC57" s="382"/>
      <c r="AD57" s="423"/>
      <c r="AE57" s="585" t="s">
        <v>415</v>
      </c>
      <c r="AF57" s="585"/>
      <c r="AG57" s="585"/>
      <c r="AH57" s="382"/>
      <c r="AI57" s="382"/>
      <c r="AJ57" s="430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</row>
    <row r="58" spans="3:53" ht="15" customHeight="1">
      <c r="C58" s="423"/>
      <c r="D58" s="582" t="s">
        <v>416</v>
      </c>
      <c r="E58" s="582"/>
      <c r="F58" s="582"/>
      <c r="G58" s="402"/>
      <c r="H58" s="426"/>
      <c r="I58" s="427">
        <v>356</v>
      </c>
      <c r="J58" s="435">
        <v>276</v>
      </c>
      <c r="K58" s="435">
        <v>58</v>
      </c>
      <c r="L58" s="435">
        <v>49</v>
      </c>
      <c r="M58" s="435">
        <v>30</v>
      </c>
      <c r="N58" s="435">
        <v>16</v>
      </c>
      <c r="O58" s="428">
        <v>20</v>
      </c>
      <c r="P58" s="428">
        <v>18</v>
      </c>
      <c r="Q58" s="428">
        <v>17</v>
      </c>
      <c r="R58" s="428">
        <v>72</v>
      </c>
      <c r="S58" s="428">
        <v>3</v>
      </c>
      <c r="T58" s="428">
        <v>90</v>
      </c>
      <c r="U58" s="428">
        <v>93</v>
      </c>
      <c r="V58" s="428">
        <v>62</v>
      </c>
      <c r="W58" s="428">
        <v>26</v>
      </c>
      <c r="X58" s="428">
        <v>41</v>
      </c>
      <c r="Y58" s="428">
        <v>132</v>
      </c>
      <c r="Z58" s="428">
        <v>48</v>
      </c>
      <c r="AD58" s="402"/>
      <c r="AE58" s="582" t="s">
        <v>416</v>
      </c>
      <c r="AF58" s="582"/>
      <c r="AG58" s="582"/>
      <c r="AJ58" s="430">
        <v>157</v>
      </c>
      <c r="AK58" s="428">
        <v>101</v>
      </c>
      <c r="AL58" s="428">
        <v>3</v>
      </c>
      <c r="AM58" s="428">
        <v>2</v>
      </c>
      <c r="AN58" s="428">
        <v>14</v>
      </c>
      <c r="AO58" s="428">
        <v>1</v>
      </c>
      <c r="AP58" s="428">
        <v>6</v>
      </c>
      <c r="AQ58" s="428">
        <v>8</v>
      </c>
      <c r="AR58" s="428">
        <v>12</v>
      </c>
      <c r="AS58" s="428">
        <v>2</v>
      </c>
      <c r="AT58" s="428">
        <v>2</v>
      </c>
      <c r="AU58" s="428">
        <v>19</v>
      </c>
      <c r="AV58" s="428">
        <v>7</v>
      </c>
      <c r="AW58" s="428">
        <v>23</v>
      </c>
      <c r="AX58" s="428">
        <v>4</v>
      </c>
      <c r="AY58" s="428">
        <v>10</v>
      </c>
      <c r="AZ58" s="428">
        <v>76</v>
      </c>
      <c r="BA58" s="428">
        <v>20</v>
      </c>
    </row>
    <row r="59" spans="3:53" ht="15" customHeight="1">
      <c r="C59" s="423"/>
      <c r="D59" s="582" t="s">
        <v>417</v>
      </c>
      <c r="E59" s="582"/>
      <c r="F59" s="582"/>
      <c r="G59" s="402"/>
      <c r="H59" s="426"/>
      <c r="I59" s="427">
        <v>48</v>
      </c>
      <c r="J59" s="428">
        <v>29</v>
      </c>
      <c r="K59" s="428">
        <v>5</v>
      </c>
      <c r="L59" s="428">
        <v>1</v>
      </c>
      <c r="M59" s="428">
        <v>2</v>
      </c>
      <c r="N59" s="428">
        <v>2</v>
      </c>
      <c r="O59" s="428">
        <v>2</v>
      </c>
      <c r="P59" s="428">
        <v>1</v>
      </c>
      <c r="Q59" s="428">
        <v>1</v>
      </c>
      <c r="R59" s="428">
        <v>3</v>
      </c>
      <c r="S59" s="428">
        <v>1</v>
      </c>
      <c r="T59" s="428">
        <v>6</v>
      </c>
      <c r="U59" s="428">
        <v>7</v>
      </c>
      <c r="V59" s="428">
        <v>2</v>
      </c>
      <c r="W59" s="428">
        <v>2</v>
      </c>
      <c r="X59" s="428">
        <v>3</v>
      </c>
      <c r="Y59" s="428">
        <v>18</v>
      </c>
      <c r="Z59" s="428">
        <v>4</v>
      </c>
      <c r="AD59" s="402"/>
      <c r="AE59" s="582" t="s">
        <v>417</v>
      </c>
      <c r="AF59" s="582"/>
      <c r="AG59" s="582"/>
      <c r="AJ59" s="430">
        <v>44</v>
      </c>
      <c r="AK59" s="428">
        <v>23</v>
      </c>
      <c r="AL59" s="428">
        <v>0</v>
      </c>
      <c r="AM59" s="428">
        <v>1</v>
      </c>
      <c r="AN59" s="428">
        <v>1</v>
      </c>
      <c r="AO59" s="428" t="s">
        <v>95</v>
      </c>
      <c r="AP59" s="428">
        <v>1</v>
      </c>
      <c r="AQ59" s="428">
        <v>1</v>
      </c>
      <c r="AR59" s="428">
        <v>2</v>
      </c>
      <c r="AS59" s="428" t="s">
        <v>431</v>
      </c>
      <c r="AT59" s="428">
        <v>1</v>
      </c>
      <c r="AU59" s="428">
        <v>2</v>
      </c>
      <c r="AV59" s="428">
        <v>0</v>
      </c>
      <c r="AW59" s="428">
        <v>2</v>
      </c>
      <c r="AX59" s="428">
        <v>1</v>
      </c>
      <c r="AY59" s="428">
        <v>1</v>
      </c>
      <c r="AZ59" s="428">
        <v>21</v>
      </c>
      <c r="BA59" s="428">
        <v>2</v>
      </c>
    </row>
    <row r="60" spans="2:53" s="150" customFormat="1" ht="21.75" customHeight="1">
      <c r="B60" s="584" t="s">
        <v>418</v>
      </c>
      <c r="C60" s="584"/>
      <c r="D60" s="584"/>
      <c r="E60" s="584"/>
      <c r="F60" s="584"/>
      <c r="G60" s="323"/>
      <c r="H60" s="324"/>
      <c r="I60" s="339">
        <v>309</v>
      </c>
      <c r="J60" s="418">
        <v>237</v>
      </c>
      <c r="K60" s="418">
        <v>50</v>
      </c>
      <c r="L60" s="418">
        <v>43</v>
      </c>
      <c r="M60" s="418">
        <v>26</v>
      </c>
      <c r="N60" s="418">
        <v>9</v>
      </c>
      <c r="O60" s="418">
        <v>17</v>
      </c>
      <c r="P60" s="418">
        <v>14</v>
      </c>
      <c r="Q60" s="418">
        <v>14</v>
      </c>
      <c r="R60" s="418">
        <v>69</v>
      </c>
      <c r="S60" s="418">
        <v>2</v>
      </c>
      <c r="T60" s="418">
        <v>82</v>
      </c>
      <c r="U60" s="418">
        <v>83</v>
      </c>
      <c r="V60" s="418">
        <v>53</v>
      </c>
      <c r="W60" s="418">
        <v>27</v>
      </c>
      <c r="X60" s="418">
        <v>34</v>
      </c>
      <c r="Y60" s="418">
        <v>110</v>
      </c>
      <c r="Z60" s="418">
        <v>40</v>
      </c>
      <c r="AA60" s="419"/>
      <c r="AB60" s="382"/>
      <c r="AC60" s="382"/>
      <c r="AD60" s="582" t="s">
        <v>419</v>
      </c>
      <c r="AE60" s="582"/>
      <c r="AF60" s="582"/>
      <c r="AG60" s="582"/>
      <c r="AH60" s="382"/>
      <c r="AI60" s="382"/>
      <c r="AJ60" s="430">
        <v>136</v>
      </c>
      <c r="AK60" s="428">
        <v>88</v>
      </c>
      <c r="AL60" s="428">
        <v>2</v>
      </c>
      <c r="AM60" s="428">
        <v>1</v>
      </c>
      <c r="AN60" s="428">
        <v>8</v>
      </c>
      <c r="AO60" s="428">
        <v>0</v>
      </c>
      <c r="AP60" s="428">
        <v>4</v>
      </c>
      <c r="AQ60" s="428">
        <v>5</v>
      </c>
      <c r="AR60" s="428">
        <v>6</v>
      </c>
      <c r="AS60" s="428">
        <v>2</v>
      </c>
      <c r="AT60" s="428">
        <v>1</v>
      </c>
      <c r="AU60" s="428">
        <v>10</v>
      </c>
      <c r="AV60" s="428">
        <v>6</v>
      </c>
      <c r="AW60" s="428">
        <v>16</v>
      </c>
      <c r="AX60" s="428">
        <v>1</v>
      </c>
      <c r="AY60" s="428">
        <v>4</v>
      </c>
      <c r="AZ60" s="428">
        <v>72</v>
      </c>
      <c r="BA60" s="428">
        <v>12</v>
      </c>
    </row>
    <row r="61" spans="3:53" ht="15" customHeight="1">
      <c r="C61" s="423"/>
      <c r="D61" s="424">
        <v>15</v>
      </c>
      <c r="E61" s="425" t="s">
        <v>421</v>
      </c>
      <c r="F61" s="423" t="s">
        <v>367</v>
      </c>
      <c r="G61" s="423"/>
      <c r="H61" s="426"/>
      <c r="I61" s="427">
        <v>28</v>
      </c>
      <c r="J61" s="428">
        <v>24</v>
      </c>
      <c r="K61" s="428">
        <v>8</v>
      </c>
      <c r="L61" s="428">
        <v>5</v>
      </c>
      <c r="M61" s="428">
        <v>5</v>
      </c>
      <c r="N61" s="428">
        <v>4</v>
      </c>
      <c r="O61" s="428">
        <v>4</v>
      </c>
      <c r="P61" s="428">
        <v>2</v>
      </c>
      <c r="Q61" s="428">
        <v>2</v>
      </c>
      <c r="R61" s="428">
        <v>3</v>
      </c>
      <c r="S61" s="428" t="s">
        <v>532</v>
      </c>
      <c r="T61" s="428">
        <v>15</v>
      </c>
      <c r="U61" s="428">
        <v>9</v>
      </c>
      <c r="V61" s="428">
        <v>7</v>
      </c>
      <c r="W61" s="428">
        <v>5</v>
      </c>
      <c r="X61" s="428">
        <v>5</v>
      </c>
      <c r="Y61" s="428">
        <v>7</v>
      </c>
      <c r="Z61" s="428">
        <v>7</v>
      </c>
      <c r="AD61" s="582" t="s">
        <v>422</v>
      </c>
      <c r="AE61" s="582"/>
      <c r="AF61" s="582"/>
      <c r="AG61" s="582"/>
      <c r="AJ61" s="430">
        <v>28</v>
      </c>
      <c r="AK61" s="428">
        <v>23</v>
      </c>
      <c r="AL61" s="428">
        <v>1</v>
      </c>
      <c r="AM61" s="428">
        <v>2</v>
      </c>
      <c r="AN61" s="428">
        <v>7</v>
      </c>
      <c r="AO61" s="428">
        <v>0</v>
      </c>
      <c r="AP61" s="428">
        <v>3</v>
      </c>
      <c r="AQ61" s="428">
        <v>5</v>
      </c>
      <c r="AR61" s="428">
        <v>8</v>
      </c>
      <c r="AS61" s="428" t="s">
        <v>532</v>
      </c>
      <c r="AT61" s="428" t="s">
        <v>532</v>
      </c>
      <c r="AU61" s="428">
        <v>10</v>
      </c>
      <c r="AV61" s="428">
        <v>1</v>
      </c>
      <c r="AW61" s="428">
        <v>8</v>
      </c>
      <c r="AX61" s="428">
        <v>3</v>
      </c>
      <c r="AY61" s="428">
        <v>7</v>
      </c>
      <c r="AZ61" s="428">
        <v>13</v>
      </c>
      <c r="BA61" s="428">
        <v>8</v>
      </c>
    </row>
    <row r="62" spans="3:53" ht="15" customHeight="1" thickBot="1">
      <c r="C62" s="423"/>
      <c r="D62" s="424">
        <v>25</v>
      </c>
      <c r="E62" s="425" t="s">
        <v>530</v>
      </c>
      <c r="F62" s="423" t="s">
        <v>368</v>
      </c>
      <c r="G62" s="423"/>
      <c r="H62" s="426"/>
      <c r="I62" s="427">
        <v>65</v>
      </c>
      <c r="J62" s="428">
        <v>56</v>
      </c>
      <c r="K62" s="428">
        <v>18</v>
      </c>
      <c r="L62" s="428">
        <v>12</v>
      </c>
      <c r="M62" s="428">
        <v>5</v>
      </c>
      <c r="N62" s="428">
        <v>3</v>
      </c>
      <c r="O62" s="428">
        <v>6</v>
      </c>
      <c r="P62" s="428">
        <v>6</v>
      </c>
      <c r="Q62" s="428">
        <v>3</v>
      </c>
      <c r="R62" s="428">
        <v>13</v>
      </c>
      <c r="S62" s="428" t="s">
        <v>532</v>
      </c>
      <c r="T62" s="428">
        <v>26</v>
      </c>
      <c r="U62" s="428">
        <v>21</v>
      </c>
      <c r="V62" s="428">
        <v>17</v>
      </c>
      <c r="W62" s="428">
        <v>13</v>
      </c>
      <c r="X62" s="428">
        <v>12</v>
      </c>
      <c r="Y62" s="428">
        <v>20</v>
      </c>
      <c r="Z62" s="428">
        <v>11</v>
      </c>
      <c r="AB62" s="390"/>
      <c r="AC62" s="390"/>
      <c r="AD62" s="583" t="s">
        <v>423</v>
      </c>
      <c r="AE62" s="583"/>
      <c r="AF62" s="583"/>
      <c r="AG62" s="583"/>
      <c r="AH62" s="390"/>
      <c r="AI62" s="390"/>
      <c r="AJ62" s="440">
        <v>38</v>
      </c>
      <c r="AK62" s="441">
        <v>13</v>
      </c>
      <c r="AL62" s="441" t="s">
        <v>377</v>
      </c>
      <c r="AM62" s="441" t="s">
        <v>378</v>
      </c>
      <c r="AN62" s="441" t="s">
        <v>378</v>
      </c>
      <c r="AO62" s="441" t="s">
        <v>378</v>
      </c>
      <c r="AP62" s="441" t="s">
        <v>378</v>
      </c>
      <c r="AQ62" s="441" t="s">
        <v>378</v>
      </c>
      <c r="AR62" s="441">
        <v>0</v>
      </c>
      <c r="AS62" s="441" t="s">
        <v>378</v>
      </c>
      <c r="AT62" s="441">
        <v>1</v>
      </c>
      <c r="AU62" s="441">
        <v>1</v>
      </c>
      <c r="AV62" s="441" t="s">
        <v>377</v>
      </c>
      <c r="AW62" s="441">
        <v>0</v>
      </c>
      <c r="AX62" s="441">
        <v>0</v>
      </c>
      <c r="AY62" s="441">
        <v>0</v>
      </c>
      <c r="AZ62" s="441">
        <v>12</v>
      </c>
      <c r="BA62" s="441">
        <v>2</v>
      </c>
    </row>
    <row r="63" spans="1:43" ht="15" customHeight="1">
      <c r="A63" s="434"/>
      <c r="B63" s="434"/>
      <c r="C63" s="423"/>
      <c r="D63" s="424">
        <v>35</v>
      </c>
      <c r="E63" s="425" t="s">
        <v>376</v>
      </c>
      <c r="F63" s="423" t="s">
        <v>369</v>
      </c>
      <c r="G63" s="423"/>
      <c r="H63" s="426"/>
      <c r="I63" s="427">
        <v>55</v>
      </c>
      <c r="J63" s="428">
        <v>46</v>
      </c>
      <c r="K63" s="428">
        <v>15</v>
      </c>
      <c r="L63" s="428">
        <v>13</v>
      </c>
      <c r="M63" s="428">
        <v>9</v>
      </c>
      <c r="N63" s="428">
        <v>2</v>
      </c>
      <c r="O63" s="428">
        <v>3</v>
      </c>
      <c r="P63" s="428">
        <v>3</v>
      </c>
      <c r="Q63" s="428">
        <v>5</v>
      </c>
      <c r="R63" s="428">
        <v>16</v>
      </c>
      <c r="S63" s="428" t="s">
        <v>533</v>
      </c>
      <c r="T63" s="428">
        <v>20</v>
      </c>
      <c r="U63" s="428">
        <v>17</v>
      </c>
      <c r="V63" s="428">
        <v>16</v>
      </c>
      <c r="W63" s="428">
        <v>5</v>
      </c>
      <c r="X63" s="428">
        <v>7</v>
      </c>
      <c r="Y63" s="428">
        <v>18</v>
      </c>
      <c r="Z63" s="428">
        <v>8</v>
      </c>
      <c r="AB63" s="442" t="s">
        <v>433</v>
      </c>
      <c r="AD63" s="423"/>
      <c r="AE63" s="437"/>
      <c r="AF63" s="438"/>
      <c r="AG63" s="439"/>
      <c r="AQ63" s="443" t="s">
        <v>434</v>
      </c>
    </row>
    <row r="64" spans="3:30" ht="15" customHeight="1">
      <c r="C64" s="423"/>
      <c r="D64" s="424">
        <v>45</v>
      </c>
      <c r="E64" s="425" t="s">
        <v>435</v>
      </c>
      <c r="F64" s="423" t="s">
        <v>370</v>
      </c>
      <c r="G64" s="423"/>
      <c r="H64" s="426"/>
      <c r="I64" s="427">
        <v>77</v>
      </c>
      <c r="J64" s="428">
        <v>55</v>
      </c>
      <c r="K64" s="428">
        <v>7</v>
      </c>
      <c r="L64" s="428">
        <v>8</v>
      </c>
      <c r="M64" s="428">
        <v>5</v>
      </c>
      <c r="N64" s="428">
        <v>1</v>
      </c>
      <c r="O64" s="428">
        <v>3</v>
      </c>
      <c r="P64" s="428">
        <v>3</v>
      </c>
      <c r="Q64" s="428">
        <v>3</v>
      </c>
      <c r="R64" s="428">
        <v>19</v>
      </c>
      <c r="S64" s="428">
        <v>1</v>
      </c>
      <c r="T64" s="428">
        <v>15</v>
      </c>
      <c r="U64" s="428">
        <v>18</v>
      </c>
      <c r="V64" s="428">
        <v>9</v>
      </c>
      <c r="W64" s="428">
        <v>3</v>
      </c>
      <c r="X64" s="428">
        <v>7</v>
      </c>
      <c r="Y64" s="428">
        <v>30</v>
      </c>
      <c r="Z64" s="428">
        <v>8</v>
      </c>
      <c r="AD64" s="401"/>
    </row>
    <row r="65" spans="3:26" ht="15" customHeight="1">
      <c r="C65" s="423"/>
      <c r="D65" s="424">
        <v>55</v>
      </c>
      <c r="E65" s="425" t="s">
        <v>530</v>
      </c>
      <c r="F65" s="423" t="s">
        <v>371</v>
      </c>
      <c r="G65" s="423"/>
      <c r="H65" s="426"/>
      <c r="I65" s="427">
        <v>49</v>
      </c>
      <c r="J65" s="428">
        <v>36</v>
      </c>
      <c r="K65" s="428">
        <v>3</v>
      </c>
      <c r="L65" s="428">
        <v>4</v>
      </c>
      <c r="M65" s="428">
        <v>2</v>
      </c>
      <c r="N65" s="428" t="s">
        <v>533</v>
      </c>
      <c r="O65" s="428">
        <v>2</v>
      </c>
      <c r="P65" s="428">
        <v>1</v>
      </c>
      <c r="Q65" s="428">
        <v>1</v>
      </c>
      <c r="R65" s="428">
        <v>15</v>
      </c>
      <c r="S65" s="428">
        <v>0</v>
      </c>
      <c r="T65" s="428">
        <v>7</v>
      </c>
      <c r="U65" s="428">
        <v>13</v>
      </c>
      <c r="V65" s="428">
        <v>3</v>
      </c>
      <c r="W65" s="428">
        <v>1</v>
      </c>
      <c r="X65" s="428">
        <v>2</v>
      </c>
      <c r="Y65" s="428">
        <v>21</v>
      </c>
      <c r="Z65" s="428">
        <v>3</v>
      </c>
    </row>
    <row r="66" spans="3:26" ht="15" customHeight="1">
      <c r="C66" s="423"/>
      <c r="D66" s="424">
        <v>65</v>
      </c>
      <c r="E66" s="425" t="s">
        <v>530</v>
      </c>
      <c r="F66" s="423" t="s">
        <v>372</v>
      </c>
      <c r="G66" s="429"/>
      <c r="H66" s="426"/>
      <c r="I66" s="427">
        <v>26</v>
      </c>
      <c r="J66" s="428">
        <v>15</v>
      </c>
      <c r="K66" s="428">
        <v>0</v>
      </c>
      <c r="L66" s="428" t="s">
        <v>533</v>
      </c>
      <c r="M66" s="428">
        <v>0</v>
      </c>
      <c r="N66" s="428" t="s">
        <v>533</v>
      </c>
      <c r="O66" s="428">
        <v>0</v>
      </c>
      <c r="P66" s="428" t="s">
        <v>533</v>
      </c>
      <c r="Q66" s="428" t="s">
        <v>533</v>
      </c>
      <c r="R66" s="428">
        <v>3</v>
      </c>
      <c r="S66" s="428">
        <v>1</v>
      </c>
      <c r="T66" s="428">
        <v>0</v>
      </c>
      <c r="U66" s="428">
        <v>4</v>
      </c>
      <c r="V66" s="428">
        <v>1</v>
      </c>
      <c r="W66" s="428" t="s">
        <v>532</v>
      </c>
      <c r="X66" s="428">
        <v>1</v>
      </c>
      <c r="Y66" s="428">
        <v>10</v>
      </c>
      <c r="Z66" s="428">
        <v>2</v>
      </c>
    </row>
    <row r="67" spans="3:26" ht="15" customHeight="1">
      <c r="C67" s="423"/>
      <c r="D67" s="424" t="s">
        <v>531</v>
      </c>
      <c r="E67" s="425" t="s">
        <v>373</v>
      </c>
      <c r="F67" s="429" t="s">
        <v>374</v>
      </c>
      <c r="G67" s="423"/>
      <c r="H67" s="426"/>
      <c r="I67" s="427">
        <v>11</v>
      </c>
      <c r="J67" s="428">
        <v>5</v>
      </c>
      <c r="K67" s="428" t="s">
        <v>378</v>
      </c>
      <c r="L67" s="428" t="s">
        <v>378</v>
      </c>
      <c r="M67" s="428">
        <v>0</v>
      </c>
      <c r="N67" s="428" t="s">
        <v>378</v>
      </c>
      <c r="O67" s="428" t="s">
        <v>378</v>
      </c>
      <c r="P67" s="428" t="s">
        <v>378</v>
      </c>
      <c r="Q67" s="428" t="s">
        <v>378</v>
      </c>
      <c r="R67" s="428" t="s">
        <v>378</v>
      </c>
      <c r="S67" s="428">
        <v>0</v>
      </c>
      <c r="T67" s="428" t="s">
        <v>377</v>
      </c>
      <c r="U67" s="428">
        <v>1</v>
      </c>
      <c r="V67" s="428" t="s">
        <v>378</v>
      </c>
      <c r="W67" s="428" t="s">
        <v>378</v>
      </c>
      <c r="X67" s="428">
        <v>0</v>
      </c>
      <c r="Y67" s="428">
        <v>4</v>
      </c>
      <c r="Z67" s="428">
        <v>0</v>
      </c>
    </row>
    <row r="68" spans="3:26" ht="15" customHeight="1">
      <c r="C68" s="423"/>
      <c r="D68" s="585" t="s">
        <v>415</v>
      </c>
      <c r="E68" s="585"/>
      <c r="F68" s="585"/>
      <c r="G68" s="423"/>
      <c r="H68" s="426"/>
      <c r="I68" s="427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</row>
    <row r="69" spans="3:26" ht="15" customHeight="1">
      <c r="C69" s="423"/>
      <c r="D69" s="582" t="s">
        <v>416</v>
      </c>
      <c r="E69" s="582"/>
      <c r="F69" s="582"/>
      <c r="G69" s="423"/>
      <c r="H69" s="426"/>
      <c r="I69" s="427">
        <v>286</v>
      </c>
      <c r="J69" s="428">
        <v>224</v>
      </c>
      <c r="K69" s="428">
        <v>48</v>
      </c>
      <c r="L69" s="428">
        <v>43</v>
      </c>
      <c r="M69" s="428">
        <v>24</v>
      </c>
      <c r="N69" s="428">
        <v>8</v>
      </c>
      <c r="O69" s="428">
        <v>16</v>
      </c>
      <c r="P69" s="428">
        <v>14</v>
      </c>
      <c r="Q69" s="428">
        <v>14</v>
      </c>
      <c r="R69" s="428">
        <v>66</v>
      </c>
      <c r="S69" s="428">
        <v>2</v>
      </c>
      <c r="T69" s="428">
        <v>78</v>
      </c>
      <c r="U69" s="428">
        <v>81</v>
      </c>
      <c r="V69" s="428">
        <v>52</v>
      </c>
      <c r="W69" s="428">
        <v>25</v>
      </c>
      <c r="X69" s="428">
        <v>32</v>
      </c>
      <c r="Y69" s="428">
        <v>102</v>
      </c>
      <c r="Z69" s="428">
        <v>38</v>
      </c>
    </row>
    <row r="70" spans="3:26" ht="15" customHeight="1">
      <c r="C70" s="423"/>
      <c r="D70" s="582" t="s">
        <v>417</v>
      </c>
      <c r="E70" s="582"/>
      <c r="F70" s="582"/>
      <c r="G70" s="423"/>
      <c r="H70" s="426"/>
      <c r="I70" s="427">
        <v>21</v>
      </c>
      <c r="J70" s="428">
        <v>12</v>
      </c>
      <c r="K70" s="428">
        <v>2</v>
      </c>
      <c r="L70" s="428">
        <v>1</v>
      </c>
      <c r="M70" s="428">
        <v>2</v>
      </c>
      <c r="N70" s="428">
        <v>1</v>
      </c>
      <c r="O70" s="428">
        <v>1</v>
      </c>
      <c r="P70" s="428">
        <v>1</v>
      </c>
      <c r="Q70" s="428">
        <v>1</v>
      </c>
      <c r="R70" s="428">
        <v>2</v>
      </c>
      <c r="S70" s="428">
        <v>0</v>
      </c>
      <c r="T70" s="428">
        <v>3</v>
      </c>
      <c r="U70" s="428">
        <v>3</v>
      </c>
      <c r="V70" s="428">
        <v>1</v>
      </c>
      <c r="W70" s="428">
        <v>2</v>
      </c>
      <c r="X70" s="428">
        <v>1</v>
      </c>
      <c r="Y70" s="428">
        <v>8</v>
      </c>
      <c r="Z70" s="428">
        <v>2</v>
      </c>
    </row>
    <row r="71" spans="3:26" ht="15" customHeight="1">
      <c r="C71" s="582" t="s">
        <v>426</v>
      </c>
      <c r="D71" s="582"/>
      <c r="E71" s="582"/>
      <c r="F71" s="582"/>
      <c r="G71" s="423"/>
      <c r="H71" s="426"/>
      <c r="I71" s="427">
        <v>292</v>
      </c>
      <c r="J71" s="428">
        <v>225</v>
      </c>
      <c r="K71" s="428">
        <v>48</v>
      </c>
      <c r="L71" s="428">
        <v>42</v>
      </c>
      <c r="M71" s="428">
        <v>24</v>
      </c>
      <c r="N71" s="428">
        <v>8</v>
      </c>
      <c r="O71" s="428">
        <v>15</v>
      </c>
      <c r="P71" s="428">
        <v>14</v>
      </c>
      <c r="Q71" s="428">
        <v>13</v>
      </c>
      <c r="R71" s="428">
        <v>67</v>
      </c>
      <c r="S71" s="428">
        <v>2</v>
      </c>
      <c r="T71" s="428">
        <v>79</v>
      </c>
      <c r="U71" s="428">
        <v>80</v>
      </c>
      <c r="V71" s="428">
        <v>51</v>
      </c>
      <c r="W71" s="428">
        <v>26</v>
      </c>
      <c r="X71" s="428">
        <v>32</v>
      </c>
      <c r="Y71" s="428">
        <v>103</v>
      </c>
      <c r="Z71" s="428">
        <v>37</v>
      </c>
    </row>
    <row r="72" spans="3:26" ht="15" customHeight="1">
      <c r="C72" s="582" t="s">
        <v>427</v>
      </c>
      <c r="D72" s="582"/>
      <c r="E72" s="582"/>
      <c r="F72" s="582"/>
      <c r="G72" s="423"/>
      <c r="H72" s="426"/>
      <c r="I72" s="427">
        <v>11</v>
      </c>
      <c r="J72" s="428">
        <v>7</v>
      </c>
      <c r="K72" s="428">
        <v>0</v>
      </c>
      <c r="L72" s="428" t="s">
        <v>95</v>
      </c>
      <c r="M72" s="428" t="s">
        <v>95</v>
      </c>
      <c r="N72" s="428" t="s">
        <v>95</v>
      </c>
      <c r="O72" s="428">
        <v>1</v>
      </c>
      <c r="P72" s="428" t="s">
        <v>95</v>
      </c>
      <c r="Q72" s="428">
        <v>0</v>
      </c>
      <c r="R72" s="428">
        <v>1</v>
      </c>
      <c r="S72" s="428">
        <v>0</v>
      </c>
      <c r="T72" s="428">
        <v>0</v>
      </c>
      <c r="U72" s="428">
        <v>2</v>
      </c>
      <c r="V72" s="428">
        <v>1</v>
      </c>
      <c r="W72" s="428" t="s">
        <v>95</v>
      </c>
      <c r="X72" s="428">
        <v>0</v>
      </c>
      <c r="Y72" s="428">
        <v>5</v>
      </c>
      <c r="Z72" s="428">
        <v>0</v>
      </c>
    </row>
    <row r="73" spans="1:26" ht="15" customHeight="1" thickBot="1">
      <c r="A73" s="390"/>
      <c r="B73" s="390"/>
      <c r="C73" s="583" t="s">
        <v>428</v>
      </c>
      <c r="D73" s="583"/>
      <c r="E73" s="583"/>
      <c r="F73" s="583"/>
      <c r="G73" s="444"/>
      <c r="H73" s="445"/>
      <c r="I73" s="446">
        <v>6</v>
      </c>
      <c r="J73" s="447">
        <v>6</v>
      </c>
      <c r="K73" s="447">
        <v>2</v>
      </c>
      <c r="L73" s="447">
        <v>1</v>
      </c>
      <c r="M73" s="447">
        <v>2</v>
      </c>
      <c r="N73" s="447">
        <v>1</v>
      </c>
      <c r="O73" s="441">
        <v>1</v>
      </c>
      <c r="P73" s="428">
        <v>1</v>
      </c>
      <c r="Q73" s="428">
        <v>1</v>
      </c>
      <c r="R73" s="428">
        <v>1</v>
      </c>
      <c r="S73" s="428" t="s">
        <v>429</v>
      </c>
      <c r="T73" s="428">
        <v>3</v>
      </c>
      <c r="U73" s="428">
        <v>1</v>
      </c>
      <c r="V73" s="428">
        <v>1</v>
      </c>
      <c r="W73" s="428">
        <v>1</v>
      </c>
      <c r="X73" s="428">
        <v>1</v>
      </c>
      <c r="Y73" s="428">
        <v>1</v>
      </c>
      <c r="Z73" s="428">
        <v>3</v>
      </c>
    </row>
    <row r="74" spans="1:26" ht="17.25">
      <c r="A74" s="442" t="s">
        <v>382</v>
      </c>
      <c r="B74" s="434"/>
      <c r="C74" s="407"/>
      <c r="D74" s="407"/>
      <c r="E74" s="407"/>
      <c r="F74" s="407"/>
      <c r="G74" s="401"/>
      <c r="H74" s="426"/>
      <c r="I74" s="448"/>
      <c r="J74" s="453"/>
      <c r="K74" s="453"/>
      <c r="L74" s="453"/>
      <c r="M74" s="453"/>
      <c r="N74" s="453"/>
      <c r="O74" s="439"/>
      <c r="P74" s="454" t="s">
        <v>434</v>
      </c>
      <c r="Q74" s="455"/>
      <c r="R74" s="455"/>
      <c r="S74" s="456"/>
      <c r="T74" s="455"/>
      <c r="U74" s="455"/>
      <c r="V74" s="457"/>
      <c r="W74" s="458"/>
      <c r="X74" s="458"/>
      <c r="Y74" s="458"/>
      <c r="Z74" s="458"/>
    </row>
    <row r="75" spans="1:26" ht="17.25">
      <c r="A75" s="442"/>
      <c r="B75" s="434"/>
      <c r="C75" s="407"/>
      <c r="D75" s="407"/>
      <c r="E75" s="407"/>
      <c r="F75" s="407"/>
      <c r="G75" s="401"/>
      <c r="H75" s="426"/>
      <c r="I75" s="459"/>
      <c r="J75" s="453"/>
      <c r="K75" s="453"/>
      <c r="L75" s="453"/>
      <c r="M75" s="453"/>
      <c r="N75" s="453"/>
      <c r="O75" s="439"/>
      <c r="P75" s="443"/>
      <c r="Q75" s="453"/>
      <c r="R75" s="453"/>
      <c r="S75" s="439"/>
      <c r="T75" s="453"/>
      <c r="U75" s="453"/>
      <c r="V75" s="434"/>
      <c r="W75" s="460"/>
      <c r="X75" s="460"/>
      <c r="Y75" s="460"/>
      <c r="Z75" s="460"/>
    </row>
  </sheetData>
  <mergeCells count="84">
    <mergeCell ref="M5:M8"/>
    <mergeCell ref="O5:O8"/>
    <mergeCell ref="N5:N8"/>
    <mergeCell ref="C32:F32"/>
    <mergeCell ref="B21:F21"/>
    <mergeCell ref="D19:F19"/>
    <mergeCell ref="D31:F31"/>
    <mergeCell ref="D29:F29"/>
    <mergeCell ref="D30:F30"/>
    <mergeCell ref="D20:F20"/>
    <mergeCell ref="C46:F46"/>
    <mergeCell ref="C48:F48"/>
    <mergeCell ref="D18:F18"/>
    <mergeCell ref="A10:F10"/>
    <mergeCell ref="D44:F44"/>
    <mergeCell ref="C33:F33"/>
    <mergeCell ref="C34:F34"/>
    <mergeCell ref="D43:F43"/>
    <mergeCell ref="B35:F35"/>
    <mergeCell ref="C73:F73"/>
    <mergeCell ref="D68:F68"/>
    <mergeCell ref="D69:F69"/>
    <mergeCell ref="C47:F47"/>
    <mergeCell ref="Z5:Z8"/>
    <mergeCell ref="L5:L8"/>
    <mergeCell ref="C71:F71"/>
    <mergeCell ref="C72:F72"/>
    <mergeCell ref="D59:F59"/>
    <mergeCell ref="D70:F70"/>
    <mergeCell ref="B60:F60"/>
    <mergeCell ref="D57:F57"/>
    <mergeCell ref="D58:F58"/>
    <mergeCell ref="D45:F45"/>
    <mergeCell ref="V5:V8"/>
    <mergeCell ref="U5:U8"/>
    <mergeCell ref="B5:G5"/>
    <mergeCell ref="B6:G6"/>
    <mergeCell ref="B7:G7"/>
    <mergeCell ref="B8:G8"/>
    <mergeCell ref="I5:I8"/>
    <mergeCell ref="J5:J8"/>
    <mergeCell ref="P5:P8"/>
    <mergeCell ref="T5:T8"/>
    <mergeCell ref="AC5:AH5"/>
    <mergeCell ref="AJ5:AJ8"/>
    <mergeCell ref="AK5:AK8"/>
    <mergeCell ref="AM5:AM8"/>
    <mergeCell ref="AC6:AH6"/>
    <mergeCell ref="AC7:AH7"/>
    <mergeCell ref="AC8:AH8"/>
    <mergeCell ref="AN5:AN8"/>
    <mergeCell ref="AO5:AO8"/>
    <mergeCell ref="AP5:AP8"/>
    <mergeCell ref="AQ5:AQ8"/>
    <mergeCell ref="AU5:AU8"/>
    <mergeCell ref="AV5:AV8"/>
    <mergeCell ref="AW5:AW8"/>
    <mergeCell ref="BA5:BA8"/>
    <mergeCell ref="AC10:AG10"/>
    <mergeCell ref="AE18:AG18"/>
    <mergeCell ref="AE19:AG19"/>
    <mergeCell ref="AE20:AG20"/>
    <mergeCell ref="AC35:AG35"/>
    <mergeCell ref="AE43:AG43"/>
    <mergeCell ref="AD21:AG21"/>
    <mergeCell ref="AD22:AG22"/>
    <mergeCell ref="AD23:AG23"/>
    <mergeCell ref="AE32:AG32"/>
    <mergeCell ref="AD61:AG61"/>
    <mergeCell ref="AD62:AG62"/>
    <mergeCell ref="AD48:AG48"/>
    <mergeCell ref="AC49:AG49"/>
    <mergeCell ref="AE57:AG57"/>
    <mergeCell ref="AE58:AG58"/>
    <mergeCell ref="A1:O1"/>
    <mergeCell ref="AB1:AP1"/>
    <mergeCell ref="AE59:AG59"/>
    <mergeCell ref="AD60:AG60"/>
    <mergeCell ref="AE44:AG44"/>
    <mergeCell ref="AE45:AG45"/>
    <mergeCell ref="AD46:AG46"/>
    <mergeCell ref="AD47:AG47"/>
    <mergeCell ref="AE33:AG33"/>
    <mergeCell ref="AE34:AG3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Q80"/>
  <sheetViews>
    <sheetView showGridLines="0" zoomScale="75" zoomScaleNormal="75" workbookViewId="0" topLeftCell="A1">
      <pane xSplit="8" ySplit="9" topLeftCell="I10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796875" defaultRowHeight="14.25"/>
  <cols>
    <col min="1" max="2" width="2.8984375" style="0" customWidth="1"/>
    <col min="3" max="3" width="3.09765625" style="0" customWidth="1"/>
    <col min="4" max="4" width="4.8984375" style="0" customWidth="1"/>
    <col min="5" max="5" width="12.69921875" style="0" customWidth="1"/>
    <col min="6" max="6" width="5.09765625" style="0" customWidth="1"/>
    <col min="7" max="7" width="1.203125" style="0" customWidth="1"/>
    <col min="8" max="8" width="1.390625" style="0" customWidth="1"/>
    <col min="9" max="9" width="17.8984375" style="0" customWidth="1"/>
    <col min="10" max="10" width="17.69921875" style="0" customWidth="1"/>
    <col min="11" max="13" width="17.59765625" style="0" customWidth="1"/>
    <col min="14" max="20" width="15.3984375" style="0" customWidth="1"/>
    <col min="21" max="21" width="15.09765625" style="0" customWidth="1"/>
    <col min="22" max="22" width="4.19921875" style="0" customWidth="1"/>
    <col min="23" max="24" width="2.8984375" style="0" customWidth="1"/>
    <col min="25" max="25" width="3.09765625" style="0" customWidth="1"/>
    <col min="26" max="26" width="4.8984375" style="0" customWidth="1"/>
    <col min="27" max="27" width="12.69921875" style="0" customWidth="1"/>
    <col min="28" max="28" width="5.09765625" style="0" customWidth="1"/>
    <col min="29" max="29" width="1.203125" style="0" customWidth="1"/>
    <col min="30" max="30" width="1.390625" style="0" customWidth="1"/>
    <col min="31" max="31" width="17.8984375" style="0" customWidth="1"/>
    <col min="32" max="32" width="17.69921875" style="0" customWidth="1"/>
    <col min="33" max="35" width="17.59765625" style="0" customWidth="1"/>
    <col min="36" max="42" width="15.3984375" style="0" customWidth="1"/>
    <col min="43" max="43" width="15.09765625" style="0" customWidth="1"/>
    <col min="44" max="16384" width="11.3984375" style="0" customWidth="1"/>
  </cols>
  <sheetData>
    <row r="1" spans="1:43" ht="25.5">
      <c r="A1" s="581" t="s">
        <v>436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381"/>
      <c r="O1" s="382"/>
      <c r="P1" s="382"/>
      <c r="Q1" s="383"/>
      <c r="R1" s="382"/>
      <c r="S1" s="382"/>
      <c r="T1" s="382"/>
      <c r="U1" s="383"/>
      <c r="V1" s="384"/>
      <c r="W1" s="581" t="s">
        <v>436</v>
      </c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386"/>
      <c r="AK1" s="382"/>
      <c r="AL1" s="382"/>
      <c r="AM1" s="383"/>
      <c r="AN1" s="382"/>
      <c r="AO1" s="382"/>
      <c r="AP1" s="382"/>
      <c r="AQ1" s="383"/>
    </row>
    <row r="2" spans="1:43" ht="18" customHeight="1">
      <c r="A2" s="382"/>
      <c r="B2" s="382"/>
      <c r="C2" s="382"/>
      <c r="D2" s="382"/>
      <c r="E2" s="382"/>
      <c r="F2" s="385"/>
      <c r="G2" s="382"/>
      <c r="H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4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</row>
    <row r="3" spans="1:43" ht="19.5" thickBot="1">
      <c r="A3" s="387" t="s">
        <v>437</v>
      </c>
      <c r="B3" s="388"/>
      <c r="C3" s="388"/>
      <c r="D3" s="382"/>
      <c r="E3" s="382"/>
      <c r="F3" s="382"/>
      <c r="G3" s="382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90"/>
      <c r="S3" s="389"/>
      <c r="T3" s="389"/>
      <c r="U3" s="391" t="s">
        <v>438</v>
      </c>
      <c r="V3" s="384"/>
      <c r="W3" s="387" t="s">
        <v>437</v>
      </c>
      <c r="X3" s="388"/>
      <c r="Y3" s="388"/>
      <c r="Z3" s="382"/>
      <c r="AA3" s="382"/>
      <c r="AB3" s="382"/>
      <c r="AC3" s="382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90"/>
      <c r="AO3" s="389"/>
      <c r="AP3" s="389"/>
      <c r="AQ3" s="391" t="s">
        <v>438</v>
      </c>
    </row>
    <row r="4" spans="1:43" ht="9" customHeight="1">
      <c r="A4" s="392"/>
      <c r="B4" s="392"/>
      <c r="C4" s="392"/>
      <c r="D4" s="392"/>
      <c r="E4" s="392"/>
      <c r="F4" s="392"/>
      <c r="G4" s="392"/>
      <c r="H4" s="393"/>
      <c r="I4" s="394"/>
      <c r="J4" s="395"/>
      <c r="K4" s="399"/>
      <c r="L4" s="461"/>
      <c r="M4" s="396"/>
      <c r="N4" s="461"/>
      <c r="O4" s="461"/>
      <c r="P4" s="396"/>
      <c r="Q4" s="395"/>
      <c r="R4" s="397"/>
      <c r="S4" s="395"/>
      <c r="T4" s="395"/>
      <c r="U4" s="399"/>
      <c r="V4" s="400"/>
      <c r="W4" s="392"/>
      <c r="X4" s="392"/>
      <c r="Y4" s="392"/>
      <c r="Z4" s="392"/>
      <c r="AA4" s="392"/>
      <c r="AB4" s="392"/>
      <c r="AC4" s="392"/>
      <c r="AD4" s="393"/>
      <c r="AE4" s="394"/>
      <c r="AF4" s="395"/>
      <c r="AG4" s="399"/>
      <c r="AH4" s="461"/>
      <c r="AI4" s="396"/>
      <c r="AJ4" s="461"/>
      <c r="AK4" s="461"/>
      <c r="AL4" s="396"/>
      <c r="AM4" s="395"/>
      <c r="AN4" s="397"/>
      <c r="AO4" s="395"/>
      <c r="AP4" s="395"/>
      <c r="AQ4" s="399"/>
    </row>
    <row r="5" spans="1:43" ht="16.5" customHeight="1">
      <c r="A5" s="401"/>
      <c r="B5" s="592" t="s">
        <v>439</v>
      </c>
      <c r="C5" s="592"/>
      <c r="D5" s="592"/>
      <c r="E5" s="592"/>
      <c r="F5" s="592"/>
      <c r="G5" s="592"/>
      <c r="H5" s="462"/>
      <c r="I5" s="591" t="s">
        <v>387</v>
      </c>
      <c r="J5" s="591" t="s">
        <v>388</v>
      </c>
      <c r="K5" s="593" t="s">
        <v>440</v>
      </c>
      <c r="L5" s="463"/>
      <c r="M5" s="464"/>
      <c r="N5" s="465" t="s">
        <v>441</v>
      </c>
      <c r="O5" s="463"/>
      <c r="P5" s="464"/>
      <c r="Q5" s="591" t="s">
        <v>442</v>
      </c>
      <c r="R5" s="397" t="s">
        <v>443</v>
      </c>
      <c r="S5" s="397" t="s">
        <v>444</v>
      </c>
      <c r="T5" s="591" t="s">
        <v>445</v>
      </c>
      <c r="U5" s="593" t="s">
        <v>446</v>
      </c>
      <c r="V5" s="400"/>
      <c r="W5" s="401"/>
      <c r="X5" s="582" t="s">
        <v>447</v>
      </c>
      <c r="Y5" s="582"/>
      <c r="Z5" s="582"/>
      <c r="AA5" s="582"/>
      <c r="AB5" s="582"/>
      <c r="AC5" s="582"/>
      <c r="AD5" s="403"/>
      <c r="AE5" s="590" t="s">
        <v>387</v>
      </c>
      <c r="AF5" s="591" t="s">
        <v>388</v>
      </c>
      <c r="AG5" s="593" t="s">
        <v>440</v>
      </c>
      <c r="AH5" s="463"/>
      <c r="AI5" s="464"/>
      <c r="AJ5" s="465" t="s">
        <v>441</v>
      </c>
      <c r="AK5" s="463"/>
      <c r="AL5" s="464"/>
      <c r="AM5" s="591" t="s">
        <v>442</v>
      </c>
      <c r="AN5" s="397" t="s">
        <v>443</v>
      </c>
      <c r="AO5" s="397" t="s">
        <v>444</v>
      </c>
      <c r="AP5" s="591" t="s">
        <v>445</v>
      </c>
      <c r="AQ5" s="593" t="s">
        <v>446</v>
      </c>
    </row>
    <row r="6" spans="1:43" ht="16.5" customHeight="1">
      <c r="A6" s="401"/>
      <c r="B6" s="592" t="s">
        <v>347</v>
      </c>
      <c r="C6" s="592"/>
      <c r="D6" s="592"/>
      <c r="E6" s="592"/>
      <c r="F6" s="592"/>
      <c r="G6" s="592"/>
      <c r="H6" s="462"/>
      <c r="I6" s="591"/>
      <c r="J6" s="591"/>
      <c r="K6" s="591"/>
      <c r="L6" s="466"/>
      <c r="M6" s="466"/>
      <c r="N6" s="464" t="s">
        <v>448</v>
      </c>
      <c r="O6" s="466"/>
      <c r="P6" s="466"/>
      <c r="Q6" s="591"/>
      <c r="R6" s="397" t="s">
        <v>449</v>
      </c>
      <c r="S6" s="397" t="s">
        <v>450</v>
      </c>
      <c r="T6" s="591"/>
      <c r="U6" s="593"/>
      <c r="V6" s="400"/>
      <c r="W6" s="401"/>
      <c r="X6" s="582" t="s">
        <v>347</v>
      </c>
      <c r="Y6" s="582"/>
      <c r="Z6" s="582"/>
      <c r="AA6" s="582"/>
      <c r="AB6" s="582"/>
      <c r="AC6" s="582"/>
      <c r="AD6" s="403"/>
      <c r="AE6" s="590"/>
      <c r="AF6" s="591"/>
      <c r="AG6" s="591"/>
      <c r="AH6" s="466"/>
      <c r="AI6" s="466"/>
      <c r="AJ6" s="464" t="s">
        <v>448</v>
      </c>
      <c r="AK6" s="466"/>
      <c r="AL6" s="466"/>
      <c r="AM6" s="591"/>
      <c r="AN6" s="397" t="s">
        <v>449</v>
      </c>
      <c r="AO6" s="397" t="s">
        <v>450</v>
      </c>
      <c r="AP6" s="591"/>
      <c r="AQ6" s="593"/>
    </row>
    <row r="7" spans="1:43" ht="16.5" customHeight="1">
      <c r="A7" s="401"/>
      <c r="B7" s="592" t="s">
        <v>409</v>
      </c>
      <c r="C7" s="592"/>
      <c r="D7" s="592"/>
      <c r="E7" s="592"/>
      <c r="F7" s="592"/>
      <c r="G7" s="592"/>
      <c r="H7" s="462"/>
      <c r="I7" s="591"/>
      <c r="J7" s="591"/>
      <c r="K7" s="591"/>
      <c r="L7" s="397" t="s">
        <v>451</v>
      </c>
      <c r="M7" s="397" t="s">
        <v>452</v>
      </c>
      <c r="N7" s="464" t="s">
        <v>453</v>
      </c>
      <c r="O7" s="397" t="s">
        <v>454</v>
      </c>
      <c r="P7" s="397" t="s">
        <v>441</v>
      </c>
      <c r="Q7" s="591"/>
      <c r="R7" s="397" t="s">
        <v>455</v>
      </c>
      <c r="S7" s="467" t="s">
        <v>456</v>
      </c>
      <c r="T7" s="591"/>
      <c r="U7" s="593"/>
      <c r="V7" s="400"/>
      <c r="W7" s="401"/>
      <c r="X7" s="582" t="s">
        <v>457</v>
      </c>
      <c r="Y7" s="582"/>
      <c r="Z7" s="582"/>
      <c r="AA7" s="582"/>
      <c r="AB7" s="582"/>
      <c r="AC7" s="582"/>
      <c r="AD7" s="403"/>
      <c r="AE7" s="590"/>
      <c r="AF7" s="591"/>
      <c r="AG7" s="591"/>
      <c r="AH7" s="397" t="s">
        <v>451</v>
      </c>
      <c r="AI7" s="397" t="s">
        <v>452</v>
      </c>
      <c r="AJ7" s="464" t="s">
        <v>453</v>
      </c>
      <c r="AK7" s="397" t="s">
        <v>454</v>
      </c>
      <c r="AL7" s="397" t="s">
        <v>441</v>
      </c>
      <c r="AM7" s="591"/>
      <c r="AN7" s="397" t="s">
        <v>455</v>
      </c>
      <c r="AO7" s="467" t="s">
        <v>456</v>
      </c>
      <c r="AP7" s="591"/>
      <c r="AQ7" s="593"/>
    </row>
    <row r="8" spans="1:43" ht="16.5" customHeight="1">
      <c r="A8" s="401"/>
      <c r="B8" s="592" t="s">
        <v>412</v>
      </c>
      <c r="C8" s="592"/>
      <c r="D8" s="592"/>
      <c r="E8" s="592"/>
      <c r="F8" s="592"/>
      <c r="G8" s="592"/>
      <c r="H8" s="462"/>
      <c r="I8" s="591"/>
      <c r="J8" s="591"/>
      <c r="K8" s="591"/>
      <c r="L8" s="397"/>
      <c r="M8" s="397" t="s">
        <v>458</v>
      </c>
      <c r="N8" s="464"/>
      <c r="O8" s="397" t="s">
        <v>459</v>
      </c>
      <c r="P8" s="397" t="s">
        <v>448</v>
      </c>
      <c r="Q8" s="591"/>
      <c r="R8" s="397"/>
      <c r="S8" s="467" t="s">
        <v>460</v>
      </c>
      <c r="T8" s="591"/>
      <c r="U8" s="593"/>
      <c r="V8" s="400"/>
      <c r="W8" s="401"/>
      <c r="X8" s="592" t="s">
        <v>412</v>
      </c>
      <c r="Y8" s="592"/>
      <c r="Z8" s="592"/>
      <c r="AA8" s="592"/>
      <c r="AB8" s="592"/>
      <c r="AC8" s="592"/>
      <c r="AD8" s="403"/>
      <c r="AE8" s="590"/>
      <c r="AF8" s="591"/>
      <c r="AG8" s="591"/>
      <c r="AH8" s="397"/>
      <c r="AI8" s="397" t="s">
        <v>458</v>
      </c>
      <c r="AJ8" s="464"/>
      <c r="AK8" s="397" t="s">
        <v>459</v>
      </c>
      <c r="AL8" s="397" t="s">
        <v>448</v>
      </c>
      <c r="AM8" s="591"/>
      <c r="AN8" s="397"/>
      <c r="AO8" s="467" t="s">
        <v>460</v>
      </c>
      <c r="AP8" s="591"/>
      <c r="AQ8" s="593"/>
    </row>
    <row r="9" spans="1:43" ht="9" customHeight="1">
      <c r="A9" s="408"/>
      <c r="B9" s="408"/>
      <c r="C9" s="408"/>
      <c r="D9" s="408"/>
      <c r="E9" s="408"/>
      <c r="F9" s="408"/>
      <c r="G9" s="408"/>
      <c r="H9" s="468"/>
      <c r="I9" s="411"/>
      <c r="J9" s="411"/>
      <c r="K9" s="411"/>
      <c r="L9" s="411"/>
      <c r="M9" s="411"/>
      <c r="N9" s="412"/>
      <c r="O9" s="411"/>
      <c r="P9" s="411"/>
      <c r="Q9" s="411"/>
      <c r="R9" s="411"/>
      <c r="S9" s="411"/>
      <c r="T9" s="411"/>
      <c r="U9" s="414"/>
      <c r="V9" s="400"/>
      <c r="W9" s="408"/>
      <c r="X9" s="408"/>
      <c r="Y9" s="408"/>
      <c r="Z9" s="408"/>
      <c r="AA9" s="408"/>
      <c r="AB9" s="408"/>
      <c r="AC9" s="408"/>
      <c r="AD9" s="409"/>
      <c r="AE9" s="410"/>
      <c r="AF9" s="411"/>
      <c r="AG9" s="411"/>
      <c r="AH9" s="411"/>
      <c r="AI9" s="411"/>
      <c r="AJ9" s="412"/>
      <c r="AK9" s="411"/>
      <c r="AL9" s="411"/>
      <c r="AM9" s="411"/>
      <c r="AN9" s="411"/>
      <c r="AO9" s="411"/>
      <c r="AP9" s="411"/>
      <c r="AQ9" s="414"/>
    </row>
    <row r="10" spans="1:43" s="150" customFormat="1" ht="21.75" customHeight="1">
      <c r="A10" s="562" t="s">
        <v>366</v>
      </c>
      <c r="B10" s="562"/>
      <c r="C10" s="562"/>
      <c r="D10" s="562"/>
      <c r="E10" s="562"/>
      <c r="F10" s="562"/>
      <c r="G10" s="323"/>
      <c r="H10" s="324"/>
      <c r="I10" s="325">
        <v>853</v>
      </c>
      <c r="J10" s="416">
        <v>280</v>
      </c>
      <c r="K10" s="416">
        <v>63</v>
      </c>
      <c r="L10" s="416">
        <v>59</v>
      </c>
      <c r="M10" s="416">
        <v>14</v>
      </c>
      <c r="N10" s="416">
        <v>157</v>
      </c>
      <c r="O10" s="416">
        <v>133</v>
      </c>
      <c r="P10" s="416">
        <v>51</v>
      </c>
      <c r="Q10" s="416">
        <v>31</v>
      </c>
      <c r="R10" s="417">
        <v>62</v>
      </c>
      <c r="S10" s="416">
        <v>57</v>
      </c>
      <c r="T10" s="416">
        <v>70</v>
      </c>
      <c r="U10" s="416">
        <v>54</v>
      </c>
      <c r="V10" s="419"/>
      <c r="W10" s="420"/>
      <c r="X10" s="562" t="s">
        <v>548</v>
      </c>
      <c r="Y10" s="562"/>
      <c r="Z10" s="562"/>
      <c r="AA10" s="562"/>
      <c r="AB10" s="562"/>
      <c r="AC10" s="421"/>
      <c r="AD10" s="422"/>
      <c r="AE10" s="325">
        <v>97</v>
      </c>
      <c r="AF10" s="243">
        <v>21</v>
      </c>
      <c r="AG10" s="416">
        <v>8</v>
      </c>
      <c r="AH10" s="416">
        <v>8</v>
      </c>
      <c r="AI10" s="416">
        <v>2</v>
      </c>
      <c r="AJ10" s="416">
        <v>11</v>
      </c>
      <c r="AK10" s="416">
        <v>10</v>
      </c>
      <c r="AL10" s="416">
        <v>2</v>
      </c>
      <c r="AM10" s="416">
        <v>2</v>
      </c>
      <c r="AN10" s="416">
        <v>3</v>
      </c>
      <c r="AO10" s="416">
        <v>8</v>
      </c>
      <c r="AP10" s="416">
        <v>7</v>
      </c>
      <c r="AQ10" s="416">
        <v>3</v>
      </c>
    </row>
    <row r="11" spans="1:43" ht="15" customHeight="1">
      <c r="A11" s="382"/>
      <c r="B11" s="382"/>
      <c r="C11" s="423"/>
      <c r="D11" s="424">
        <v>15</v>
      </c>
      <c r="E11" s="425" t="s">
        <v>530</v>
      </c>
      <c r="F11" s="423" t="s">
        <v>367</v>
      </c>
      <c r="G11" s="423"/>
      <c r="H11" s="426"/>
      <c r="I11" s="427">
        <v>112</v>
      </c>
      <c r="J11" s="428">
        <v>51</v>
      </c>
      <c r="K11" s="428">
        <v>25</v>
      </c>
      <c r="L11" s="428">
        <v>25</v>
      </c>
      <c r="M11" s="428">
        <v>4</v>
      </c>
      <c r="N11" s="428">
        <v>26</v>
      </c>
      <c r="O11" s="428">
        <v>22</v>
      </c>
      <c r="P11" s="428">
        <v>7</v>
      </c>
      <c r="Q11" s="428">
        <v>6</v>
      </c>
      <c r="R11" s="428">
        <v>11</v>
      </c>
      <c r="S11" s="428">
        <v>14</v>
      </c>
      <c r="T11" s="428">
        <v>13</v>
      </c>
      <c r="U11" s="428">
        <v>12</v>
      </c>
      <c r="V11" s="384"/>
      <c r="W11" s="382"/>
      <c r="X11" s="382"/>
      <c r="Y11" s="423"/>
      <c r="Z11" s="424">
        <v>15</v>
      </c>
      <c r="AA11" s="425" t="s">
        <v>530</v>
      </c>
      <c r="AB11" s="423" t="s">
        <v>367</v>
      </c>
      <c r="AC11" s="423"/>
      <c r="AD11" s="426"/>
      <c r="AE11" s="427">
        <v>29</v>
      </c>
      <c r="AF11" s="428">
        <v>11</v>
      </c>
      <c r="AG11" s="428">
        <v>7</v>
      </c>
      <c r="AH11" s="428">
        <v>7</v>
      </c>
      <c r="AI11" s="428">
        <v>1</v>
      </c>
      <c r="AJ11" s="428">
        <v>5</v>
      </c>
      <c r="AK11" s="428">
        <v>5</v>
      </c>
      <c r="AL11" s="428">
        <v>1</v>
      </c>
      <c r="AM11" s="428">
        <v>1</v>
      </c>
      <c r="AN11" s="428">
        <v>2</v>
      </c>
      <c r="AO11" s="428">
        <v>4</v>
      </c>
      <c r="AP11" s="428">
        <v>4</v>
      </c>
      <c r="AQ11" s="428">
        <v>2</v>
      </c>
    </row>
    <row r="12" spans="1:43" ht="15" customHeight="1">
      <c r="A12" s="382"/>
      <c r="B12" s="382"/>
      <c r="C12" s="423"/>
      <c r="D12" s="424">
        <v>25</v>
      </c>
      <c r="E12" s="425" t="s">
        <v>530</v>
      </c>
      <c r="F12" s="423" t="s">
        <v>368</v>
      </c>
      <c r="G12" s="423"/>
      <c r="H12" s="426"/>
      <c r="I12" s="427">
        <v>137</v>
      </c>
      <c r="J12" s="428">
        <v>58</v>
      </c>
      <c r="K12" s="428">
        <v>11</v>
      </c>
      <c r="L12" s="428">
        <v>10</v>
      </c>
      <c r="M12" s="428">
        <v>3</v>
      </c>
      <c r="N12" s="428">
        <v>39</v>
      </c>
      <c r="O12" s="428">
        <v>33</v>
      </c>
      <c r="P12" s="428">
        <v>12</v>
      </c>
      <c r="Q12" s="428">
        <v>4</v>
      </c>
      <c r="R12" s="428">
        <v>11</v>
      </c>
      <c r="S12" s="428">
        <v>9</v>
      </c>
      <c r="T12" s="428">
        <v>8</v>
      </c>
      <c r="U12" s="428">
        <v>6</v>
      </c>
      <c r="V12" s="384"/>
      <c r="W12" s="382"/>
      <c r="X12" s="382"/>
      <c r="Y12" s="423"/>
      <c r="Z12" s="424">
        <v>25</v>
      </c>
      <c r="AA12" s="425" t="s">
        <v>530</v>
      </c>
      <c r="AB12" s="423" t="s">
        <v>368</v>
      </c>
      <c r="AC12" s="423"/>
      <c r="AD12" s="426"/>
      <c r="AE12" s="427">
        <v>3</v>
      </c>
      <c r="AF12" s="428">
        <v>1</v>
      </c>
      <c r="AG12" s="428">
        <v>0</v>
      </c>
      <c r="AH12" s="428" t="s">
        <v>532</v>
      </c>
      <c r="AI12" s="428">
        <v>0</v>
      </c>
      <c r="AJ12" s="428">
        <v>1</v>
      </c>
      <c r="AK12" s="428">
        <v>1</v>
      </c>
      <c r="AL12" s="428" t="s">
        <v>533</v>
      </c>
      <c r="AM12" s="428" t="s">
        <v>532</v>
      </c>
      <c r="AN12" s="428" t="s">
        <v>532</v>
      </c>
      <c r="AO12" s="428" t="s">
        <v>533</v>
      </c>
      <c r="AP12" s="428" t="s">
        <v>533</v>
      </c>
      <c r="AQ12" s="428" t="s">
        <v>532</v>
      </c>
    </row>
    <row r="13" spans="1:43" ht="15" customHeight="1">
      <c r="A13" s="382"/>
      <c r="B13" s="382"/>
      <c r="C13" s="423"/>
      <c r="D13" s="424">
        <v>35</v>
      </c>
      <c r="E13" s="425" t="s">
        <v>530</v>
      </c>
      <c r="F13" s="423" t="s">
        <v>369</v>
      </c>
      <c r="G13" s="423"/>
      <c r="H13" s="426"/>
      <c r="I13" s="427">
        <v>116</v>
      </c>
      <c r="J13" s="428">
        <v>49</v>
      </c>
      <c r="K13" s="428">
        <v>10</v>
      </c>
      <c r="L13" s="428">
        <v>9</v>
      </c>
      <c r="M13" s="428">
        <v>3</v>
      </c>
      <c r="N13" s="428">
        <v>30</v>
      </c>
      <c r="O13" s="428">
        <v>25</v>
      </c>
      <c r="P13" s="428">
        <v>12</v>
      </c>
      <c r="Q13" s="428">
        <v>4</v>
      </c>
      <c r="R13" s="428">
        <v>8</v>
      </c>
      <c r="S13" s="428">
        <v>10</v>
      </c>
      <c r="T13" s="428">
        <v>12</v>
      </c>
      <c r="U13" s="428">
        <v>8</v>
      </c>
      <c r="V13" s="384"/>
      <c r="W13" s="382"/>
      <c r="X13" s="382"/>
      <c r="Y13" s="423"/>
      <c r="Z13" s="424">
        <v>35</v>
      </c>
      <c r="AA13" s="425" t="s">
        <v>530</v>
      </c>
      <c r="AB13" s="423" t="s">
        <v>369</v>
      </c>
      <c r="AC13" s="423"/>
      <c r="AD13" s="426"/>
      <c r="AE13" s="427">
        <v>2</v>
      </c>
      <c r="AF13" s="428">
        <v>1</v>
      </c>
      <c r="AG13" s="428">
        <v>0</v>
      </c>
      <c r="AH13" s="428">
        <v>0</v>
      </c>
      <c r="AI13" s="428">
        <v>0</v>
      </c>
      <c r="AJ13" s="428">
        <v>0</v>
      </c>
      <c r="AK13" s="428">
        <v>0</v>
      </c>
      <c r="AL13" s="428" t="s">
        <v>533</v>
      </c>
      <c r="AM13" s="428">
        <v>0</v>
      </c>
      <c r="AN13" s="428" t="s">
        <v>532</v>
      </c>
      <c r="AO13" s="428">
        <v>0</v>
      </c>
      <c r="AP13" s="428" t="s">
        <v>533</v>
      </c>
      <c r="AQ13" s="428" t="s">
        <v>532</v>
      </c>
    </row>
    <row r="14" spans="1:43" ht="15" customHeight="1">
      <c r="A14" s="382"/>
      <c r="B14" s="382"/>
      <c r="C14" s="423"/>
      <c r="D14" s="424">
        <v>45</v>
      </c>
      <c r="E14" s="425" t="s">
        <v>530</v>
      </c>
      <c r="F14" s="423" t="s">
        <v>370</v>
      </c>
      <c r="G14" s="423"/>
      <c r="H14" s="426"/>
      <c r="I14" s="427">
        <v>161</v>
      </c>
      <c r="J14" s="428">
        <v>59</v>
      </c>
      <c r="K14" s="428">
        <v>12</v>
      </c>
      <c r="L14" s="428">
        <v>11</v>
      </c>
      <c r="M14" s="428">
        <v>3</v>
      </c>
      <c r="N14" s="428">
        <v>38</v>
      </c>
      <c r="O14" s="428">
        <v>33</v>
      </c>
      <c r="P14" s="428">
        <v>13</v>
      </c>
      <c r="Q14" s="428">
        <v>8</v>
      </c>
      <c r="R14" s="428">
        <v>12</v>
      </c>
      <c r="S14" s="428">
        <v>11</v>
      </c>
      <c r="T14" s="428">
        <v>16</v>
      </c>
      <c r="U14" s="428">
        <v>11</v>
      </c>
      <c r="V14" s="384"/>
      <c r="W14" s="382"/>
      <c r="X14" s="382"/>
      <c r="Y14" s="423"/>
      <c r="Z14" s="424">
        <v>45</v>
      </c>
      <c r="AA14" s="425" t="s">
        <v>530</v>
      </c>
      <c r="AB14" s="423" t="s">
        <v>370</v>
      </c>
      <c r="AC14" s="423"/>
      <c r="AD14" s="426"/>
      <c r="AE14" s="427">
        <v>3</v>
      </c>
      <c r="AF14" s="428">
        <v>1</v>
      </c>
      <c r="AG14" s="428" t="s">
        <v>532</v>
      </c>
      <c r="AH14" s="428" t="s">
        <v>532</v>
      </c>
      <c r="AI14" s="428" t="s">
        <v>532</v>
      </c>
      <c r="AJ14" s="428">
        <v>1</v>
      </c>
      <c r="AK14" s="428">
        <v>1</v>
      </c>
      <c r="AL14" s="428">
        <v>0</v>
      </c>
      <c r="AM14" s="428" t="s">
        <v>532</v>
      </c>
      <c r="AN14" s="428" t="s">
        <v>532</v>
      </c>
      <c r="AO14" s="428" t="s">
        <v>533</v>
      </c>
      <c r="AP14" s="428" t="s">
        <v>533</v>
      </c>
      <c r="AQ14" s="428" t="s">
        <v>532</v>
      </c>
    </row>
    <row r="15" spans="1:43" ht="15" customHeight="1">
      <c r="A15" s="382"/>
      <c r="B15" s="382"/>
      <c r="C15" s="423"/>
      <c r="D15" s="424">
        <v>55</v>
      </c>
      <c r="E15" s="425" t="s">
        <v>530</v>
      </c>
      <c r="F15" s="423" t="s">
        <v>371</v>
      </c>
      <c r="G15" s="423"/>
      <c r="H15" s="426"/>
      <c r="I15" s="427">
        <v>123</v>
      </c>
      <c r="J15" s="428">
        <v>32</v>
      </c>
      <c r="K15" s="428">
        <v>4</v>
      </c>
      <c r="L15" s="428">
        <v>3</v>
      </c>
      <c r="M15" s="428">
        <v>1</v>
      </c>
      <c r="N15" s="428">
        <v>16</v>
      </c>
      <c r="O15" s="428">
        <v>13</v>
      </c>
      <c r="P15" s="428">
        <v>5</v>
      </c>
      <c r="Q15" s="428">
        <v>3</v>
      </c>
      <c r="R15" s="428">
        <v>7</v>
      </c>
      <c r="S15" s="428">
        <v>8</v>
      </c>
      <c r="T15" s="428">
        <v>10</v>
      </c>
      <c r="U15" s="428">
        <v>9</v>
      </c>
      <c r="V15" s="384"/>
      <c r="W15" s="382"/>
      <c r="X15" s="382"/>
      <c r="Y15" s="423"/>
      <c r="Z15" s="424">
        <v>55</v>
      </c>
      <c r="AA15" s="425" t="s">
        <v>530</v>
      </c>
      <c r="AB15" s="423" t="s">
        <v>371</v>
      </c>
      <c r="AC15" s="423"/>
      <c r="AD15" s="426"/>
      <c r="AE15" s="427">
        <v>11</v>
      </c>
      <c r="AF15" s="428">
        <v>2</v>
      </c>
      <c r="AG15" s="428">
        <v>0</v>
      </c>
      <c r="AH15" s="428">
        <v>0</v>
      </c>
      <c r="AI15" s="428" t="s">
        <v>533</v>
      </c>
      <c r="AJ15" s="428">
        <v>2</v>
      </c>
      <c r="AK15" s="428">
        <v>2</v>
      </c>
      <c r="AL15" s="428">
        <v>1</v>
      </c>
      <c r="AM15" s="428">
        <v>1</v>
      </c>
      <c r="AN15" s="428">
        <v>0</v>
      </c>
      <c r="AO15" s="428">
        <v>1</v>
      </c>
      <c r="AP15" s="428">
        <v>1</v>
      </c>
      <c r="AQ15" s="428">
        <v>0</v>
      </c>
    </row>
    <row r="16" spans="1:43" ht="15" customHeight="1">
      <c r="A16" s="382"/>
      <c r="B16" s="382"/>
      <c r="C16" s="423"/>
      <c r="D16" s="424">
        <v>65</v>
      </c>
      <c r="E16" s="425" t="s">
        <v>530</v>
      </c>
      <c r="F16" s="423" t="s">
        <v>372</v>
      </c>
      <c r="G16" s="423"/>
      <c r="H16" s="426"/>
      <c r="I16" s="427">
        <v>118</v>
      </c>
      <c r="J16" s="428">
        <v>21</v>
      </c>
      <c r="K16" s="428">
        <v>1</v>
      </c>
      <c r="L16" s="428">
        <v>1</v>
      </c>
      <c r="M16" s="428" t="s">
        <v>532</v>
      </c>
      <c r="N16" s="428">
        <v>6</v>
      </c>
      <c r="O16" s="428">
        <v>5</v>
      </c>
      <c r="P16" s="428">
        <v>1</v>
      </c>
      <c r="Q16" s="428">
        <v>4</v>
      </c>
      <c r="R16" s="428">
        <v>8</v>
      </c>
      <c r="S16" s="428">
        <v>3</v>
      </c>
      <c r="T16" s="428">
        <v>7</v>
      </c>
      <c r="U16" s="428">
        <v>5</v>
      </c>
      <c r="V16" s="384"/>
      <c r="W16" s="382"/>
      <c r="X16" s="382"/>
      <c r="Y16" s="423"/>
      <c r="Z16" s="424">
        <v>65</v>
      </c>
      <c r="AA16" s="425" t="s">
        <v>530</v>
      </c>
      <c r="AB16" s="423" t="s">
        <v>372</v>
      </c>
      <c r="AC16" s="423"/>
      <c r="AD16" s="426"/>
      <c r="AE16" s="427">
        <v>28</v>
      </c>
      <c r="AF16" s="428">
        <v>5</v>
      </c>
      <c r="AG16" s="428">
        <v>1</v>
      </c>
      <c r="AH16" s="428">
        <v>1</v>
      </c>
      <c r="AI16" s="428" t="s">
        <v>533</v>
      </c>
      <c r="AJ16" s="428">
        <v>2</v>
      </c>
      <c r="AK16" s="428">
        <v>2</v>
      </c>
      <c r="AL16" s="428" t="s">
        <v>533</v>
      </c>
      <c r="AM16" s="428">
        <v>0</v>
      </c>
      <c r="AN16" s="428">
        <v>1</v>
      </c>
      <c r="AO16" s="428">
        <v>2</v>
      </c>
      <c r="AP16" s="428">
        <v>2</v>
      </c>
      <c r="AQ16" s="428">
        <v>0</v>
      </c>
    </row>
    <row r="17" spans="1:43" ht="15" customHeight="1">
      <c r="A17" s="382"/>
      <c r="B17" s="382"/>
      <c r="C17" s="423"/>
      <c r="D17" s="423" t="s">
        <v>531</v>
      </c>
      <c r="E17" s="425" t="s">
        <v>373</v>
      </c>
      <c r="F17" s="429" t="s">
        <v>374</v>
      </c>
      <c r="G17" s="429"/>
      <c r="H17" s="426"/>
      <c r="I17" s="427">
        <v>86</v>
      </c>
      <c r="J17" s="428">
        <v>11</v>
      </c>
      <c r="K17" s="428">
        <v>0</v>
      </c>
      <c r="L17" s="428" t="s">
        <v>377</v>
      </c>
      <c r="M17" s="428">
        <v>0</v>
      </c>
      <c r="N17" s="428">
        <v>1</v>
      </c>
      <c r="O17" s="428">
        <v>1</v>
      </c>
      <c r="P17" s="428">
        <v>1</v>
      </c>
      <c r="Q17" s="428">
        <v>1</v>
      </c>
      <c r="R17" s="428">
        <v>5</v>
      </c>
      <c r="S17" s="428">
        <v>2</v>
      </c>
      <c r="T17" s="428">
        <v>4</v>
      </c>
      <c r="U17" s="428">
        <v>3</v>
      </c>
      <c r="V17" s="384"/>
      <c r="W17" s="382"/>
      <c r="X17" s="382"/>
      <c r="Y17" s="423"/>
      <c r="Z17" s="424" t="s">
        <v>414</v>
      </c>
      <c r="AA17" s="425" t="s">
        <v>373</v>
      </c>
      <c r="AB17" s="429" t="s">
        <v>374</v>
      </c>
      <c r="AC17" s="423"/>
      <c r="AD17" s="426"/>
      <c r="AE17" s="427">
        <v>21</v>
      </c>
      <c r="AF17" s="428">
        <v>1</v>
      </c>
      <c r="AG17" s="428" t="s">
        <v>377</v>
      </c>
      <c r="AH17" s="428" t="s">
        <v>378</v>
      </c>
      <c r="AI17" s="428" t="s">
        <v>378</v>
      </c>
      <c r="AJ17" s="428">
        <v>0</v>
      </c>
      <c r="AK17" s="428">
        <v>0</v>
      </c>
      <c r="AL17" s="428">
        <v>0</v>
      </c>
      <c r="AM17" s="428" t="s">
        <v>378</v>
      </c>
      <c r="AN17" s="428">
        <v>0</v>
      </c>
      <c r="AO17" s="428">
        <v>0</v>
      </c>
      <c r="AP17" s="428">
        <v>1</v>
      </c>
      <c r="AQ17" s="428">
        <v>0</v>
      </c>
    </row>
    <row r="18" spans="1:43" ht="16.5" customHeight="1">
      <c r="A18" s="382"/>
      <c r="B18" s="382"/>
      <c r="C18" s="423"/>
      <c r="D18" s="585" t="s">
        <v>415</v>
      </c>
      <c r="E18" s="585"/>
      <c r="F18" s="585"/>
      <c r="G18" s="423"/>
      <c r="H18" s="426"/>
      <c r="I18" s="427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384"/>
      <c r="W18" s="382"/>
      <c r="X18" s="382"/>
      <c r="Y18" s="402"/>
      <c r="Z18" s="585" t="s">
        <v>415</v>
      </c>
      <c r="AA18" s="585"/>
      <c r="AB18" s="585"/>
      <c r="AC18" s="423"/>
      <c r="AD18" s="426"/>
      <c r="AE18" s="430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</row>
    <row r="19" spans="1:43" ht="15" customHeight="1">
      <c r="A19" s="382"/>
      <c r="B19" s="382"/>
      <c r="C19" s="402"/>
      <c r="D19" s="582" t="s">
        <v>416</v>
      </c>
      <c r="E19" s="582"/>
      <c r="F19" s="582"/>
      <c r="G19" s="402"/>
      <c r="H19" s="426"/>
      <c r="I19" s="427">
        <v>724</v>
      </c>
      <c r="J19" s="428">
        <v>245</v>
      </c>
      <c r="K19" s="428">
        <v>54</v>
      </c>
      <c r="L19" s="428">
        <v>49</v>
      </c>
      <c r="M19" s="428">
        <v>13</v>
      </c>
      <c r="N19" s="428">
        <v>140</v>
      </c>
      <c r="O19" s="428">
        <v>118</v>
      </c>
      <c r="P19" s="428">
        <v>48</v>
      </c>
      <c r="Q19" s="428">
        <v>25</v>
      </c>
      <c r="R19" s="428">
        <v>54</v>
      </c>
      <c r="S19" s="428">
        <v>50</v>
      </c>
      <c r="T19" s="428">
        <v>62</v>
      </c>
      <c r="U19" s="428">
        <v>46</v>
      </c>
      <c r="V19" s="384"/>
      <c r="W19" s="382"/>
      <c r="X19" s="382"/>
      <c r="Y19" s="402"/>
      <c r="Z19" s="582" t="s">
        <v>416</v>
      </c>
      <c r="AA19" s="582"/>
      <c r="AB19" s="582"/>
      <c r="AC19" s="423"/>
      <c r="AD19" s="426"/>
      <c r="AE19" s="430">
        <v>69</v>
      </c>
      <c r="AF19" s="428">
        <v>17</v>
      </c>
      <c r="AG19" s="428">
        <v>7</v>
      </c>
      <c r="AH19" s="428">
        <v>7</v>
      </c>
      <c r="AI19" s="428">
        <v>2</v>
      </c>
      <c r="AJ19" s="428">
        <v>9</v>
      </c>
      <c r="AK19" s="428">
        <v>9</v>
      </c>
      <c r="AL19" s="428">
        <v>1</v>
      </c>
      <c r="AM19" s="428">
        <v>1</v>
      </c>
      <c r="AN19" s="428">
        <v>2</v>
      </c>
      <c r="AO19" s="428">
        <v>6</v>
      </c>
      <c r="AP19" s="428">
        <v>6</v>
      </c>
      <c r="AQ19" s="428">
        <v>2</v>
      </c>
    </row>
    <row r="20" spans="1:43" ht="15" customHeight="1">
      <c r="A20" s="382"/>
      <c r="B20" s="382"/>
      <c r="C20" s="402"/>
      <c r="D20" s="582" t="s">
        <v>417</v>
      </c>
      <c r="E20" s="582"/>
      <c r="F20" s="582"/>
      <c r="G20" s="402"/>
      <c r="H20" s="426"/>
      <c r="I20" s="427">
        <v>124</v>
      </c>
      <c r="J20" s="428">
        <v>34</v>
      </c>
      <c r="K20" s="428">
        <v>9</v>
      </c>
      <c r="L20" s="428">
        <v>9</v>
      </c>
      <c r="M20" s="428">
        <v>2</v>
      </c>
      <c r="N20" s="428">
        <v>16</v>
      </c>
      <c r="O20" s="428">
        <v>14</v>
      </c>
      <c r="P20" s="428">
        <v>4</v>
      </c>
      <c r="Q20" s="428">
        <v>5</v>
      </c>
      <c r="R20" s="428">
        <v>7</v>
      </c>
      <c r="S20" s="428">
        <v>6</v>
      </c>
      <c r="T20" s="428">
        <v>9</v>
      </c>
      <c r="U20" s="428">
        <v>8</v>
      </c>
      <c r="V20" s="384"/>
      <c r="W20" s="382"/>
      <c r="X20" s="382"/>
      <c r="Y20" s="402"/>
      <c r="Z20" s="582" t="s">
        <v>417</v>
      </c>
      <c r="AA20" s="582"/>
      <c r="AB20" s="582"/>
      <c r="AC20" s="423"/>
      <c r="AD20" s="426"/>
      <c r="AE20" s="430">
        <v>27</v>
      </c>
      <c r="AF20" s="428">
        <v>5</v>
      </c>
      <c r="AG20" s="428">
        <v>2</v>
      </c>
      <c r="AH20" s="428">
        <v>2</v>
      </c>
      <c r="AI20" s="428" t="s">
        <v>95</v>
      </c>
      <c r="AJ20" s="428">
        <v>2</v>
      </c>
      <c r="AK20" s="428">
        <v>2</v>
      </c>
      <c r="AL20" s="428">
        <v>0</v>
      </c>
      <c r="AM20" s="428">
        <v>2</v>
      </c>
      <c r="AN20" s="428">
        <v>1</v>
      </c>
      <c r="AO20" s="428">
        <v>1</v>
      </c>
      <c r="AP20" s="428">
        <v>1</v>
      </c>
      <c r="AQ20" s="428">
        <v>1</v>
      </c>
    </row>
    <row r="21" spans="2:43" s="150" customFormat="1" ht="21.75" customHeight="1">
      <c r="B21" s="563" t="s">
        <v>418</v>
      </c>
      <c r="C21" s="563"/>
      <c r="D21" s="563"/>
      <c r="E21" s="563"/>
      <c r="F21" s="563"/>
      <c r="G21" s="323"/>
      <c r="H21" s="324"/>
      <c r="I21" s="339">
        <v>554</v>
      </c>
      <c r="J21" s="418">
        <v>203</v>
      </c>
      <c r="K21" s="418">
        <v>40</v>
      </c>
      <c r="L21" s="418">
        <v>37</v>
      </c>
      <c r="M21" s="418">
        <v>9</v>
      </c>
      <c r="N21" s="418">
        <v>132</v>
      </c>
      <c r="O21" s="418">
        <v>109</v>
      </c>
      <c r="P21" s="418">
        <v>48</v>
      </c>
      <c r="Q21" s="418">
        <v>20</v>
      </c>
      <c r="R21" s="418">
        <v>34</v>
      </c>
      <c r="S21" s="418">
        <v>41</v>
      </c>
      <c r="T21" s="418">
        <v>45</v>
      </c>
      <c r="U21" s="418">
        <v>38</v>
      </c>
      <c r="V21" s="419"/>
      <c r="W21" s="382"/>
      <c r="X21" s="382"/>
      <c r="Y21" s="582" t="s">
        <v>419</v>
      </c>
      <c r="Z21" s="582"/>
      <c r="AA21" s="582"/>
      <c r="AB21" s="582"/>
      <c r="AC21" s="423"/>
      <c r="AD21" s="426"/>
      <c r="AE21" s="430">
        <v>9</v>
      </c>
      <c r="AF21" s="428">
        <v>2</v>
      </c>
      <c r="AG21" s="428" t="s">
        <v>286</v>
      </c>
      <c r="AH21" s="428" t="s">
        <v>286</v>
      </c>
      <c r="AI21" s="428" t="s">
        <v>420</v>
      </c>
      <c r="AJ21" s="428">
        <v>1</v>
      </c>
      <c r="AK21" s="428">
        <v>1</v>
      </c>
      <c r="AL21" s="428">
        <v>0</v>
      </c>
      <c r="AM21" s="428">
        <v>1</v>
      </c>
      <c r="AN21" s="428">
        <v>1</v>
      </c>
      <c r="AO21" s="428">
        <v>0</v>
      </c>
      <c r="AP21" s="428">
        <v>1</v>
      </c>
      <c r="AQ21" s="428" t="s">
        <v>420</v>
      </c>
    </row>
    <row r="22" spans="1:43" ht="15" customHeight="1">
      <c r="A22" s="382"/>
      <c r="B22" s="382"/>
      <c r="C22" s="423"/>
      <c r="D22" s="424">
        <v>15</v>
      </c>
      <c r="E22" s="425" t="s">
        <v>421</v>
      </c>
      <c r="F22" s="423" t="s">
        <v>367</v>
      </c>
      <c r="G22" s="423"/>
      <c r="H22" s="426"/>
      <c r="I22" s="427">
        <v>53</v>
      </c>
      <c r="J22" s="428">
        <v>25</v>
      </c>
      <c r="K22" s="428">
        <v>10</v>
      </c>
      <c r="L22" s="428">
        <v>10</v>
      </c>
      <c r="M22" s="428">
        <v>2</v>
      </c>
      <c r="N22" s="428">
        <v>15</v>
      </c>
      <c r="O22" s="428">
        <v>12</v>
      </c>
      <c r="P22" s="428">
        <v>6</v>
      </c>
      <c r="Q22" s="428">
        <v>4</v>
      </c>
      <c r="R22" s="428">
        <v>4</v>
      </c>
      <c r="S22" s="428">
        <v>5</v>
      </c>
      <c r="T22" s="428">
        <v>4</v>
      </c>
      <c r="U22" s="428">
        <v>6</v>
      </c>
      <c r="V22" s="384"/>
      <c r="W22" s="382"/>
      <c r="X22" s="382"/>
      <c r="Y22" s="582" t="s">
        <v>422</v>
      </c>
      <c r="Z22" s="582"/>
      <c r="AA22" s="582"/>
      <c r="AB22" s="582"/>
      <c r="AC22" s="423"/>
      <c r="AD22" s="426"/>
      <c r="AE22" s="430">
        <v>29</v>
      </c>
      <c r="AF22" s="428">
        <v>11</v>
      </c>
      <c r="AG22" s="428">
        <v>7</v>
      </c>
      <c r="AH22" s="428">
        <v>6</v>
      </c>
      <c r="AI22" s="428">
        <v>2</v>
      </c>
      <c r="AJ22" s="428">
        <v>5</v>
      </c>
      <c r="AK22" s="428">
        <v>5</v>
      </c>
      <c r="AL22" s="428">
        <v>1</v>
      </c>
      <c r="AM22" s="428">
        <v>1</v>
      </c>
      <c r="AN22" s="428">
        <v>2</v>
      </c>
      <c r="AO22" s="428">
        <v>4</v>
      </c>
      <c r="AP22" s="428">
        <v>4</v>
      </c>
      <c r="AQ22" s="428">
        <v>2</v>
      </c>
    </row>
    <row r="23" spans="1:43" ht="15" customHeight="1">
      <c r="A23" s="382"/>
      <c r="B23" s="382"/>
      <c r="C23" s="423"/>
      <c r="D23" s="424">
        <v>25</v>
      </c>
      <c r="E23" s="425" t="s">
        <v>530</v>
      </c>
      <c r="F23" s="423" t="s">
        <v>368</v>
      </c>
      <c r="G23" s="423"/>
      <c r="H23" s="426"/>
      <c r="I23" s="427">
        <v>114</v>
      </c>
      <c r="J23" s="428">
        <v>51</v>
      </c>
      <c r="K23" s="428">
        <v>9</v>
      </c>
      <c r="L23" s="428">
        <v>8</v>
      </c>
      <c r="M23" s="428">
        <v>2</v>
      </c>
      <c r="N23" s="428">
        <v>36</v>
      </c>
      <c r="O23" s="428">
        <v>31</v>
      </c>
      <c r="P23" s="428">
        <v>12</v>
      </c>
      <c r="Q23" s="428">
        <v>4</v>
      </c>
      <c r="R23" s="428">
        <v>7</v>
      </c>
      <c r="S23" s="428">
        <v>8</v>
      </c>
      <c r="T23" s="428">
        <v>7</v>
      </c>
      <c r="U23" s="428">
        <v>6</v>
      </c>
      <c r="V23" s="384"/>
      <c r="W23" s="382"/>
      <c r="X23" s="382"/>
      <c r="Y23" s="582" t="s">
        <v>423</v>
      </c>
      <c r="Z23" s="582"/>
      <c r="AA23" s="582"/>
      <c r="AB23" s="582"/>
      <c r="AC23" s="429"/>
      <c r="AD23" s="426"/>
      <c r="AE23" s="430">
        <v>60</v>
      </c>
      <c r="AF23" s="428">
        <v>9</v>
      </c>
      <c r="AG23" s="428">
        <v>2</v>
      </c>
      <c r="AH23" s="428">
        <v>2</v>
      </c>
      <c r="AI23" s="428">
        <v>0</v>
      </c>
      <c r="AJ23" s="428">
        <v>5</v>
      </c>
      <c r="AK23" s="428">
        <v>5</v>
      </c>
      <c r="AL23" s="428">
        <v>1</v>
      </c>
      <c r="AM23" s="428">
        <v>1</v>
      </c>
      <c r="AN23" s="428">
        <v>0</v>
      </c>
      <c r="AO23" s="428">
        <v>4</v>
      </c>
      <c r="AP23" s="428">
        <v>3</v>
      </c>
      <c r="AQ23" s="428">
        <v>1</v>
      </c>
    </row>
    <row r="24" spans="1:43" ht="15" customHeight="1">
      <c r="A24" s="382"/>
      <c r="B24" s="382"/>
      <c r="C24" s="423"/>
      <c r="D24" s="424">
        <v>35</v>
      </c>
      <c r="E24" s="425" t="s">
        <v>376</v>
      </c>
      <c r="F24" s="423" t="s">
        <v>369</v>
      </c>
      <c r="G24" s="423"/>
      <c r="H24" s="426"/>
      <c r="I24" s="427">
        <v>98</v>
      </c>
      <c r="J24" s="428">
        <v>43</v>
      </c>
      <c r="K24" s="428">
        <v>7</v>
      </c>
      <c r="L24" s="428">
        <v>7</v>
      </c>
      <c r="M24" s="428">
        <v>2</v>
      </c>
      <c r="N24" s="428">
        <v>29</v>
      </c>
      <c r="O24" s="428">
        <v>24</v>
      </c>
      <c r="P24" s="428">
        <v>12</v>
      </c>
      <c r="Q24" s="428">
        <v>3</v>
      </c>
      <c r="R24" s="428">
        <v>5</v>
      </c>
      <c r="S24" s="428">
        <v>9</v>
      </c>
      <c r="T24" s="428">
        <v>11</v>
      </c>
      <c r="U24" s="428">
        <v>8</v>
      </c>
      <c r="V24" s="384"/>
      <c r="W24" s="323" t="s">
        <v>381</v>
      </c>
      <c r="X24" s="150"/>
      <c r="Y24" s="338"/>
      <c r="Z24" s="338"/>
      <c r="AA24" s="338"/>
      <c r="AB24" s="338"/>
      <c r="AC24" s="432"/>
      <c r="AD24" s="324"/>
      <c r="AE24" s="433">
        <v>447</v>
      </c>
      <c r="AF24" s="418">
        <v>152</v>
      </c>
      <c r="AG24" s="418">
        <v>32</v>
      </c>
      <c r="AH24" s="418">
        <v>30</v>
      </c>
      <c r="AI24" s="418">
        <v>5</v>
      </c>
      <c r="AJ24" s="418">
        <v>66</v>
      </c>
      <c r="AK24" s="418">
        <v>59</v>
      </c>
      <c r="AL24" s="418">
        <v>16</v>
      </c>
      <c r="AM24" s="418">
        <v>23</v>
      </c>
      <c r="AN24" s="418">
        <v>52</v>
      </c>
      <c r="AO24" s="418">
        <v>20</v>
      </c>
      <c r="AP24" s="418">
        <v>41</v>
      </c>
      <c r="AQ24" s="418">
        <v>30</v>
      </c>
    </row>
    <row r="25" spans="1:43" ht="15" customHeight="1">
      <c r="A25" s="382"/>
      <c r="B25" s="382"/>
      <c r="C25" s="423"/>
      <c r="D25" s="424">
        <v>45</v>
      </c>
      <c r="E25" s="425" t="s">
        <v>376</v>
      </c>
      <c r="F25" s="423" t="s">
        <v>370</v>
      </c>
      <c r="G25" s="423"/>
      <c r="H25" s="426"/>
      <c r="I25" s="427">
        <v>138</v>
      </c>
      <c r="J25" s="428">
        <v>50</v>
      </c>
      <c r="K25" s="428">
        <v>11</v>
      </c>
      <c r="L25" s="428">
        <v>10</v>
      </c>
      <c r="M25" s="428">
        <v>2</v>
      </c>
      <c r="N25" s="428">
        <v>34</v>
      </c>
      <c r="O25" s="428">
        <v>29</v>
      </c>
      <c r="P25" s="428">
        <v>13</v>
      </c>
      <c r="Q25" s="428">
        <v>6</v>
      </c>
      <c r="R25" s="428">
        <v>10</v>
      </c>
      <c r="S25" s="428">
        <v>11</v>
      </c>
      <c r="T25" s="428">
        <v>14</v>
      </c>
      <c r="U25" s="428">
        <v>9</v>
      </c>
      <c r="V25" s="384"/>
      <c r="W25" s="382"/>
      <c r="X25" s="382"/>
      <c r="Y25" s="423"/>
      <c r="Z25" s="424">
        <v>15</v>
      </c>
      <c r="AA25" s="425" t="s">
        <v>530</v>
      </c>
      <c r="AB25" s="423" t="s">
        <v>367</v>
      </c>
      <c r="AC25" s="423"/>
      <c r="AD25" s="426"/>
      <c r="AE25" s="430">
        <v>55</v>
      </c>
      <c r="AF25" s="428">
        <v>28</v>
      </c>
      <c r="AG25" s="428">
        <v>14</v>
      </c>
      <c r="AH25" s="428">
        <v>13</v>
      </c>
      <c r="AI25" s="428">
        <v>2</v>
      </c>
      <c r="AJ25" s="428">
        <v>14</v>
      </c>
      <c r="AK25" s="428">
        <v>12</v>
      </c>
      <c r="AL25" s="428">
        <v>4</v>
      </c>
      <c r="AM25" s="428">
        <v>4</v>
      </c>
      <c r="AN25" s="428">
        <v>9</v>
      </c>
      <c r="AO25" s="428">
        <v>6</v>
      </c>
      <c r="AP25" s="428">
        <v>7</v>
      </c>
      <c r="AQ25" s="428">
        <v>6</v>
      </c>
    </row>
    <row r="26" spans="1:43" ht="15" customHeight="1">
      <c r="A26" s="382"/>
      <c r="B26" s="382"/>
      <c r="C26" s="423"/>
      <c r="D26" s="424">
        <v>55</v>
      </c>
      <c r="E26" s="425" t="s">
        <v>530</v>
      </c>
      <c r="F26" s="423" t="s">
        <v>371</v>
      </c>
      <c r="G26" s="423"/>
      <c r="H26" s="426"/>
      <c r="I26" s="427">
        <v>85</v>
      </c>
      <c r="J26" s="428">
        <v>24</v>
      </c>
      <c r="K26" s="428">
        <v>3</v>
      </c>
      <c r="L26" s="428">
        <v>3</v>
      </c>
      <c r="M26" s="428">
        <v>1</v>
      </c>
      <c r="N26" s="428">
        <v>14</v>
      </c>
      <c r="O26" s="428">
        <v>11</v>
      </c>
      <c r="P26" s="428">
        <v>5</v>
      </c>
      <c r="Q26" s="428">
        <v>2</v>
      </c>
      <c r="R26" s="428">
        <v>4</v>
      </c>
      <c r="S26" s="428">
        <v>6</v>
      </c>
      <c r="T26" s="428">
        <v>6</v>
      </c>
      <c r="U26" s="428">
        <v>6</v>
      </c>
      <c r="V26" s="384"/>
      <c r="W26" s="382"/>
      <c r="X26" s="382"/>
      <c r="Y26" s="423"/>
      <c r="Z26" s="424">
        <v>25</v>
      </c>
      <c r="AA26" s="425" t="s">
        <v>530</v>
      </c>
      <c r="AB26" s="423" t="s">
        <v>368</v>
      </c>
      <c r="AC26" s="423"/>
      <c r="AD26" s="426"/>
      <c r="AE26" s="430">
        <v>69</v>
      </c>
      <c r="AF26" s="428">
        <v>31</v>
      </c>
      <c r="AG26" s="428">
        <v>7</v>
      </c>
      <c r="AH26" s="428">
        <v>6</v>
      </c>
      <c r="AI26" s="428">
        <v>2</v>
      </c>
      <c r="AJ26" s="428">
        <v>18</v>
      </c>
      <c r="AK26" s="428">
        <v>16</v>
      </c>
      <c r="AL26" s="428">
        <v>5</v>
      </c>
      <c r="AM26" s="428">
        <v>3</v>
      </c>
      <c r="AN26" s="428">
        <v>9</v>
      </c>
      <c r="AO26" s="428">
        <v>3</v>
      </c>
      <c r="AP26" s="428">
        <v>6</v>
      </c>
      <c r="AQ26" s="428">
        <v>3</v>
      </c>
    </row>
    <row r="27" spans="1:43" ht="15" customHeight="1">
      <c r="A27" s="382"/>
      <c r="B27" s="382"/>
      <c r="C27" s="423"/>
      <c r="D27" s="424">
        <v>65</v>
      </c>
      <c r="E27" s="425" t="s">
        <v>530</v>
      </c>
      <c r="F27" s="423" t="s">
        <v>372</v>
      </c>
      <c r="G27" s="423"/>
      <c r="H27" s="426"/>
      <c r="I27" s="427">
        <v>47</v>
      </c>
      <c r="J27" s="428">
        <v>8</v>
      </c>
      <c r="K27" s="428" t="s">
        <v>532</v>
      </c>
      <c r="L27" s="428" t="s">
        <v>532</v>
      </c>
      <c r="M27" s="428" t="s">
        <v>532</v>
      </c>
      <c r="N27" s="428">
        <v>2</v>
      </c>
      <c r="O27" s="428">
        <v>2</v>
      </c>
      <c r="P27" s="428">
        <v>1</v>
      </c>
      <c r="Q27" s="428">
        <v>1</v>
      </c>
      <c r="R27" s="428">
        <v>2</v>
      </c>
      <c r="S27" s="428">
        <v>0</v>
      </c>
      <c r="T27" s="428">
        <v>3</v>
      </c>
      <c r="U27" s="428">
        <v>2</v>
      </c>
      <c r="V27" s="384"/>
      <c r="W27" s="382"/>
      <c r="X27" s="382"/>
      <c r="Y27" s="423"/>
      <c r="Z27" s="424">
        <v>35</v>
      </c>
      <c r="AA27" s="425" t="s">
        <v>530</v>
      </c>
      <c r="AB27" s="423" t="s">
        <v>369</v>
      </c>
      <c r="AC27" s="423"/>
      <c r="AD27" s="434"/>
      <c r="AE27" s="430">
        <v>59</v>
      </c>
      <c r="AF27" s="428">
        <v>25</v>
      </c>
      <c r="AG27" s="428">
        <v>5</v>
      </c>
      <c r="AH27" s="428">
        <v>5</v>
      </c>
      <c r="AI27" s="428">
        <v>1</v>
      </c>
      <c r="AJ27" s="428">
        <v>12</v>
      </c>
      <c r="AK27" s="428">
        <v>9</v>
      </c>
      <c r="AL27" s="428">
        <v>4</v>
      </c>
      <c r="AM27" s="428">
        <v>4</v>
      </c>
      <c r="AN27" s="428">
        <v>5</v>
      </c>
      <c r="AO27" s="428">
        <v>4</v>
      </c>
      <c r="AP27" s="428">
        <v>6</v>
      </c>
      <c r="AQ27" s="428">
        <v>4</v>
      </c>
    </row>
    <row r="28" spans="1:43" ht="15" customHeight="1">
      <c r="A28" s="382"/>
      <c r="B28" s="382"/>
      <c r="C28" s="423"/>
      <c r="D28" s="423" t="s">
        <v>531</v>
      </c>
      <c r="E28" s="425" t="s">
        <v>373</v>
      </c>
      <c r="F28" s="429" t="s">
        <v>374</v>
      </c>
      <c r="G28" s="429"/>
      <c r="H28" s="426"/>
      <c r="I28" s="427">
        <v>18</v>
      </c>
      <c r="J28" s="428">
        <v>3</v>
      </c>
      <c r="K28" s="428" t="s">
        <v>377</v>
      </c>
      <c r="L28" s="428" t="s">
        <v>377</v>
      </c>
      <c r="M28" s="428" t="s">
        <v>377</v>
      </c>
      <c r="N28" s="428">
        <v>1</v>
      </c>
      <c r="O28" s="428">
        <v>1</v>
      </c>
      <c r="P28" s="428">
        <v>0</v>
      </c>
      <c r="Q28" s="428">
        <v>1</v>
      </c>
      <c r="R28" s="428">
        <v>1</v>
      </c>
      <c r="S28" s="428">
        <v>1</v>
      </c>
      <c r="T28" s="428">
        <v>1</v>
      </c>
      <c r="U28" s="428">
        <v>1</v>
      </c>
      <c r="V28" s="384"/>
      <c r="W28" s="382"/>
      <c r="X28" s="382"/>
      <c r="Y28" s="423"/>
      <c r="Z28" s="424">
        <v>45</v>
      </c>
      <c r="AA28" s="425" t="s">
        <v>376</v>
      </c>
      <c r="AB28" s="423" t="s">
        <v>370</v>
      </c>
      <c r="AC28" s="423"/>
      <c r="AD28" s="382"/>
      <c r="AE28" s="430">
        <v>81</v>
      </c>
      <c r="AF28" s="428">
        <v>31</v>
      </c>
      <c r="AG28" s="428">
        <v>6</v>
      </c>
      <c r="AH28" s="428">
        <v>5</v>
      </c>
      <c r="AI28" s="428">
        <v>1</v>
      </c>
      <c r="AJ28" s="428">
        <v>16</v>
      </c>
      <c r="AK28" s="428">
        <v>16</v>
      </c>
      <c r="AL28" s="428">
        <v>2</v>
      </c>
      <c r="AM28" s="428">
        <v>7</v>
      </c>
      <c r="AN28" s="428">
        <v>10</v>
      </c>
      <c r="AO28" s="428">
        <v>3</v>
      </c>
      <c r="AP28" s="428">
        <v>8</v>
      </c>
      <c r="AQ28" s="428">
        <v>6</v>
      </c>
    </row>
    <row r="29" spans="1:43" ht="16.5" customHeight="1">
      <c r="A29" s="382"/>
      <c r="B29" s="382"/>
      <c r="C29" s="423"/>
      <c r="D29" s="585" t="s">
        <v>415</v>
      </c>
      <c r="E29" s="585"/>
      <c r="F29" s="585"/>
      <c r="G29" s="423"/>
      <c r="H29" s="426"/>
      <c r="I29" s="427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384"/>
      <c r="W29" s="382"/>
      <c r="X29" s="382"/>
      <c r="Y29" s="423"/>
      <c r="Z29" s="424">
        <v>55</v>
      </c>
      <c r="AA29" s="425" t="s">
        <v>530</v>
      </c>
      <c r="AB29" s="423" t="s">
        <v>371</v>
      </c>
      <c r="AC29" s="423"/>
      <c r="AD29" s="382"/>
      <c r="AE29" s="430">
        <v>64</v>
      </c>
      <c r="AF29" s="428">
        <v>16</v>
      </c>
      <c r="AG29" s="428">
        <v>0</v>
      </c>
      <c r="AH29" s="428">
        <v>0</v>
      </c>
      <c r="AI29" s="428" t="s">
        <v>533</v>
      </c>
      <c r="AJ29" s="428">
        <v>4</v>
      </c>
      <c r="AK29" s="428">
        <v>4</v>
      </c>
      <c r="AL29" s="428">
        <v>1</v>
      </c>
      <c r="AM29" s="428">
        <v>2</v>
      </c>
      <c r="AN29" s="428">
        <v>7</v>
      </c>
      <c r="AO29" s="428">
        <v>2</v>
      </c>
      <c r="AP29" s="428">
        <v>6</v>
      </c>
      <c r="AQ29" s="428">
        <v>5</v>
      </c>
    </row>
    <row r="30" spans="1:43" ht="15" customHeight="1">
      <c r="A30" s="382"/>
      <c r="B30" s="382"/>
      <c r="C30" s="423"/>
      <c r="D30" s="582" t="s">
        <v>416</v>
      </c>
      <c r="E30" s="582"/>
      <c r="F30" s="582"/>
      <c r="G30" s="402"/>
      <c r="H30" s="426"/>
      <c r="I30" s="427">
        <v>498</v>
      </c>
      <c r="J30" s="428">
        <v>184</v>
      </c>
      <c r="K30" s="428">
        <v>34</v>
      </c>
      <c r="L30" s="428">
        <v>32</v>
      </c>
      <c r="M30" s="428">
        <v>8</v>
      </c>
      <c r="N30" s="428">
        <v>118</v>
      </c>
      <c r="O30" s="428">
        <v>97</v>
      </c>
      <c r="P30" s="428">
        <v>44</v>
      </c>
      <c r="Q30" s="428">
        <v>18</v>
      </c>
      <c r="R30" s="428">
        <v>32</v>
      </c>
      <c r="S30" s="428">
        <v>38</v>
      </c>
      <c r="T30" s="428">
        <v>41</v>
      </c>
      <c r="U30" s="428">
        <v>34</v>
      </c>
      <c r="V30" s="384"/>
      <c r="W30" s="382"/>
      <c r="X30" s="382"/>
      <c r="Y30" s="423"/>
      <c r="Z30" s="424">
        <v>65</v>
      </c>
      <c r="AA30" s="425" t="s">
        <v>424</v>
      </c>
      <c r="AB30" s="423" t="s">
        <v>372</v>
      </c>
      <c r="AC30" s="423"/>
      <c r="AD30" s="382"/>
      <c r="AE30" s="430">
        <v>64</v>
      </c>
      <c r="AF30" s="428">
        <v>13</v>
      </c>
      <c r="AG30" s="428">
        <v>0</v>
      </c>
      <c r="AH30" s="428">
        <v>0</v>
      </c>
      <c r="AI30" s="428" t="s">
        <v>533</v>
      </c>
      <c r="AJ30" s="428">
        <v>2</v>
      </c>
      <c r="AK30" s="428">
        <v>2</v>
      </c>
      <c r="AL30" s="428">
        <v>0</v>
      </c>
      <c r="AM30" s="428">
        <v>3</v>
      </c>
      <c r="AN30" s="428">
        <v>7</v>
      </c>
      <c r="AO30" s="428">
        <v>1</v>
      </c>
      <c r="AP30" s="428">
        <v>5</v>
      </c>
      <c r="AQ30" s="428">
        <v>4</v>
      </c>
    </row>
    <row r="31" spans="1:43" ht="15" customHeight="1">
      <c r="A31" s="382"/>
      <c r="B31" s="382"/>
      <c r="C31" s="423"/>
      <c r="D31" s="582" t="s">
        <v>417</v>
      </c>
      <c r="E31" s="582"/>
      <c r="F31" s="582"/>
      <c r="G31" s="402"/>
      <c r="H31" s="426"/>
      <c r="I31" s="427">
        <v>53</v>
      </c>
      <c r="J31" s="428">
        <v>18</v>
      </c>
      <c r="K31" s="428">
        <v>6</v>
      </c>
      <c r="L31" s="428">
        <v>6</v>
      </c>
      <c r="M31" s="428">
        <v>1</v>
      </c>
      <c r="N31" s="428">
        <v>13</v>
      </c>
      <c r="O31" s="428">
        <v>11</v>
      </c>
      <c r="P31" s="428">
        <v>3</v>
      </c>
      <c r="Q31" s="428">
        <v>2</v>
      </c>
      <c r="R31" s="428">
        <v>2</v>
      </c>
      <c r="S31" s="428">
        <v>4</v>
      </c>
      <c r="T31" s="428">
        <v>4</v>
      </c>
      <c r="U31" s="428">
        <v>3</v>
      </c>
      <c r="V31" s="384"/>
      <c r="W31" s="382"/>
      <c r="X31" s="382"/>
      <c r="Y31" s="423"/>
      <c r="Z31" s="424" t="s">
        <v>425</v>
      </c>
      <c r="AA31" s="425" t="s">
        <v>373</v>
      </c>
      <c r="AB31" s="429" t="s">
        <v>374</v>
      </c>
      <c r="AC31" s="423"/>
      <c r="AD31" s="382"/>
      <c r="AE31" s="430">
        <v>54</v>
      </c>
      <c r="AF31" s="428">
        <v>8</v>
      </c>
      <c r="AG31" s="428">
        <v>0</v>
      </c>
      <c r="AH31" s="428" t="s">
        <v>377</v>
      </c>
      <c r="AI31" s="428">
        <v>0</v>
      </c>
      <c r="AJ31" s="428" t="s">
        <v>378</v>
      </c>
      <c r="AK31" s="428" t="s">
        <v>377</v>
      </c>
      <c r="AL31" s="428" t="s">
        <v>378</v>
      </c>
      <c r="AM31" s="428">
        <v>0</v>
      </c>
      <c r="AN31" s="428">
        <v>4</v>
      </c>
      <c r="AO31" s="428">
        <v>1</v>
      </c>
      <c r="AP31" s="428">
        <v>3</v>
      </c>
      <c r="AQ31" s="428">
        <v>2</v>
      </c>
    </row>
    <row r="32" spans="1:43" ht="15" customHeight="1">
      <c r="A32" s="382"/>
      <c r="B32" s="382"/>
      <c r="C32" s="582" t="s">
        <v>426</v>
      </c>
      <c r="D32" s="582"/>
      <c r="E32" s="582"/>
      <c r="F32" s="582"/>
      <c r="G32" s="402"/>
      <c r="H32" s="426"/>
      <c r="I32" s="427">
        <v>450</v>
      </c>
      <c r="J32" s="428">
        <v>164</v>
      </c>
      <c r="K32" s="428">
        <v>30</v>
      </c>
      <c r="L32" s="428">
        <v>27</v>
      </c>
      <c r="M32" s="428">
        <v>7</v>
      </c>
      <c r="N32" s="428">
        <v>114</v>
      </c>
      <c r="O32" s="428">
        <v>94</v>
      </c>
      <c r="P32" s="428">
        <v>42</v>
      </c>
      <c r="Q32" s="428">
        <v>15</v>
      </c>
      <c r="R32" s="428">
        <v>21</v>
      </c>
      <c r="S32" s="428">
        <v>33</v>
      </c>
      <c r="T32" s="428">
        <v>35</v>
      </c>
      <c r="U32" s="428">
        <v>31</v>
      </c>
      <c r="V32" s="384"/>
      <c r="W32" s="382"/>
      <c r="X32" s="382"/>
      <c r="Y32" s="423"/>
      <c r="Z32" s="585" t="s">
        <v>415</v>
      </c>
      <c r="AA32" s="585"/>
      <c r="AB32" s="585"/>
      <c r="AC32" s="423"/>
      <c r="AD32" s="382"/>
      <c r="AE32" s="430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</row>
    <row r="33" spans="1:43" ht="15" customHeight="1">
      <c r="A33" s="434"/>
      <c r="B33" s="434"/>
      <c r="C33" s="582" t="s">
        <v>427</v>
      </c>
      <c r="D33" s="582"/>
      <c r="E33" s="582"/>
      <c r="F33" s="582"/>
      <c r="G33" s="402"/>
      <c r="H33" s="426"/>
      <c r="I33" s="427">
        <v>87</v>
      </c>
      <c r="J33" s="435">
        <v>28</v>
      </c>
      <c r="K33" s="428">
        <v>4</v>
      </c>
      <c r="L33" s="428">
        <v>4</v>
      </c>
      <c r="M33" s="428">
        <v>1</v>
      </c>
      <c r="N33" s="428">
        <v>10</v>
      </c>
      <c r="O33" s="428">
        <v>8</v>
      </c>
      <c r="P33" s="428">
        <v>3</v>
      </c>
      <c r="Q33" s="428">
        <v>3</v>
      </c>
      <c r="R33" s="428">
        <v>11</v>
      </c>
      <c r="S33" s="428">
        <v>4</v>
      </c>
      <c r="T33" s="428">
        <v>7</v>
      </c>
      <c r="U33" s="428">
        <v>5</v>
      </c>
      <c r="V33" s="400"/>
      <c r="W33" s="382"/>
      <c r="X33" s="382"/>
      <c r="Y33" s="423"/>
      <c r="Z33" s="582" t="s">
        <v>416</v>
      </c>
      <c r="AA33" s="582"/>
      <c r="AB33" s="582"/>
      <c r="AC33" s="423"/>
      <c r="AD33" s="382"/>
      <c r="AE33" s="430">
        <v>368</v>
      </c>
      <c r="AF33" s="428">
        <v>129</v>
      </c>
      <c r="AG33" s="428">
        <v>27</v>
      </c>
      <c r="AH33" s="428">
        <v>24</v>
      </c>
      <c r="AI33" s="428">
        <v>4</v>
      </c>
      <c r="AJ33" s="428">
        <v>57</v>
      </c>
      <c r="AK33" s="428">
        <v>51</v>
      </c>
      <c r="AL33" s="428">
        <v>14</v>
      </c>
      <c r="AM33" s="428">
        <v>19</v>
      </c>
      <c r="AN33" s="428">
        <v>45</v>
      </c>
      <c r="AO33" s="428">
        <v>18</v>
      </c>
      <c r="AP33" s="428">
        <v>36</v>
      </c>
      <c r="AQ33" s="428">
        <v>24</v>
      </c>
    </row>
    <row r="34" spans="1:43" ht="15" customHeight="1">
      <c r="A34" s="382"/>
      <c r="B34" s="382"/>
      <c r="C34" s="582" t="s">
        <v>428</v>
      </c>
      <c r="D34" s="582"/>
      <c r="E34" s="582"/>
      <c r="F34" s="582"/>
      <c r="G34" s="402"/>
      <c r="H34" s="426"/>
      <c r="I34" s="427">
        <v>17</v>
      </c>
      <c r="J34" s="435">
        <v>12</v>
      </c>
      <c r="K34" s="428">
        <v>6</v>
      </c>
      <c r="L34" s="428">
        <v>6</v>
      </c>
      <c r="M34" s="428">
        <v>1</v>
      </c>
      <c r="N34" s="428">
        <v>8</v>
      </c>
      <c r="O34" s="428">
        <v>7</v>
      </c>
      <c r="P34" s="428">
        <v>2</v>
      </c>
      <c r="Q34" s="428">
        <v>2</v>
      </c>
      <c r="R34" s="428">
        <v>2</v>
      </c>
      <c r="S34" s="428">
        <v>4</v>
      </c>
      <c r="T34" s="428">
        <v>3</v>
      </c>
      <c r="U34" s="428">
        <v>2</v>
      </c>
      <c r="V34" s="384"/>
      <c r="W34" s="382"/>
      <c r="X34" s="382"/>
      <c r="Y34" s="423"/>
      <c r="Z34" s="582" t="s">
        <v>417</v>
      </c>
      <c r="AA34" s="582"/>
      <c r="AB34" s="582"/>
      <c r="AC34" s="423"/>
      <c r="AD34" s="382"/>
      <c r="AE34" s="430">
        <v>76</v>
      </c>
      <c r="AF34" s="428">
        <v>22</v>
      </c>
      <c r="AG34" s="428">
        <v>6</v>
      </c>
      <c r="AH34" s="428">
        <v>6</v>
      </c>
      <c r="AI34" s="428">
        <v>1</v>
      </c>
      <c r="AJ34" s="428">
        <v>8</v>
      </c>
      <c r="AK34" s="428">
        <v>7</v>
      </c>
      <c r="AL34" s="428">
        <v>2</v>
      </c>
      <c r="AM34" s="428">
        <v>4</v>
      </c>
      <c r="AN34" s="428">
        <v>6</v>
      </c>
      <c r="AO34" s="428">
        <v>3</v>
      </c>
      <c r="AP34" s="428">
        <v>6</v>
      </c>
      <c r="AQ34" s="428">
        <v>5</v>
      </c>
    </row>
    <row r="35" spans="2:43" s="150" customFormat="1" ht="21.75" customHeight="1">
      <c r="B35" s="563" t="s">
        <v>430</v>
      </c>
      <c r="C35" s="563"/>
      <c r="D35" s="563"/>
      <c r="E35" s="563"/>
      <c r="F35" s="563"/>
      <c r="G35" s="323"/>
      <c r="H35" s="324"/>
      <c r="I35" s="339">
        <v>299</v>
      </c>
      <c r="J35" s="418">
        <v>77</v>
      </c>
      <c r="K35" s="418">
        <v>23</v>
      </c>
      <c r="L35" s="418">
        <v>22</v>
      </c>
      <c r="M35" s="418">
        <v>5</v>
      </c>
      <c r="N35" s="418">
        <v>25</v>
      </c>
      <c r="O35" s="418">
        <v>24</v>
      </c>
      <c r="P35" s="418">
        <v>4</v>
      </c>
      <c r="Q35" s="418">
        <v>11</v>
      </c>
      <c r="R35" s="418">
        <v>27</v>
      </c>
      <c r="S35" s="418">
        <v>16</v>
      </c>
      <c r="T35" s="418">
        <v>25</v>
      </c>
      <c r="U35" s="418">
        <v>16</v>
      </c>
      <c r="V35" s="419"/>
      <c r="X35" s="563" t="s">
        <v>418</v>
      </c>
      <c r="Y35" s="563"/>
      <c r="Z35" s="563"/>
      <c r="AA35" s="563"/>
      <c r="AB35" s="563"/>
      <c r="AC35" s="436"/>
      <c r="AE35" s="433">
        <v>245</v>
      </c>
      <c r="AF35" s="418">
        <v>97</v>
      </c>
      <c r="AG35" s="418">
        <v>17</v>
      </c>
      <c r="AH35" s="418">
        <v>16</v>
      </c>
      <c r="AI35" s="418">
        <v>2</v>
      </c>
      <c r="AJ35" s="418">
        <v>52</v>
      </c>
      <c r="AK35" s="418">
        <v>45</v>
      </c>
      <c r="AL35" s="418">
        <v>14</v>
      </c>
      <c r="AM35" s="418">
        <v>15</v>
      </c>
      <c r="AN35" s="418">
        <v>27</v>
      </c>
      <c r="AO35" s="418">
        <v>13</v>
      </c>
      <c r="AP35" s="418">
        <v>23</v>
      </c>
      <c r="AQ35" s="418">
        <v>17</v>
      </c>
    </row>
    <row r="36" spans="1:43" ht="15" customHeight="1">
      <c r="A36" s="382"/>
      <c r="B36" s="382"/>
      <c r="C36" s="423"/>
      <c r="D36" s="424">
        <v>15</v>
      </c>
      <c r="E36" s="425" t="s">
        <v>424</v>
      </c>
      <c r="F36" s="423" t="s">
        <v>367</v>
      </c>
      <c r="G36" s="429"/>
      <c r="H36" s="426"/>
      <c r="I36" s="427">
        <v>59</v>
      </c>
      <c r="J36" s="428">
        <v>26</v>
      </c>
      <c r="K36" s="428">
        <v>16</v>
      </c>
      <c r="L36" s="428">
        <v>15</v>
      </c>
      <c r="M36" s="428">
        <v>2</v>
      </c>
      <c r="N36" s="428">
        <v>11</v>
      </c>
      <c r="O36" s="428">
        <v>11</v>
      </c>
      <c r="P36" s="428">
        <v>2</v>
      </c>
      <c r="Q36" s="428">
        <v>2</v>
      </c>
      <c r="R36" s="428">
        <v>7</v>
      </c>
      <c r="S36" s="428">
        <v>9</v>
      </c>
      <c r="T36" s="428">
        <v>9</v>
      </c>
      <c r="U36" s="428">
        <v>6</v>
      </c>
      <c r="V36" s="384"/>
      <c r="W36" s="382"/>
      <c r="X36" s="382"/>
      <c r="Y36" s="423"/>
      <c r="Z36" s="424">
        <v>15</v>
      </c>
      <c r="AA36" s="425" t="s">
        <v>530</v>
      </c>
      <c r="AB36" s="423" t="s">
        <v>367</v>
      </c>
      <c r="AC36" s="382"/>
      <c r="AD36" s="382"/>
      <c r="AE36" s="430">
        <v>25</v>
      </c>
      <c r="AF36" s="428">
        <v>13</v>
      </c>
      <c r="AG36" s="428">
        <v>5</v>
      </c>
      <c r="AH36" s="428">
        <v>5</v>
      </c>
      <c r="AI36" s="428">
        <v>1</v>
      </c>
      <c r="AJ36" s="428">
        <v>8</v>
      </c>
      <c r="AK36" s="428">
        <v>6</v>
      </c>
      <c r="AL36" s="428">
        <v>3</v>
      </c>
      <c r="AM36" s="428">
        <v>2</v>
      </c>
      <c r="AN36" s="428">
        <v>3</v>
      </c>
      <c r="AO36" s="428">
        <v>2</v>
      </c>
      <c r="AP36" s="428">
        <v>2</v>
      </c>
      <c r="AQ36" s="428">
        <v>2</v>
      </c>
    </row>
    <row r="37" spans="1:43" ht="15" customHeight="1">
      <c r="A37" s="382"/>
      <c r="B37" s="382"/>
      <c r="C37" s="423"/>
      <c r="D37" s="424">
        <v>25</v>
      </c>
      <c r="E37" s="425" t="s">
        <v>530</v>
      </c>
      <c r="F37" s="423" t="s">
        <v>368</v>
      </c>
      <c r="G37" s="423"/>
      <c r="H37" s="426"/>
      <c r="I37" s="427">
        <v>23</v>
      </c>
      <c r="J37" s="428">
        <v>7</v>
      </c>
      <c r="K37" s="428">
        <v>3</v>
      </c>
      <c r="L37" s="428">
        <v>2</v>
      </c>
      <c r="M37" s="428">
        <v>1</v>
      </c>
      <c r="N37" s="428">
        <v>3</v>
      </c>
      <c r="O37" s="428">
        <v>2</v>
      </c>
      <c r="P37" s="428">
        <v>1</v>
      </c>
      <c r="Q37" s="428" t="s">
        <v>532</v>
      </c>
      <c r="R37" s="428">
        <v>4</v>
      </c>
      <c r="S37" s="428">
        <v>1</v>
      </c>
      <c r="T37" s="428">
        <v>1</v>
      </c>
      <c r="U37" s="428">
        <v>0</v>
      </c>
      <c r="V37" s="384"/>
      <c r="W37" s="382"/>
      <c r="X37" s="382"/>
      <c r="Y37" s="423"/>
      <c r="Z37" s="424">
        <v>25</v>
      </c>
      <c r="AA37" s="425" t="s">
        <v>530</v>
      </c>
      <c r="AB37" s="423" t="s">
        <v>368</v>
      </c>
      <c r="AC37" s="382"/>
      <c r="AD37" s="382"/>
      <c r="AE37" s="430">
        <v>50</v>
      </c>
      <c r="AF37" s="428">
        <v>25</v>
      </c>
      <c r="AG37" s="428">
        <v>5</v>
      </c>
      <c r="AH37" s="428">
        <v>4</v>
      </c>
      <c r="AI37" s="428">
        <v>1</v>
      </c>
      <c r="AJ37" s="428">
        <v>16</v>
      </c>
      <c r="AK37" s="428">
        <v>15</v>
      </c>
      <c r="AL37" s="428">
        <v>4</v>
      </c>
      <c r="AM37" s="428">
        <v>3</v>
      </c>
      <c r="AN37" s="428">
        <v>6</v>
      </c>
      <c r="AO37" s="428">
        <v>3</v>
      </c>
      <c r="AP37" s="428">
        <v>5</v>
      </c>
      <c r="AQ37" s="428">
        <v>3</v>
      </c>
    </row>
    <row r="38" spans="1:43" ht="15" customHeight="1">
      <c r="A38" s="382"/>
      <c r="B38" s="382"/>
      <c r="C38" s="423"/>
      <c r="D38" s="424">
        <v>35</v>
      </c>
      <c r="E38" s="425" t="s">
        <v>530</v>
      </c>
      <c r="F38" s="423" t="s">
        <v>369</v>
      </c>
      <c r="G38" s="423"/>
      <c r="H38" s="426"/>
      <c r="I38" s="427">
        <v>18</v>
      </c>
      <c r="J38" s="428">
        <v>6</v>
      </c>
      <c r="K38" s="428">
        <v>3</v>
      </c>
      <c r="L38" s="428">
        <v>2</v>
      </c>
      <c r="M38" s="428">
        <v>1</v>
      </c>
      <c r="N38" s="428">
        <v>1</v>
      </c>
      <c r="O38" s="428">
        <v>1</v>
      </c>
      <c r="P38" s="428">
        <v>0</v>
      </c>
      <c r="Q38" s="428">
        <v>2</v>
      </c>
      <c r="R38" s="428">
        <v>2</v>
      </c>
      <c r="S38" s="428">
        <v>1</v>
      </c>
      <c r="T38" s="428">
        <v>1</v>
      </c>
      <c r="U38" s="428">
        <v>1</v>
      </c>
      <c r="V38" s="384"/>
      <c r="W38" s="382"/>
      <c r="X38" s="382"/>
      <c r="Y38" s="423"/>
      <c r="Z38" s="424">
        <v>35</v>
      </c>
      <c r="AA38" s="425" t="s">
        <v>530</v>
      </c>
      <c r="AB38" s="423" t="s">
        <v>369</v>
      </c>
      <c r="AC38" s="382"/>
      <c r="AD38" s="382"/>
      <c r="AE38" s="430">
        <v>44</v>
      </c>
      <c r="AF38" s="428">
        <v>19</v>
      </c>
      <c r="AG38" s="428">
        <v>3</v>
      </c>
      <c r="AH38" s="428">
        <v>3</v>
      </c>
      <c r="AI38" s="428" t="s">
        <v>532</v>
      </c>
      <c r="AJ38" s="428">
        <v>11</v>
      </c>
      <c r="AK38" s="428">
        <v>9</v>
      </c>
      <c r="AL38" s="428">
        <v>4</v>
      </c>
      <c r="AM38" s="428">
        <v>2</v>
      </c>
      <c r="AN38" s="428">
        <v>3</v>
      </c>
      <c r="AO38" s="428">
        <v>4</v>
      </c>
      <c r="AP38" s="428">
        <v>5</v>
      </c>
      <c r="AQ38" s="428">
        <v>4</v>
      </c>
    </row>
    <row r="39" spans="1:43" ht="15" customHeight="1">
      <c r="A39" s="382"/>
      <c r="B39" s="382"/>
      <c r="C39" s="423"/>
      <c r="D39" s="424">
        <v>45</v>
      </c>
      <c r="E39" s="425" t="s">
        <v>530</v>
      </c>
      <c r="F39" s="423" t="s">
        <v>370</v>
      </c>
      <c r="G39" s="423"/>
      <c r="H39" s="426"/>
      <c r="I39" s="427">
        <v>24</v>
      </c>
      <c r="J39" s="428">
        <v>9</v>
      </c>
      <c r="K39" s="428">
        <v>1</v>
      </c>
      <c r="L39" s="428">
        <v>1</v>
      </c>
      <c r="M39" s="428">
        <v>0</v>
      </c>
      <c r="N39" s="428">
        <v>4</v>
      </c>
      <c r="O39" s="428">
        <v>4</v>
      </c>
      <c r="P39" s="428">
        <v>0</v>
      </c>
      <c r="Q39" s="428">
        <v>2</v>
      </c>
      <c r="R39" s="428">
        <v>2</v>
      </c>
      <c r="S39" s="428" t="s">
        <v>532</v>
      </c>
      <c r="T39" s="428">
        <v>1</v>
      </c>
      <c r="U39" s="428">
        <v>2</v>
      </c>
      <c r="V39" s="384"/>
      <c r="W39" s="382"/>
      <c r="X39" s="382"/>
      <c r="Y39" s="423"/>
      <c r="Z39" s="424">
        <v>45</v>
      </c>
      <c r="AA39" s="425" t="s">
        <v>530</v>
      </c>
      <c r="AB39" s="423" t="s">
        <v>370</v>
      </c>
      <c r="AC39" s="382"/>
      <c r="AD39" s="382"/>
      <c r="AE39" s="430">
        <v>61</v>
      </c>
      <c r="AF39" s="428">
        <v>23</v>
      </c>
      <c r="AG39" s="428">
        <v>5</v>
      </c>
      <c r="AH39" s="428">
        <v>4</v>
      </c>
      <c r="AI39" s="428">
        <v>1</v>
      </c>
      <c r="AJ39" s="428">
        <v>13</v>
      </c>
      <c r="AK39" s="428">
        <v>12</v>
      </c>
      <c r="AL39" s="428">
        <v>2</v>
      </c>
      <c r="AM39" s="428">
        <v>5</v>
      </c>
      <c r="AN39" s="428">
        <v>7</v>
      </c>
      <c r="AO39" s="428">
        <v>3</v>
      </c>
      <c r="AP39" s="428">
        <v>7</v>
      </c>
      <c r="AQ39" s="428">
        <v>5</v>
      </c>
    </row>
    <row r="40" spans="1:43" ht="15" customHeight="1">
      <c r="A40" s="382"/>
      <c r="B40" s="382"/>
      <c r="C40" s="423"/>
      <c r="D40" s="424">
        <v>55</v>
      </c>
      <c r="E40" s="425" t="s">
        <v>530</v>
      </c>
      <c r="F40" s="423" t="s">
        <v>371</v>
      </c>
      <c r="G40" s="423"/>
      <c r="H40" s="426"/>
      <c r="I40" s="427">
        <v>38</v>
      </c>
      <c r="J40" s="428">
        <v>9</v>
      </c>
      <c r="K40" s="428">
        <v>1</v>
      </c>
      <c r="L40" s="428">
        <v>1</v>
      </c>
      <c r="M40" s="428" t="s">
        <v>533</v>
      </c>
      <c r="N40" s="428">
        <v>2</v>
      </c>
      <c r="O40" s="428">
        <v>2</v>
      </c>
      <c r="P40" s="428">
        <v>1</v>
      </c>
      <c r="Q40" s="428">
        <v>2</v>
      </c>
      <c r="R40" s="428">
        <v>3</v>
      </c>
      <c r="S40" s="428">
        <v>2</v>
      </c>
      <c r="T40" s="428">
        <v>4</v>
      </c>
      <c r="U40" s="428">
        <v>3</v>
      </c>
      <c r="V40" s="384"/>
      <c r="W40" s="382"/>
      <c r="X40" s="382"/>
      <c r="Y40" s="423"/>
      <c r="Z40" s="424">
        <v>55</v>
      </c>
      <c r="AA40" s="425" t="s">
        <v>530</v>
      </c>
      <c r="AB40" s="423" t="s">
        <v>371</v>
      </c>
      <c r="AC40" s="382"/>
      <c r="AD40" s="382"/>
      <c r="AE40" s="430">
        <v>37</v>
      </c>
      <c r="AF40" s="428">
        <v>10</v>
      </c>
      <c r="AG40" s="428" t="s">
        <v>533</v>
      </c>
      <c r="AH40" s="428" t="s">
        <v>532</v>
      </c>
      <c r="AI40" s="428" t="s">
        <v>533</v>
      </c>
      <c r="AJ40" s="428">
        <v>4</v>
      </c>
      <c r="AK40" s="428">
        <v>3</v>
      </c>
      <c r="AL40" s="428">
        <v>1</v>
      </c>
      <c r="AM40" s="428">
        <v>1</v>
      </c>
      <c r="AN40" s="428">
        <v>4</v>
      </c>
      <c r="AO40" s="428">
        <v>1</v>
      </c>
      <c r="AP40" s="428">
        <v>2</v>
      </c>
      <c r="AQ40" s="428">
        <v>3</v>
      </c>
    </row>
    <row r="41" spans="1:43" ht="15" customHeight="1">
      <c r="A41" s="382"/>
      <c r="B41" s="382"/>
      <c r="C41" s="423"/>
      <c r="D41" s="424">
        <v>65</v>
      </c>
      <c r="E41" s="425" t="s">
        <v>530</v>
      </c>
      <c r="F41" s="423" t="s">
        <v>372</v>
      </c>
      <c r="G41" s="423"/>
      <c r="H41" s="426"/>
      <c r="I41" s="427">
        <v>70</v>
      </c>
      <c r="J41" s="428">
        <v>13</v>
      </c>
      <c r="K41" s="428">
        <v>1</v>
      </c>
      <c r="L41" s="428">
        <v>1</v>
      </c>
      <c r="M41" s="428" t="s">
        <v>533</v>
      </c>
      <c r="N41" s="428">
        <v>4</v>
      </c>
      <c r="O41" s="428">
        <v>4</v>
      </c>
      <c r="P41" s="428" t="s">
        <v>533</v>
      </c>
      <c r="Q41" s="428">
        <v>3</v>
      </c>
      <c r="R41" s="428">
        <v>6</v>
      </c>
      <c r="S41" s="428">
        <v>3</v>
      </c>
      <c r="T41" s="428">
        <v>5</v>
      </c>
      <c r="U41" s="428">
        <v>3</v>
      </c>
      <c r="V41" s="384"/>
      <c r="W41" s="382"/>
      <c r="X41" s="382"/>
      <c r="Y41" s="423"/>
      <c r="Z41" s="424">
        <v>65</v>
      </c>
      <c r="AA41" s="425" t="s">
        <v>530</v>
      </c>
      <c r="AB41" s="423" t="s">
        <v>372</v>
      </c>
      <c r="AC41" s="382"/>
      <c r="AD41" s="382"/>
      <c r="AE41" s="430">
        <v>22</v>
      </c>
      <c r="AF41" s="428">
        <v>5</v>
      </c>
      <c r="AG41" s="428" t="s">
        <v>533</v>
      </c>
      <c r="AH41" s="428" t="s">
        <v>532</v>
      </c>
      <c r="AI41" s="428" t="s">
        <v>533</v>
      </c>
      <c r="AJ41" s="428">
        <v>0</v>
      </c>
      <c r="AK41" s="428">
        <v>0</v>
      </c>
      <c r="AL41" s="428">
        <v>0</v>
      </c>
      <c r="AM41" s="428">
        <v>1</v>
      </c>
      <c r="AN41" s="428">
        <v>2</v>
      </c>
      <c r="AO41" s="428">
        <v>0</v>
      </c>
      <c r="AP41" s="428">
        <v>2</v>
      </c>
      <c r="AQ41" s="428">
        <v>1</v>
      </c>
    </row>
    <row r="42" spans="1:43" ht="15" customHeight="1">
      <c r="A42" s="382"/>
      <c r="B42" s="382"/>
      <c r="C42" s="401"/>
      <c r="D42" s="423" t="s">
        <v>531</v>
      </c>
      <c r="E42" s="425" t="s">
        <v>373</v>
      </c>
      <c r="F42" s="429" t="s">
        <v>374</v>
      </c>
      <c r="G42" s="423"/>
      <c r="H42" s="426"/>
      <c r="I42" s="427">
        <v>68</v>
      </c>
      <c r="J42" s="428">
        <v>7</v>
      </c>
      <c r="K42" s="428">
        <v>0</v>
      </c>
      <c r="L42" s="428" t="s">
        <v>378</v>
      </c>
      <c r="M42" s="428">
        <v>0</v>
      </c>
      <c r="N42" s="428">
        <v>0</v>
      </c>
      <c r="O42" s="428">
        <v>0</v>
      </c>
      <c r="P42" s="428">
        <v>0</v>
      </c>
      <c r="Q42" s="428" t="s">
        <v>377</v>
      </c>
      <c r="R42" s="428">
        <v>3</v>
      </c>
      <c r="S42" s="428">
        <v>2</v>
      </c>
      <c r="T42" s="428">
        <v>4</v>
      </c>
      <c r="U42" s="428">
        <v>2</v>
      </c>
      <c r="V42" s="384"/>
      <c r="W42" s="382"/>
      <c r="X42" s="382"/>
      <c r="Y42" s="423"/>
      <c r="Z42" s="424" t="s">
        <v>414</v>
      </c>
      <c r="AA42" s="425" t="s">
        <v>373</v>
      </c>
      <c r="AB42" s="429" t="s">
        <v>374</v>
      </c>
      <c r="AC42" s="382"/>
      <c r="AD42" s="382"/>
      <c r="AE42" s="430">
        <v>7</v>
      </c>
      <c r="AF42" s="428">
        <v>2</v>
      </c>
      <c r="AG42" s="428" t="s">
        <v>378</v>
      </c>
      <c r="AH42" s="469" t="s">
        <v>377</v>
      </c>
      <c r="AI42" s="428" t="s">
        <v>378</v>
      </c>
      <c r="AJ42" s="428" t="s">
        <v>378</v>
      </c>
      <c r="AK42" s="428" t="s">
        <v>378</v>
      </c>
      <c r="AL42" s="428" t="s">
        <v>378</v>
      </c>
      <c r="AM42" s="428">
        <v>0</v>
      </c>
      <c r="AN42" s="428">
        <v>1</v>
      </c>
      <c r="AO42" s="428" t="s">
        <v>378</v>
      </c>
      <c r="AP42" s="428" t="s">
        <v>378</v>
      </c>
      <c r="AQ42" s="428">
        <v>1</v>
      </c>
    </row>
    <row r="43" spans="1:43" ht="16.5" customHeight="1">
      <c r="A43" s="382"/>
      <c r="B43" s="382"/>
      <c r="C43" s="402"/>
      <c r="D43" s="585" t="s">
        <v>415</v>
      </c>
      <c r="E43" s="585"/>
      <c r="F43" s="585"/>
      <c r="G43" s="423"/>
      <c r="H43" s="426"/>
      <c r="I43" s="427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384"/>
      <c r="W43" s="382"/>
      <c r="X43" s="382"/>
      <c r="Y43" s="423"/>
      <c r="Z43" s="585" t="s">
        <v>415</v>
      </c>
      <c r="AA43" s="585"/>
      <c r="AB43" s="585"/>
      <c r="AC43" s="382"/>
      <c r="AD43" s="382"/>
      <c r="AE43" s="430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</row>
    <row r="44" spans="1:43" ht="15" customHeight="1">
      <c r="A44" s="382"/>
      <c r="B44" s="382"/>
      <c r="C44" s="402"/>
      <c r="D44" s="582" t="s">
        <v>416</v>
      </c>
      <c r="E44" s="582"/>
      <c r="F44" s="582"/>
      <c r="G44" s="402"/>
      <c r="H44" s="426"/>
      <c r="I44" s="427">
        <v>226</v>
      </c>
      <c r="J44" s="428">
        <v>62</v>
      </c>
      <c r="K44" s="428">
        <v>20</v>
      </c>
      <c r="L44" s="428">
        <v>18</v>
      </c>
      <c r="M44" s="428">
        <v>5</v>
      </c>
      <c r="N44" s="428">
        <v>22</v>
      </c>
      <c r="O44" s="428">
        <v>21</v>
      </c>
      <c r="P44" s="428">
        <v>3</v>
      </c>
      <c r="Q44" s="428">
        <v>7</v>
      </c>
      <c r="R44" s="428">
        <v>23</v>
      </c>
      <c r="S44" s="428">
        <v>13</v>
      </c>
      <c r="T44" s="428">
        <v>21</v>
      </c>
      <c r="U44" s="428">
        <v>12</v>
      </c>
      <c r="V44" s="384"/>
      <c r="W44" s="382"/>
      <c r="X44" s="382"/>
      <c r="Y44" s="423"/>
      <c r="Z44" s="582" t="s">
        <v>416</v>
      </c>
      <c r="AA44" s="582"/>
      <c r="AB44" s="582"/>
      <c r="AC44" s="382"/>
      <c r="AD44" s="382"/>
      <c r="AE44" s="430">
        <v>212</v>
      </c>
      <c r="AF44" s="428">
        <v>84</v>
      </c>
      <c r="AG44" s="428">
        <v>14</v>
      </c>
      <c r="AH44" s="428">
        <v>13</v>
      </c>
      <c r="AI44" s="428">
        <v>2</v>
      </c>
      <c r="AJ44" s="428">
        <v>44</v>
      </c>
      <c r="AK44" s="428">
        <v>39</v>
      </c>
      <c r="AL44" s="428">
        <v>12</v>
      </c>
      <c r="AM44" s="428">
        <v>13</v>
      </c>
      <c r="AN44" s="428">
        <v>25</v>
      </c>
      <c r="AO44" s="428">
        <v>11</v>
      </c>
      <c r="AP44" s="428">
        <v>21</v>
      </c>
      <c r="AQ44" s="428">
        <v>15</v>
      </c>
    </row>
    <row r="45" spans="1:43" ht="15" customHeight="1">
      <c r="A45" s="382"/>
      <c r="B45" s="382"/>
      <c r="C45" s="402"/>
      <c r="D45" s="582" t="s">
        <v>417</v>
      </c>
      <c r="E45" s="582"/>
      <c r="F45" s="582"/>
      <c r="G45" s="402"/>
      <c r="H45" s="426"/>
      <c r="I45" s="427">
        <v>71</v>
      </c>
      <c r="J45" s="428">
        <v>15</v>
      </c>
      <c r="K45" s="428">
        <v>4</v>
      </c>
      <c r="L45" s="428">
        <v>4</v>
      </c>
      <c r="M45" s="428">
        <v>1</v>
      </c>
      <c r="N45" s="428">
        <v>3</v>
      </c>
      <c r="O45" s="428">
        <v>3</v>
      </c>
      <c r="P45" s="428">
        <v>0</v>
      </c>
      <c r="Q45" s="428">
        <v>4</v>
      </c>
      <c r="R45" s="428">
        <v>5</v>
      </c>
      <c r="S45" s="428">
        <v>3</v>
      </c>
      <c r="T45" s="428">
        <v>5</v>
      </c>
      <c r="U45" s="428">
        <v>5</v>
      </c>
      <c r="V45" s="384"/>
      <c r="W45" s="382"/>
      <c r="X45" s="382"/>
      <c r="Y45" s="423"/>
      <c r="Z45" s="582" t="s">
        <v>417</v>
      </c>
      <c r="AA45" s="582"/>
      <c r="AB45" s="582"/>
      <c r="AC45" s="382"/>
      <c r="AD45" s="382"/>
      <c r="AE45" s="430">
        <v>32</v>
      </c>
      <c r="AF45" s="428">
        <v>12</v>
      </c>
      <c r="AG45" s="428">
        <v>4</v>
      </c>
      <c r="AH45" s="428">
        <v>4</v>
      </c>
      <c r="AI45" s="428">
        <v>1</v>
      </c>
      <c r="AJ45" s="428">
        <v>7</v>
      </c>
      <c r="AK45" s="428">
        <v>6</v>
      </c>
      <c r="AL45" s="428">
        <v>2</v>
      </c>
      <c r="AM45" s="428">
        <v>2</v>
      </c>
      <c r="AN45" s="428">
        <v>2</v>
      </c>
      <c r="AO45" s="428">
        <v>1</v>
      </c>
      <c r="AP45" s="428">
        <v>2</v>
      </c>
      <c r="AQ45" s="428">
        <v>2</v>
      </c>
    </row>
    <row r="46" spans="1:43" ht="15" customHeight="1">
      <c r="A46" s="382"/>
      <c r="B46" s="382"/>
      <c r="C46" s="582" t="s">
        <v>419</v>
      </c>
      <c r="D46" s="582"/>
      <c r="E46" s="582"/>
      <c r="F46" s="582"/>
      <c r="G46" s="402"/>
      <c r="H46" s="426"/>
      <c r="I46" s="427">
        <v>144</v>
      </c>
      <c r="J46" s="428">
        <v>38</v>
      </c>
      <c r="K46" s="428">
        <v>6</v>
      </c>
      <c r="L46" s="428">
        <v>5</v>
      </c>
      <c r="M46" s="428">
        <v>2</v>
      </c>
      <c r="N46" s="428">
        <v>8</v>
      </c>
      <c r="O46" s="428">
        <v>8</v>
      </c>
      <c r="P46" s="428">
        <v>1</v>
      </c>
      <c r="Q46" s="428">
        <v>6</v>
      </c>
      <c r="R46" s="428">
        <v>18</v>
      </c>
      <c r="S46" s="428">
        <v>3</v>
      </c>
      <c r="T46" s="428">
        <v>13</v>
      </c>
      <c r="U46" s="428">
        <v>7</v>
      </c>
      <c r="V46" s="384"/>
      <c r="W46" s="382"/>
      <c r="X46" s="382"/>
      <c r="Y46" s="582" t="s">
        <v>426</v>
      </c>
      <c r="Z46" s="582"/>
      <c r="AA46" s="582"/>
      <c r="AB46" s="582"/>
      <c r="AC46" s="382"/>
      <c r="AD46" s="382"/>
      <c r="AE46" s="430">
        <v>158</v>
      </c>
      <c r="AF46" s="428">
        <v>65</v>
      </c>
      <c r="AG46" s="428">
        <v>11</v>
      </c>
      <c r="AH46" s="428">
        <v>11</v>
      </c>
      <c r="AI46" s="428">
        <v>1</v>
      </c>
      <c r="AJ46" s="428">
        <v>38</v>
      </c>
      <c r="AK46" s="428">
        <v>34</v>
      </c>
      <c r="AL46" s="428">
        <v>9</v>
      </c>
      <c r="AM46" s="428">
        <v>10</v>
      </c>
      <c r="AN46" s="428">
        <v>15</v>
      </c>
      <c r="AO46" s="428">
        <v>8</v>
      </c>
      <c r="AP46" s="428">
        <v>15</v>
      </c>
      <c r="AQ46" s="428">
        <v>12</v>
      </c>
    </row>
    <row r="47" spans="1:43" ht="15" customHeight="1">
      <c r="A47" s="382"/>
      <c r="B47" s="382"/>
      <c r="C47" s="582" t="s">
        <v>422</v>
      </c>
      <c r="D47" s="582"/>
      <c r="E47" s="582"/>
      <c r="F47" s="582"/>
      <c r="G47" s="402"/>
      <c r="H47" s="426"/>
      <c r="I47" s="427">
        <v>56</v>
      </c>
      <c r="J47" s="428">
        <v>25</v>
      </c>
      <c r="K47" s="428">
        <v>15</v>
      </c>
      <c r="L47" s="428">
        <v>15</v>
      </c>
      <c r="M47" s="428">
        <v>3</v>
      </c>
      <c r="N47" s="428">
        <v>10</v>
      </c>
      <c r="O47" s="428">
        <v>10</v>
      </c>
      <c r="P47" s="428">
        <v>2</v>
      </c>
      <c r="Q47" s="428">
        <v>2</v>
      </c>
      <c r="R47" s="428">
        <v>7</v>
      </c>
      <c r="S47" s="428">
        <v>9</v>
      </c>
      <c r="T47" s="428">
        <v>8</v>
      </c>
      <c r="U47" s="428">
        <v>6</v>
      </c>
      <c r="V47" s="384"/>
      <c r="W47" s="382"/>
      <c r="X47" s="382"/>
      <c r="Y47" s="582" t="s">
        <v>427</v>
      </c>
      <c r="Z47" s="582"/>
      <c r="AA47" s="582"/>
      <c r="AB47" s="582"/>
      <c r="AC47" s="382"/>
      <c r="AD47" s="382"/>
      <c r="AE47" s="430">
        <v>77</v>
      </c>
      <c r="AF47" s="428">
        <v>25</v>
      </c>
      <c r="AG47" s="428">
        <v>3</v>
      </c>
      <c r="AH47" s="428">
        <v>2</v>
      </c>
      <c r="AI47" s="428">
        <v>1</v>
      </c>
      <c r="AJ47" s="428">
        <v>9</v>
      </c>
      <c r="AK47" s="428">
        <v>7</v>
      </c>
      <c r="AL47" s="428">
        <v>3</v>
      </c>
      <c r="AM47" s="428">
        <v>3</v>
      </c>
      <c r="AN47" s="428">
        <v>10</v>
      </c>
      <c r="AO47" s="428">
        <v>3</v>
      </c>
      <c r="AP47" s="428">
        <v>7</v>
      </c>
      <c r="AQ47" s="428">
        <v>4</v>
      </c>
    </row>
    <row r="48" spans="1:43" ht="15" customHeight="1">
      <c r="A48" s="382"/>
      <c r="B48" s="382"/>
      <c r="C48" s="582" t="s">
        <v>423</v>
      </c>
      <c r="D48" s="582"/>
      <c r="E48" s="582"/>
      <c r="F48" s="582"/>
      <c r="G48" s="402"/>
      <c r="H48" s="426"/>
      <c r="I48" s="427">
        <v>98</v>
      </c>
      <c r="J48" s="428">
        <v>13</v>
      </c>
      <c r="K48" s="428">
        <v>3</v>
      </c>
      <c r="L48" s="428">
        <v>2</v>
      </c>
      <c r="M48" s="428">
        <v>1</v>
      </c>
      <c r="N48" s="428">
        <v>6</v>
      </c>
      <c r="O48" s="428">
        <v>6</v>
      </c>
      <c r="P48" s="428">
        <v>1</v>
      </c>
      <c r="Q48" s="428">
        <v>2</v>
      </c>
      <c r="R48" s="428">
        <v>3</v>
      </c>
      <c r="S48" s="428">
        <v>4</v>
      </c>
      <c r="T48" s="428">
        <v>4</v>
      </c>
      <c r="U48" s="428">
        <v>3</v>
      </c>
      <c r="V48" s="384"/>
      <c r="W48" s="382"/>
      <c r="X48" s="382"/>
      <c r="Y48" s="582" t="s">
        <v>428</v>
      </c>
      <c r="Z48" s="582"/>
      <c r="AA48" s="582"/>
      <c r="AB48" s="582"/>
      <c r="AC48" s="382"/>
      <c r="AD48" s="382"/>
      <c r="AE48" s="430">
        <v>11</v>
      </c>
      <c r="AF48" s="428">
        <v>7</v>
      </c>
      <c r="AG48" s="428">
        <v>3</v>
      </c>
      <c r="AH48" s="428">
        <v>3</v>
      </c>
      <c r="AI48" s="428">
        <v>1</v>
      </c>
      <c r="AJ48" s="428">
        <v>5</v>
      </c>
      <c r="AK48" s="428">
        <v>4</v>
      </c>
      <c r="AL48" s="428">
        <v>2</v>
      </c>
      <c r="AM48" s="428">
        <v>2</v>
      </c>
      <c r="AN48" s="428">
        <v>2</v>
      </c>
      <c r="AO48" s="428">
        <v>2</v>
      </c>
      <c r="AP48" s="428">
        <v>2</v>
      </c>
      <c r="AQ48" s="428">
        <v>1</v>
      </c>
    </row>
    <row r="49" spans="1:43" s="150" customFormat="1" ht="21.75" customHeight="1">
      <c r="A49" s="323" t="s">
        <v>380</v>
      </c>
      <c r="D49" s="366"/>
      <c r="E49" s="323"/>
      <c r="F49" s="323"/>
      <c r="G49" s="323"/>
      <c r="H49" s="324"/>
      <c r="I49" s="339">
        <v>406</v>
      </c>
      <c r="J49" s="418">
        <v>128</v>
      </c>
      <c r="K49" s="418">
        <v>31</v>
      </c>
      <c r="L49" s="418">
        <v>29</v>
      </c>
      <c r="M49" s="418">
        <v>9</v>
      </c>
      <c r="N49" s="418">
        <v>91</v>
      </c>
      <c r="O49" s="418">
        <v>74</v>
      </c>
      <c r="P49" s="418">
        <v>36</v>
      </c>
      <c r="Q49" s="418">
        <v>8</v>
      </c>
      <c r="R49" s="418">
        <v>10</v>
      </c>
      <c r="S49" s="418">
        <v>36</v>
      </c>
      <c r="T49" s="418">
        <v>29</v>
      </c>
      <c r="U49" s="418">
        <v>24</v>
      </c>
      <c r="V49" s="419"/>
      <c r="X49" s="563" t="s">
        <v>379</v>
      </c>
      <c r="Y49" s="563"/>
      <c r="Z49" s="563"/>
      <c r="AA49" s="563"/>
      <c r="AB49" s="563"/>
      <c r="AE49" s="433">
        <v>202</v>
      </c>
      <c r="AF49" s="418">
        <v>56</v>
      </c>
      <c r="AG49" s="418">
        <v>15</v>
      </c>
      <c r="AH49" s="418">
        <v>13</v>
      </c>
      <c r="AI49" s="418">
        <v>3</v>
      </c>
      <c r="AJ49" s="418">
        <v>14</v>
      </c>
      <c r="AK49" s="418">
        <v>14</v>
      </c>
      <c r="AL49" s="418">
        <v>2</v>
      </c>
      <c r="AM49" s="418">
        <v>8</v>
      </c>
      <c r="AN49" s="418">
        <v>25</v>
      </c>
      <c r="AO49" s="418">
        <v>8</v>
      </c>
      <c r="AP49" s="418">
        <v>18</v>
      </c>
      <c r="AQ49" s="418">
        <v>13</v>
      </c>
    </row>
    <row r="50" spans="1:43" ht="15" customHeight="1">
      <c r="A50" s="382"/>
      <c r="B50" s="382"/>
      <c r="C50" s="423"/>
      <c r="D50" s="424">
        <v>15</v>
      </c>
      <c r="E50" s="425" t="s">
        <v>376</v>
      </c>
      <c r="F50" s="423" t="s">
        <v>367</v>
      </c>
      <c r="G50" s="429"/>
      <c r="H50" s="426"/>
      <c r="I50" s="427">
        <v>57</v>
      </c>
      <c r="J50" s="428">
        <v>23</v>
      </c>
      <c r="K50" s="428">
        <v>12</v>
      </c>
      <c r="L50" s="428">
        <v>12</v>
      </c>
      <c r="M50" s="428">
        <v>3</v>
      </c>
      <c r="N50" s="428">
        <v>12</v>
      </c>
      <c r="O50" s="428">
        <v>10</v>
      </c>
      <c r="P50" s="428">
        <v>3</v>
      </c>
      <c r="Q50" s="428">
        <v>2</v>
      </c>
      <c r="R50" s="428">
        <v>2</v>
      </c>
      <c r="S50" s="428">
        <v>8</v>
      </c>
      <c r="T50" s="428">
        <v>6</v>
      </c>
      <c r="U50" s="428">
        <v>6</v>
      </c>
      <c r="V50" s="384"/>
      <c r="W50" s="382"/>
      <c r="X50" s="382"/>
      <c r="Y50" s="423"/>
      <c r="Z50" s="424">
        <v>15</v>
      </c>
      <c r="AA50" s="425" t="s">
        <v>530</v>
      </c>
      <c r="AB50" s="423" t="s">
        <v>367</v>
      </c>
      <c r="AC50" s="382"/>
      <c r="AD50" s="382"/>
      <c r="AE50" s="430">
        <v>30</v>
      </c>
      <c r="AF50" s="428">
        <v>15</v>
      </c>
      <c r="AG50" s="428">
        <v>9</v>
      </c>
      <c r="AH50" s="428">
        <v>8</v>
      </c>
      <c r="AI50" s="428">
        <v>1</v>
      </c>
      <c r="AJ50" s="428">
        <v>6</v>
      </c>
      <c r="AK50" s="428">
        <v>6</v>
      </c>
      <c r="AL50" s="428">
        <v>1</v>
      </c>
      <c r="AM50" s="428">
        <v>2</v>
      </c>
      <c r="AN50" s="428">
        <v>6</v>
      </c>
      <c r="AO50" s="428">
        <v>5</v>
      </c>
      <c r="AP50" s="428">
        <v>5</v>
      </c>
      <c r="AQ50" s="428">
        <v>4</v>
      </c>
    </row>
    <row r="51" spans="1:43" ht="15" customHeight="1">
      <c r="A51" s="382"/>
      <c r="B51" s="382"/>
      <c r="C51" s="423"/>
      <c r="D51" s="424">
        <v>25</v>
      </c>
      <c r="E51" s="425" t="s">
        <v>530</v>
      </c>
      <c r="F51" s="423" t="s">
        <v>368</v>
      </c>
      <c r="G51" s="423"/>
      <c r="H51" s="426"/>
      <c r="I51" s="427">
        <v>67</v>
      </c>
      <c r="J51" s="428">
        <v>26</v>
      </c>
      <c r="K51" s="428">
        <v>4</v>
      </c>
      <c r="L51" s="428">
        <v>4</v>
      </c>
      <c r="M51" s="428">
        <v>1</v>
      </c>
      <c r="N51" s="428">
        <v>21</v>
      </c>
      <c r="O51" s="428">
        <v>17</v>
      </c>
      <c r="P51" s="428">
        <v>8</v>
      </c>
      <c r="Q51" s="428">
        <v>1</v>
      </c>
      <c r="R51" s="428">
        <v>1</v>
      </c>
      <c r="S51" s="428">
        <v>5</v>
      </c>
      <c r="T51" s="428">
        <v>2</v>
      </c>
      <c r="U51" s="428">
        <v>3</v>
      </c>
      <c r="V51" s="384"/>
      <c r="W51" s="382"/>
      <c r="X51" s="382"/>
      <c r="Y51" s="423"/>
      <c r="Z51" s="424">
        <v>25</v>
      </c>
      <c r="AA51" s="425" t="s">
        <v>530</v>
      </c>
      <c r="AB51" s="423" t="s">
        <v>368</v>
      </c>
      <c r="AC51" s="382"/>
      <c r="AD51" s="382"/>
      <c r="AE51" s="430">
        <v>20</v>
      </c>
      <c r="AF51" s="428">
        <v>6</v>
      </c>
      <c r="AG51" s="428">
        <v>2</v>
      </c>
      <c r="AH51" s="428">
        <v>2</v>
      </c>
      <c r="AI51" s="428">
        <v>1</v>
      </c>
      <c r="AJ51" s="428">
        <v>2</v>
      </c>
      <c r="AK51" s="428">
        <v>1</v>
      </c>
      <c r="AL51" s="428">
        <v>1</v>
      </c>
      <c r="AM51" s="428" t="s">
        <v>532</v>
      </c>
      <c r="AN51" s="428">
        <v>4</v>
      </c>
      <c r="AO51" s="428">
        <v>1</v>
      </c>
      <c r="AP51" s="428">
        <v>1</v>
      </c>
      <c r="AQ51" s="428">
        <v>0</v>
      </c>
    </row>
    <row r="52" spans="1:43" ht="15" customHeight="1">
      <c r="A52" s="382"/>
      <c r="B52" s="382"/>
      <c r="C52" s="423"/>
      <c r="D52" s="424">
        <v>35</v>
      </c>
      <c r="E52" s="425" t="s">
        <v>530</v>
      </c>
      <c r="F52" s="423" t="s">
        <v>369</v>
      </c>
      <c r="G52" s="423"/>
      <c r="H52" s="426"/>
      <c r="I52" s="427">
        <v>57</v>
      </c>
      <c r="J52" s="428">
        <v>24</v>
      </c>
      <c r="K52" s="428">
        <v>5</v>
      </c>
      <c r="L52" s="428">
        <v>4</v>
      </c>
      <c r="M52" s="428">
        <v>2</v>
      </c>
      <c r="N52" s="428">
        <v>18</v>
      </c>
      <c r="O52" s="428">
        <v>15</v>
      </c>
      <c r="P52" s="428">
        <v>8</v>
      </c>
      <c r="Q52" s="428">
        <v>1</v>
      </c>
      <c r="R52" s="428">
        <v>2</v>
      </c>
      <c r="S52" s="428">
        <v>6</v>
      </c>
      <c r="T52" s="428">
        <v>6</v>
      </c>
      <c r="U52" s="428">
        <v>4</v>
      </c>
      <c r="V52" s="384"/>
      <c r="W52" s="382"/>
      <c r="X52" s="382"/>
      <c r="Y52" s="423"/>
      <c r="Z52" s="424">
        <v>35</v>
      </c>
      <c r="AA52" s="425" t="s">
        <v>530</v>
      </c>
      <c r="AB52" s="423" t="s">
        <v>369</v>
      </c>
      <c r="AC52" s="382"/>
      <c r="AD52" s="382"/>
      <c r="AE52" s="430">
        <v>15</v>
      </c>
      <c r="AF52" s="428">
        <v>5</v>
      </c>
      <c r="AG52" s="428">
        <v>2</v>
      </c>
      <c r="AH52" s="428">
        <v>2</v>
      </c>
      <c r="AI52" s="428">
        <v>1</v>
      </c>
      <c r="AJ52" s="428">
        <v>1</v>
      </c>
      <c r="AK52" s="428">
        <v>1</v>
      </c>
      <c r="AL52" s="428">
        <v>0</v>
      </c>
      <c r="AM52" s="428">
        <v>1</v>
      </c>
      <c r="AN52" s="428">
        <v>2</v>
      </c>
      <c r="AO52" s="428">
        <v>0</v>
      </c>
      <c r="AP52" s="428">
        <v>1</v>
      </c>
      <c r="AQ52" s="428">
        <v>1</v>
      </c>
    </row>
    <row r="53" spans="1:43" ht="15" customHeight="1">
      <c r="A53" s="382"/>
      <c r="B53" s="382"/>
      <c r="C53" s="423"/>
      <c r="D53" s="424">
        <v>45</v>
      </c>
      <c r="E53" s="425" t="s">
        <v>530</v>
      </c>
      <c r="F53" s="423" t="s">
        <v>370</v>
      </c>
      <c r="G53" s="423"/>
      <c r="H53" s="426"/>
      <c r="I53" s="427">
        <v>80</v>
      </c>
      <c r="J53" s="428">
        <v>27</v>
      </c>
      <c r="K53" s="428">
        <v>6</v>
      </c>
      <c r="L53" s="428">
        <v>6</v>
      </c>
      <c r="M53" s="428">
        <v>2</v>
      </c>
      <c r="N53" s="428">
        <v>22</v>
      </c>
      <c r="O53" s="428">
        <v>17</v>
      </c>
      <c r="P53" s="428">
        <v>11</v>
      </c>
      <c r="Q53" s="428">
        <v>1</v>
      </c>
      <c r="R53" s="428">
        <v>2</v>
      </c>
      <c r="S53" s="428">
        <v>8</v>
      </c>
      <c r="T53" s="428">
        <v>7</v>
      </c>
      <c r="U53" s="428">
        <v>4</v>
      </c>
      <c r="V53" s="384"/>
      <c r="W53" s="382"/>
      <c r="X53" s="382"/>
      <c r="Y53" s="423"/>
      <c r="Z53" s="424">
        <v>45</v>
      </c>
      <c r="AA53" s="425" t="s">
        <v>530</v>
      </c>
      <c r="AB53" s="423" t="s">
        <v>370</v>
      </c>
      <c r="AC53" s="382"/>
      <c r="AD53" s="382"/>
      <c r="AE53" s="430">
        <v>20</v>
      </c>
      <c r="AF53" s="428">
        <v>8</v>
      </c>
      <c r="AG53" s="428">
        <v>1</v>
      </c>
      <c r="AH53" s="428">
        <v>1</v>
      </c>
      <c r="AI53" s="428">
        <v>0</v>
      </c>
      <c r="AJ53" s="428">
        <v>4</v>
      </c>
      <c r="AK53" s="428">
        <v>4</v>
      </c>
      <c r="AL53" s="428" t="s">
        <v>532</v>
      </c>
      <c r="AM53" s="428">
        <v>2</v>
      </c>
      <c r="AN53" s="428">
        <v>2</v>
      </c>
      <c r="AO53" s="428" t="s">
        <v>532</v>
      </c>
      <c r="AP53" s="428">
        <v>1</v>
      </c>
      <c r="AQ53" s="428">
        <v>2</v>
      </c>
    </row>
    <row r="54" spans="1:43" ht="15" customHeight="1">
      <c r="A54" s="382"/>
      <c r="B54" s="382"/>
      <c r="C54" s="423"/>
      <c r="D54" s="424">
        <v>55</v>
      </c>
      <c r="E54" s="425" t="s">
        <v>530</v>
      </c>
      <c r="F54" s="423" t="s">
        <v>371</v>
      </c>
      <c r="G54" s="423"/>
      <c r="H54" s="426"/>
      <c r="I54" s="427">
        <v>59</v>
      </c>
      <c r="J54" s="428">
        <v>16</v>
      </c>
      <c r="K54" s="428">
        <v>4</v>
      </c>
      <c r="L54" s="428">
        <v>3</v>
      </c>
      <c r="M54" s="428">
        <v>1</v>
      </c>
      <c r="N54" s="428">
        <v>14</v>
      </c>
      <c r="O54" s="428">
        <v>10</v>
      </c>
      <c r="P54" s="428">
        <v>4</v>
      </c>
      <c r="Q54" s="428">
        <v>1</v>
      </c>
      <c r="R54" s="428">
        <v>1</v>
      </c>
      <c r="S54" s="428">
        <v>6</v>
      </c>
      <c r="T54" s="428">
        <v>4</v>
      </c>
      <c r="U54" s="428">
        <v>4</v>
      </c>
      <c r="V54" s="384"/>
      <c r="W54" s="382"/>
      <c r="X54" s="382"/>
      <c r="Y54" s="423"/>
      <c r="Z54" s="424">
        <v>55</v>
      </c>
      <c r="AA54" s="425" t="s">
        <v>530</v>
      </c>
      <c r="AB54" s="423" t="s">
        <v>371</v>
      </c>
      <c r="AC54" s="382"/>
      <c r="AD54" s="382"/>
      <c r="AE54" s="430">
        <v>27</v>
      </c>
      <c r="AF54" s="428">
        <v>6</v>
      </c>
      <c r="AG54" s="428">
        <v>0</v>
      </c>
      <c r="AH54" s="428">
        <v>0</v>
      </c>
      <c r="AI54" s="428" t="s">
        <v>533</v>
      </c>
      <c r="AJ54" s="428">
        <v>1</v>
      </c>
      <c r="AK54" s="428">
        <v>1</v>
      </c>
      <c r="AL54" s="428" t="s">
        <v>533</v>
      </c>
      <c r="AM54" s="428">
        <v>1</v>
      </c>
      <c r="AN54" s="428">
        <v>3</v>
      </c>
      <c r="AO54" s="428">
        <v>1</v>
      </c>
      <c r="AP54" s="428">
        <v>3</v>
      </c>
      <c r="AQ54" s="428">
        <v>2</v>
      </c>
    </row>
    <row r="55" spans="1:43" ht="15" customHeight="1">
      <c r="A55" s="382"/>
      <c r="B55" s="382"/>
      <c r="C55" s="423"/>
      <c r="D55" s="424">
        <v>65</v>
      </c>
      <c r="E55" s="425" t="s">
        <v>530</v>
      </c>
      <c r="F55" s="423" t="s">
        <v>372</v>
      </c>
      <c r="G55" s="423"/>
      <c r="H55" s="426"/>
      <c r="I55" s="427">
        <v>53</v>
      </c>
      <c r="J55" s="428">
        <v>8</v>
      </c>
      <c r="K55" s="428">
        <v>1</v>
      </c>
      <c r="L55" s="428">
        <v>1</v>
      </c>
      <c r="M55" s="428" t="s">
        <v>532</v>
      </c>
      <c r="N55" s="428">
        <v>4</v>
      </c>
      <c r="O55" s="428">
        <v>4</v>
      </c>
      <c r="P55" s="428">
        <v>1</v>
      </c>
      <c r="Q55" s="428">
        <v>1</v>
      </c>
      <c r="R55" s="428">
        <v>1</v>
      </c>
      <c r="S55" s="428">
        <v>2</v>
      </c>
      <c r="T55" s="428">
        <v>2</v>
      </c>
      <c r="U55" s="428">
        <v>1</v>
      </c>
      <c r="V55" s="384"/>
      <c r="W55" s="382"/>
      <c r="X55" s="382"/>
      <c r="Y55" s="423"/>
      <c r="Z55" s="424">
        <v>65</v>
      </c>
      <c r="AA55" s="425" t="s">
        <v>530</v>
      </c>
      <c r="AB55" s="423" t="s">
        <v>372</v>
      </c>
      <c r="AC55" s="382"/>
      <c r="AD55" s="382"/>
      <c r="AE55" s="430">
        <v>43</v>
      </c>
      <c r="AF55" s="428">
        <v>9</v>
      </c>
      <c r="AG55" s="428">
        <v>0</v>
      </c>
      <c r="AH55" s="428">
        <v>0</v>
      </c>
      <c r="AI55" s="428" t="s">
        <v>533</v>
      </c>
      <c r="AJ55" s="428">
        <v>1</v>
      </c>
      <c r="AK55" s="428">
        <v>1</v>
      </c>
      <c r="AL55" s="428" t="s">
        <v>533</v>
      </c>
      <c r="AM55" s="428">
        <v>3</v>
      </c>
      <c r="AN55" s="428">
        <v>5</v>
      </c>
      <c r="AO55" s="428">
        <v>0</v>
      </c>
      <c r="AP55" s="428">
        <v>3</v>
      </c>
      <c r="AQ55" s="428">
        <v>3</v>
      </c>
    </row>
    <row r="56" spans="1:43" ht="15" customHeight="1">
      <c r="A56" s="382"/>
      <c r="B56" s="382"/>
      <c r="C56" s="423"/>
      <c r="D56" s="423" t="s">
        <v>531</v>
      </c>
      <c r="E56" s="425" t="s">
        <v>373</v>
      </c>
      <c r="F56" s="429" t="s">
        <v>374</v>
      </c>
      <c r="G56" s="423"/>
      <c r="H56" s="426"/>
      <c r="I56" s="427">
        <v>32</v>
      </c>
      <c r="J56" s="428">
        <v>3</v>
      </c>
      <c r="K56" s="428" t="s">
        <v>377</v>
      </c>
      <c r="L56" s="428" t="s">
        <v>377</v>
      </c>
      <c r="M56" s="428" t="s">
        <v>377</v>
      </c>
      <c r="N56" s="428">
        <v>1</v>
      </c>
      <c r="O56" s="428">
        <v>1</v>
      </c>
      <c r="P56" s="428">
        <v>1</v>
      </c>
      <c r="Q56" s="428">
        <v>1</v>
      </c>
      <c r="R56" s="428">
        <v>0</v>
      </c>
      <c r="S56" s="428">
        <v>1</v>
      </c>
      <c r="T56" s="428">
        <v>1</v>
      </c>
      <c r="U56" s="428">
        <v>0</v>
      </c>
      <c r="V56" s="384"/>
      <c r="W56" s="382"/>
      <c r="X56" s="382"/>
      <c r="Y56" s="423"/>
      <c r="Z56" s="437" t="s">
        <v>414</v>
      </c>
      <c r="AA56" s="438" t="s">
        <v>373</v>
      </c>
      <c r="AB56" s="439" t="s">
        <v>374</v>
      </c>
      <c r="AC56" s="382"/>
      <c r="AD56" s="382"/>
      <c r="AE56" s="430">
        <v>47</v>
      </c>
      <c r="AF56" s="428">
        <v>6</v>
      </c>
      <c r="AG56" s="428">
        <v>0</v>
      </c>
      <c r="AH56" s="428" t="s">
        <v>377</v>
      </c>
      <c r="AI56" s="428">
        <v>0</v>
      </c>
      <c r="AJ56" s="428" t="s">
        <v>378</v>
      </c>
      <c r="AK56" s="428" t="s">
        <v>377</v>
      </c>
      <c r="AL56" s="428" t="s">
        <v>378</v>
      </c>
      <c r="AM56" s="428" t="s">
        <v>377</v>
      </c>
      <c r="AN56" s="428">
        <v>3</v>
      </c>
      <c r="AO56" s="428">
        <v>1</v>
      </c>
      <c r="AP56" s="428">
        <v>3</v>
      </c>
      <c r="AQ56" s="428">
        <v>2</v>
      </c>
    </row>
    <row r="57" spans="1:43" ht="16.5" customHeight="1">
      <c r="A57" s="382"/>
      <c r="B57" s="382"/>
      <c r="C57" s="423"/>
      <c r="D57" s="585" t="s">
        <v>415</v>
      </c>
      <c r="E57" s="585"/>
      <c r="F57" s="585"/>
      <c r="G57" s="423"/>
      <c r="H57" s="426"/>
      <c r="I57" s="427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00"/>
      <c r="W57" s="382"/>
      <c r="X57" s="382"/>
      <c r="Y57" s="423"/>
      <c r="Z57" s="585" t="s">
        <v>415</v>
      </c>
      <c r="AA57" s="585"/>
      <c r="AB57" s="585"/>
      <c r="AC57" s="382"/>
      <c r="AD57" s="382"/>
      <c r="AE57" s="430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</row>
    <row r="58" spans="1:43" ht="15" customHeight="1">
      <c r="A58" s="382"/>
      <c r="B58" s="382"/>
      <c r="C58" s="423"/>
      <c r="D58" s="582" t="s">
        <v>416</v>
      </c>
      <c r="E58" s="582"/>
      <c r="F58" s="582"/>
      <c r="G58" s="402"/>
      <c r="H58" s="426"/>
      <c r="I58" s="427">
        <v>356</v>
      </c>
      <c r="J58" s="435">
        <v>116</v>
      </c>
      <c r="K58" s="428">
        <v>28</v>
      </c>
      <c r="L58" s="428">
        <v>25</v>
      </c>
      <c r="M58" s="428">
        <v>8</v>
      </c>
      <c r="N58" s="428">
        <v>83</v>
      </c>
      <c r="O58" s="428">
        <v>67</v>
      </c>
      <c r="P58" s="428">
        <v>33</v>
      </c>
      <c r="Q58" s="428">
        <v>6</v>
      </c>
      <c r="R58" s="428">
        <v>9</v>
      </c>
      <c r="S58" s="428">
        <v>32</v>
      </c>
      <c r="T58" s="428">
        <v>26</v>
      </c>
      <c r="U58" s="428">
        <v>21</v>
      </c>
      <c r="V58" s="384"/>
      <c r="W58" s="382"/>
      <c r="X58" s="382"/>
      <c r="Y58" s="402"/>
      <c r="Z58" s="582" t="s">
        <v>416</v>
      </c>
      <c r="AA58" s="582"/>
      <c r="AB58" s="582"/>
      <c r="AC58" s="382"/>
      <c r="AD58" s="382"/>
      <c r="AE58" s="430">
        <v>157</v>
      </c>
      <c r="AF58" s="428">
        <v>45</v>
      </c>
      <c r="AG58" s="428">
        <v>13</v>
      </c>
      <c r="AH58" s="428">
        <v>11</v>
      </c>
      <c r="AI58" s="428">
        <v>3</v>
      </c>
      <c r="AJ58" s="428">
        <v>13</v>
      </c>
      <c r="AK58" s="428">
        <v>12</v>
      </c>
      <c r="AL58" s="428">
        <v>2</v>
      </c>
      <c r="AM58" s="428">
        <v>6</v>
      </c>
      <c r="AN58" s="428">
        <v>20</v>
      </c>
      <c r="AO58" s="428">
        <v>6</v>
      </c>
      <c r="AP58" s="428">
        <v>15</v>
      </c>
      <c r="AQ58" s="428">
        <v>9</v>
      </c>
    </row>
    <row r="59" spans="1:43" ht="15" customHeight="1">
      <c r="A59" s="382"/>
      <c r="B59" s="382"/>
      <c r="C59" s="423"/>
      <c r="D59" s="582" t="s">
        <v>417</v>
      </c>
      <c r="E59" s="582"/>
      <c r="F59" s="582"/>
      <c r="G59" s="402"/>
      <c r="H59" s="426"/>
      <c r="I59" s="427">
        <v>48</v>
      </c>
      <c r="J59" s="428">
        <v>11</v>
      </c>
      <c r="K59" s="428">
        <v>4</v>
      </c>
      <c r="L59" s="428">
        <v>4</v>
      </c>
      <c r="M59" s="428">
        <v>1</v>
      </c>
      <c r="N59" s="428">
        <v>8</v>
      </c>
      <c r="O59" s="428">
        <v>6</v>
      </c>
      <c r="P59" s="428">
        <v>2</v>
      </c>
      <c r="Q59" s="428">
        <v>2</v>
      </c>
      <c r="R59" s="428">
        <v>1</v>
      </c>
      <c r="S59" s="428">
        <v>4</v>
      </c>
      <c r="T59" s="428">
        <v>3</v>
      </c>
      <c r="U59" s="428">
        <v>2</v>
      </c>
      <c r="V59" s="384"/>
      <c r="W59" s="382"/>
      <c r="X59" s="382"/>
      <c r="Y59" s="402"/>
      <c r="Z59" s="582" t="s">
        <v>417</v>
      </c>
      <c r="AA59" s="582"/>
      <c r="AB59" s="582"/>
      <c r="AC59" s="382"/>
      <c r="AD59" s="382"/>
      <c r="AE59" s="430">
        <v>44</v>
      </c>
      <c r="AF59" s="428">
        <v>10</v>
      </c>
      <c r="AG59" s="428">
        <v>2</v>
      </c>
      <c r="AH59" s="428">
        <v>2</v>
      </c>
      <c r="AI59" s="428">
        <v>1</v>
      </c>
      <c r="AJ59" s="428">
        <v>1</v>
      </c>
      <c r="AK59" s="428">
        <v>1</v>
      </c>
      <c r="AL59" s="428" t="s">
        <v>95</v>
      </c>
      <c r="AM59" s="428">
        <v>2</v>
      </c>
      <c r="AN59" s="428">
        <v>4</v>
      </c>
      <c r="AO59" s="428">
        <v>1</v>
      </c>
      <c r="AP59" s="428">
        <v>3</v>
      </c>
      <c r="AQ59" s="428">
        <v>4</v>
      </c>
    </row>
    <row r="60" spans="2:43" s="150" customFormat="1" ht="21.75" customHeight="1">
      <c r="B60" s="563" t="s">
        <v>418</v>
      </c>
      <c r="C60" s="563"/>
      <c r="D60" s="563"/>
      <c r="E60" s="563"/>
      <c r="F60" s="563"/>
      <c r="G60" s="323"/>
      <c r="H60" s="324"/>
      <c r="I60" s="339">
        <v>309</v>
      </c>
      <c r="J60" s="418">
        <v>106</v>
      </c>
      <c r="K60" s="418">
        <v>23</v>
      </c>
      <c r="L60" s="418">
        <v>21</v>
      </c>
      <c r="M60" s="418">
        <v>7</v>
      </c>
      <c r="N60" s="418">
        <v>80</v>
      </c>
      <c r="O60" s="418">
        <v>63</v>
      </c>
      <c r="P60" s="418">
        <v>34</v>
      </c>
      <c r="Q60" s="418">
        <v>5</v>
      </c>
      <c r="R60" s="418">
        <v>7</v>
      </c>
      <c r="S60" s="418">
        <v>28</v>
      </c>
      <c r="T60" s="418">
        <v>22</v>
      </c>
      <c r="U60" s="418">
        <v>21</v>
      </c>
      <c r="V60" s="419"/>
      <c r="W60" s="382"/>
      <c r="X60" s="382"/>
      <c r="Y60" s="582" t="s">
        <v>419</v>
      </c>
      <c r="Z60" s="582"/>
      <c r="AA60" s="582"/>
      <c r="AB60" s="582"/>
      <c r="AC60" s="382"/>
      <c r="AD60" s="382"/>
      <c r="AE60" s="430">
        <v>136</v>
      </c>
      <c r="AF60" s="428">
        <v>37</v>
      </c>
      <c r="AG60" s="428">
        <v>6</v>
      </c>
      <c r="AH60" s="428">
        <v>5</v>
      </c>
      <c r="AI60" s="428">
        <v>2</v>
      </c>
      <c r="AJ60" s="428">
        <v>8</v>
      </c>
      <c r="AK60" s="428">
        <v>7</v>
      </c>
      <c r="AL60" s="428">
        <v>1</v>
      </c>
      <c r="AM60" s="428">
        <v>6</v>
      </c>
      <c r="AN60" s="428">
        <v>17</v>
      </c>
      <c r="AO60" s="428">
        <v>3</v>
      </c>
      <c r="AP60" s="428">
        <v>12</v>
      </c>
      <c r="AQ60" s="428">
        <v>7</v>
      </c>
    </row>
    <row r="61" spans="1:43" ht="15" customHeight="1">
      <c r="A61" s="382"/>
      <c r="B61" s="382"/>
      <c r="C61" s="423"/>
      <c r="D61" s="424">
        <v>15</v>
      </c>
      <c r="E61" s="425" t="s">
        <v>421</v>
      </c>
      <c r="F61" s="423" t="s">
        <v>367</v>
      </c>
      <c r="G61" s="423"/>
      <c r="H61" s="426"/>
      <c r="I61" s="427">
        <v>28</v>
      </c>
      <c r="J61" s="428">
        <v>12</v>
      </c>
      <c r="K61" s="428">
        <v>5</v>
      </c>
      <c r="L61" s="428">
        <v>5</v>
      </c>
      <c r="M61" s="428">
        <v>1</v>
      </c>
      <c r="N61" s="428">
        <v>8</v>
      </c>
      <c r="O61" s="428">
        <v>5</v>
      </c>
      <c r="P61" s="428">
        <v>3</v>
      </c>
      <c r="Q61" s="428">
        <v>1</v>
      </c>
      <c r="R61" s="428">
        <v>1</v>
      </c>
      <c r="S61" s="428">
        <v>4</v>
      </c>
      <c r="T61" s="428">
        <v>2</v>
      </c>
      <c r="U61" s="428">
        <v>4</v>
      </c>
      <c r="V61" s="384"/>
      <c r="W61" s="382"/>
      <c r="X61" s="382"/>
      <c r="Y61" s="582" t="s">
        <v>422</v>
      </c>
      <c r="Z61" s="582"/>
      <c r="AA61" s="582"/>
      <c r="AB61" s="582"/>
      <c r="AC61" s="382"/>
      <c r="AD61" s="382"/>
      <c r="AE61" s="430">
        <v>28</v>
      </c>
      <c r="AF61" s="428">
        <v>14</v>
      </c>
      <c r="AG61" s="428">
        <v>8</v>
      </c>
      <c r="AH61" s="428">
        <v>8</v>
      </c>
      <c r="AI61" s="428">
        <v>1</v>
      </c>
      <c r="AJ61" s="428">
        <v>6</v>
      </c>
      <c r="AK61" s="428">
        <v>6</v>
      </c>
      <c r="AL61" s="428">
        <v>1</v>
      </c>
      <c r="AM61" s="428">
        <v>2</v>
      </c>
      <c r="AN61" s="428">
        <v>5</v>
      </c>
      <c r="AO61" s="428">
        <v>5</v>
      </c>
      <c r="AP61" s="428">
        <v>4</v>
      </c>
      <c r="AQ61" s="428">
        <v>4</v>
      </c>
    </row>
    <row r="62" spans="1:43" ht="15" customHeight="1" thickBot="1">
      <c r="A62" s="382"/>
      <c r="B62" s="382"/>
      <c r="C62" s="423"/>
      <c r="D62" s="424">
        <v>25</v>
      </c>
      <c r="E62" s="425" t="s">
        <v>530</v>
      </c>
      <c r="F62" s="423" t="s">
        <v>368</v>
      </c>
      <c r="G62" s="423"/>
      <c r="H62" s="426"/>
      <c r="I62" s="427">
        <v>65</v>
      </c>
      <c r="J62" s="428">
        <v>25</v>
      </c>
      <c r="K62" s="428">
        <v>4</v>
      </c>
      <c r="L62" s="428">
        <v>4</v>
      </c>
      <c r="M62" s="428">
        <v>1</v>
      </c>
      <c r="N62" s="428">
        <v>20</v>
      </c>
      <c r="O62" s="428">
        <v>16</v>
      </c>
      <c r="P62" s="428">
        <v>8</v>
      </c>
      <c r="Q62" s="428">
        <v>1</v>
      </c>
      <c r="R62" s="428">
        <v>1</v>
      </c>
      <c r="S62" s="428">
        <v>5</v>
      </c>
      <c r="T62" s="428">
        <v>2</v>
      </c>
      <c r="U62" s="428">
        <v>3</v>
      </c>
      <c r="V62" s="384"/>
      <c r="W62" s="390"/>
      <c r="X62" s="390"/>
      <c r="Y62" s="583" t="s">
        <v>423</v>
      </c>
      <c r="Z62" s="583"/>
      <c r="AA62" s="583"/>
      <c r="AB62" s="583"/>
      <c r="AC62" s="390"/>
      <c r="AD62" s="390"/>
      <c r="AE62" s="440">
        <v>38</v>
      </c>
      <c r="AF62" s="441">
        <v>4</v>
      </c>
      <c r="AG62" s="441">
        <v>1</v>
      </c>
      <c r="AH62" s="441">
        <v>1</v>
      </c>
      <c r="AI62" s="441">
        <v>0</v>
      </c>
      <c r="AJ62" s="441">
        <v>1</v>
      </c>
      <c r="AK62" s="441">
        <v>1</v>
      </c>
      <c r="AL62" s="441">
        <v>0</v>
      </c>
      <c r="AM62" s="441">
        <v>1</v>
      </c>
      <c r="AN62" s="441">
        <v>2</v>
      </c>
      <c r="AO62" s="441">
        <v>0</v>
      </c>
      <c r="AP62" s="441">
        <v>1</v>
      </c>
      <c r="AQ62" s="441">
        <v>2</v>
      </c>
    </row>
    <row r="63" spans="1:43" ht="15" customHeight="1">
      <c r="A63" s="434"/>
      <c r="B63" s="434"/>
      <c r="C63" s="423"/>
      <c r="D63" s="424">
        <v>35</v>
      </c>
      <c r="E63" s="425" t="s">
        <v>376</v>
      </c>
      <c r="F63" s="423" t="s">
        <v>369</v>
      </c>
      <c r="G63" s="423"/>
      <c r="H63" s="426"/>
      <c r="I63" s="427">
        <v>55</v>
      </c>
      <c r="J63" s="428">
        <v>23</v>
      </c>
      <c r="K63" s="428">
        <v>5</v>
      </c>
      <c r="L63" s="428">
        <v>4</v>
      </c>
      <c r="M63" s="428">
        <v>2</v>
      </c>
      <c r="N63" s="428">
        <v>17</v>
      </c>
      <c r="O63" s="428">
        <v>15</v>
      </c>
      <c r="P63" s="428">
        <v>8</v>
      </c>
      <c r="Q63" s="428">
        <v>1</v>
      </c>
      <c r="R63" s="428">
        <v>2</v>
      </c>
      <c r="S63" s="428">
        <v>6</v>
      </c>
      <c r="T63" s="428">
        <v>6</v>
      </c>
      <c r="U63" s="428">
        <v>4</v>
      </c>
      <c r="V63" s="384"/>
      <c r="W63" s="442" t="s">
        <v>433</v>
      </c>
      <c r="X63" s="382"/>
      <c r="Y63" s="423"/>
      <c r="Z63" s="437"/>
      <c r="AA63" s="438"/>
      <c r="AB63" s="439"/>
      <c r="AC63" s="382"/>
      <c r="AD63" s="382"/>
      <c r="AE63" s="382"/>
      <c r="AF63" s="382"/>
      <c r="AG63" s="382"/>
      <c r="AH63" s="382"/>
      <c r="AI63" s="382"/>
      <c r="AJ63" s="443" t="s">
        <v>434</v>
      </c>
      <c r="AK63" s="382"/>
      <c r="AL63" s="382"/>
      <c r="AM63" s="382"/>
      <c r="AN63" s="382"/>
      <c r="AO63" s="382"/>
      <c r="AP63" s="382"/>
      <c r="AQ63" s="382"/>
    </row>
    <row r="64" spans="1:43" ht="15" customHeight="1">
      <c r="A64" s="382"/>
      <c r="B64" s="382"/>
      <c r="C64" s="423"/>
      <c r="D64" s="424">
        <v>45</v>
      </c>
      <c r="E64" s="425" t="s">
        <v>435</v>
      </c>
      <c r="F64" s="423" t="s">
        <v>370</v>
      </c>
      <c r="G64" s="423"/>
      <c r="H64" s="426"/>
      <c r="I64" s="427">
        <v>77</v>
      </c>
      <c r="J64" s="428">
        <v>27</v>
      </c>
      <c r="K64" s="428">
        <v>6</v>
      </c>
      <c r="L64" s="428">
        <v>6</v>
      </c>
      <c r="M64" s="428">
        <v>2</v>
      </c>
      <c r="N64" s="428">
        <v>22</v>
      </c>
      <c r="O64" s="428">
        <v>17</v>
      </c>
      <c r="P64" s="428">
        <v>10</v>
      </c>
      <c r="Q64" s="428">
        <v>1</v>
      </c>
      <c r="R64" s="428">
        <v>2</v>
      </c>
      <c r="S64" s="428">
        <v>8</v>
      </c>
      <c r="T64" s="428">
        <v>7</v>
      </c>
      <c r="U64" s="428">
        <v>4</v>
      </c>
      <c r="V64" s="384"/>
      <c r="W64" s="382"/>
      <c r="X64" s="382"/>
      <c r="Y64" s="401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</row>
    <row r="65" spans="1:43" ht="15" customHeight="1">
      <c r="A65" s="382"/>
      <c r="B65" s="382"/>
      <c r="C65" s="423"/>
      <c r="D65" s="424">
        <v>55</v>
      </c>
      <c r="E65" s="425" t="s">
        <v>530</v>
      </c>
      <c r="F65" s="423" t="s">
        <v>371</v>
      </c>
      <c r="G65" s="423"/>
      <c r="H65" s="426"/>
      <c r="I65" s="427">
        <v>49</v>
      </c>
      <c r="J65" s="428">
        <v>14</v>
      </c>
      <c r="K65" s="428">
        <v>3</v>
      </c>
      <c r="L65" s="428">
        <v>3</v>
      </c>
      <c r="M65" s="428">
        <v>1</v>
      </c>
      <c r="N65" s="428">
        <v>10</v>
      </c>
      <c r="O65" s="428">
        <v>8</v>
      </c>
      <c r="P65" s="428">
        <v>3</v>
      </c>
      <c r="Q65" s="428">
        <v>1</v>
      </c>
      <c r="R65" s="428">
        <v>0</v>
      </c>
      <c r="S65" s="428">
        <v>5</v>
      </c>
      <c r="T65" s="428">
        <v>3</v>
      </c>
      <c r="U65" s="428">
        <v>4</v>
      </c>
      <c r="V65" s="384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</row>
    <row r="66" spans="1:43" ht="15" customHeight="1">
      <c r="A66" s="382"/>
      <c r="B66" s="382"/>
      <c r="C66" s="423"/>
      <c r="D66" s="424">
        <v>65</v>
      </c>
      <c r="E66" s="425" t="s">
        <v>530</v>
      </c>
      <c r="F66" s="423" t="s">
        <v>372</v>
      </c>
      <c r="G66" s="429"/>
      <c r="H66" s="426"/>
      <c r="I66" s="427">
        <v>26</v>
      </c>
      <c r="J66" s="428">
        <v>3</v>
      </c>
      <c r="K66" s="428" t="s">
        <v>532</v>
      </c>
      <c r="L66" s="428" t="s">
        <v>532</v>
      </c>
      <c r="M66" s="428" t="s">
        <v>532</v>
      </c>
      <c r="N66" s="428">
        <v>2</v>
      </c>
      <c r="O66" s="428">
        <v>1</v>
      </c>
      <c r="P66" s="428">
        <v>1</v>
      </c>
      <c r="Q66" s="428">
        <v>0</v>
      </c>
      <c r="R66" s="428">
        <v>0</v>
      </c>
      <c r="S66" s="428">
        <v>0</v>
      </c>
      <c r="T66" s="428">
        <v>0</v>
      </c>
      <c r="U66" s="428">
        <v>1</v>
      </c>
      <c r="V66" s="384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</row>
    <row r="67" spans="1:43" ht="15" customHeight="1">
      <c r="A67" s="382"/>
      <c r="B67" s="382"/>
      <c r="C67" s="423"/>
      <c r="D67" s="424" t="s">
        <v>531</v>
      </c>
      <c r="E67" s="425" t="s">
        <v>373</v>
      </c>
      <c r="F67" s="429" t="s">
        <v>374</v>
      </c>
      <c r="G67" s="423"/>
      <c r="H67" s="426"/>
      <c r="I67" s="427">
        <v>11</v>
      </c>
      <c r="J67" s="428">
        <v>2</v>
      </c>
      <c r="K67" s="428" t="s">
        <v>377</v>
      </c>
      <c r="L67" s="428" t="s">
        <v>377</v>
      </c>
      <c r="M67" s="428" t="s">
        <v>377</v>
      </c>
      <c r="N67" s="428">
        <v>1</v>
      </c>
      <c r="O67" s="428">
        <v>1</v>
      </c>
      <c r="P67" s="428">
        <v>0</v>
      </c>
      <c r="Q67" s="428">
        <v>1</v>
      </c>
      <c r="R67" s="428" t="s">
        <v>377</v>
      </c>
      <c r="S67" s="428">
        <v>1</v>
      </c>
      <c r="T67" s="428">
        <v>1</v>
      </c>
      <c r="U67" s="428" t="s">
        <v>378</v>
      </c>
      <c r="V67" s="384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</row>
    <row r="68" spans="1:43" ht="16.5" customHeight="1">
      <c r="A68" s="382"/>
      <c r="B68" s="382"/>
      <c r="C68" s="423"/>
      <c r="D68" s="585" t="s">
        <v>415</v>
      </c>
      <c r="E68" s="585"/>
      <c r="F68" s="585"/>
      <c r="G68" s="423"/>
      <c r="H68" s="426"/>
      <c r="I68" s="427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384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</row>
    <row r="69" spans="1:43" ht="15" customHeight="1">
      <c r="A69" s="382"/>
      <c r="B69" s="382"/>
      <c r="C69" s="423"/>
      <c r="D69" s="582" t="s">
        <v>416</v>
      </c>
      <c r="E69" s="582"/>
      <c r="F69" s="582"/>
      <c r="G69" s="423"/>
      <c r="H69" s="426"/>
      <c r="I69" s="427">
        <v>286</v>
      </c>
      <c r="J69" s="428">
        <v>99</v>
      </c>
      <c r="K69" s="428">
        <v>21</v>
      </c>
      <c r="L69" s="428">
        <v>19</v>
      </c>
      <c r="M69" s="428">
        <v>6</v>
      </c>
      <c r="N69" s="428">
        <v>74</v>
      </c>
      <c r="O69" s="428">
        <v>58</v>
      </c>
      <c r="P69" s="428">
        <v>32</v>
      </c>
      <c r="Q69" s="428">
        <v>5</v>
      </c>
      <c r="R69" s="428">
        <v>7</v>
      </c>
      <c r="S69" s="428">
        <v>26</v>
      </c>
      <c r="T69" s="428">
        <v>20</v>
      </c>
      <c r="U69" s="428">
        <v>19</v>
      </c>
      <c r="V69" s="384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</row>
    <row r="70" spans="1:43" ht="15" customHeight="1">
      <c r="A70" s="382"/>
      <c r="B70" s="382"/>
      <c r="C70" s="423"/>
      <c r="D70" s="582" t="s">
        <v>417</v>
      </c>
      <c r="E70" s="582"/>
      <c r="F70" s="582"/>
      <c r="G70" s="423"/>
      <c r="H70" s="426"/>
      <c r="I70" s="427">
        <v>21</v>
      </c>
      <c r="J70" s="428">
        <v>7</v>
      </c>
      <c r="K70" s="428">
        <v>2</v>
      </c>
      <c r="L70" s="428">
        <v>2</v>
      </c>
      <c r="M70" s="428">
        <v>1</v>
      </c>
      <c r="N70" s="428">
        <v>6</v>
      </c>
      <c r="O70" s="428">
        <v>5</v>
      </c>
      <c r="P70" s="428">
        <v>2</v>
      </c>
      <c r="Q70" s="428">
        <v>0</v>
      </c>
      <c r="R70" s="428">
        <v>0</v>
      </c>
      <c r="S70" s="428">
        <v>2</v>
      </c>
      <c r="T70" s="428">
        <v>2</v>
      </c>
      <c r="U70" s="428">
        <v>1</v>
      </c>
      <c r="V70" s="384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</row>
    <row r="71" spans="1:22" ht="15" customHeight="1">
      <c r="A71" s="382"/>
      <c r="B71" s="382"/>
      <c r="C71" s="582" t="s">
        <v>426</v>
      </c>
      <c r="D71" s="582"/>
      <c r="E71" s="582"/>
      <c r="F71" s="582"/>
      <c r="G71" s="423"/>
      <c r="H71" s="426"/>
      <c r="I71" s="427">
        <v>292</v>
      </c>
      <c r="J71" s="428">
        <v>99</v>
      </c>
      <c r="K71" s="428">
        <v>19</v>
      </c>
      <c r="L71" s="428">
        <v>16</v>
      </c>
      <c r="M71" s="428">
        <v>6</v>
      </c>
      <c r="N71" s="428">
        <v>76</v>
      </c>
      <c r="O71" s="428">
        <v>60</v>
      </c>
      <c r="P71" s="428">
        <v>33</v>
      </c>
      <c r="Q71" s="428">
        <v>5</v>
      </c>
      <c r="R71" s="428">
        <v>7</v>
      </c>
      <c r="S71" s="428">
        <v>25</v>
      </c>
      <c r="T71" s="428">
        <v>20</v>
      </c>
      <c r="U71" s="428">
        <v>19</v>
      </c>
      <c r="V71" s="384"/>
    </row>
    <row r="72" spans="1:22" ht="15" customHeight="1">
      <c r="A72" s="382"/>
      <c r="B72" s="382"/>
      <c r="C72" s="582" t="s">
        <v>427</v>
      </c>
      <c r="D72" s="582"/>
      <c r="E72" s="582"/>
      <c r="F72" s="582"/>
      <c r="G72" s="423"/>
      <c r="H72" s="426"/>
      <c r="I72" s="427">
        <v>11</v>
      </c>
      <c r="J72" s="428">
        <v>3</v>
      </c>
      <c r="K72" s="428">
        <v>1</v>
      </c>
      <c r="L72" s="428">
        <v>1</v>
      </c>
      <c r="M72" s="428" t="s">
        <v>95</v>
      </c>
      <c r="N72" s="428">
        <v>1</v>
      </c>
      <c r="O72" s="428">
        <v>1</v>
      </c>
      <c r="P72" s="428">
        <v>0</v>
      </c>
      <c r="Q72" s="428">
        <v>0</v>
      </c>
      <c r="R72" s="428">
        <v>0</v>
      </c>
      <c r="S72" s="428">
        <v>1</v>
      </c>
      <c r="T72" s="428">
        <v>0</v>
      </c>
      <c r="U72" s="428">
        <v>0</v>
      </c>
      <c r="V72" s="384"/>
    </row>
    <row r="73" spans="1:22" ht="15" customHeight="1" thickBot="1">
      <c r="A73" s="390"/>
      <c r="B73" s="390"/>
      <c r="C73" s="583" t="s">
        <v>428</v>
      </c>
      <c r="D73" s="583"/>
      <c r="E73" s="583"/>
      <c r="F73" s="583"/>
      <c r="G73" s="444"/>
      <c r="H73" s="445"/>
      <c r="I73" s="446">
        <v>6</v>
      </c>
      <c r="J73" s="447">
        <v>4</v>
      </c>
      <c r="K73" s="441">
        <v>3</v>
      </c>
      <c r="L73" s="441">
        <v>3</v>
      </c>
      <c r="M73" s="441">
        <v>1</v>
      </c>
      <c r="N73" s="428">
        <v>3</v>
      </c>
      <c r="O73" s="428">
        <v>2</v>
      </c>
      <c r="P73" s="428">
        <v>1</v>
      </c>
      <c r="Q73" s="428" t="s">
        <v>432</v>
      </c>
      <c r="R73" s="428">
        <v>0</v>
      </c>
      <c r="S73" s="428">
        <v>3</v>
      </c>
      <c r="T73" s="428">
        <v>1</v>
      </c>
      <c r="U73" s="428">
        <v>1</v>
      </c>
      <c r="V73" s="384"/>
    </row>
    <row r="74" spans="1:22" ht="17.25">
      <c r="A74" s="442" t="s">
        <v>382</v>
      </c>
      <c r="B74" s="434"/>
      <c r="C74" s="407"/>
      <c r="D74" s="407"/>
      <c r="E74" s="407"/>
      <c r="F74" s="407"/>
      <c r="G74" s="401"/>
      <c r="H74" s="426"/>
      <c r="I74" s="448"/>
      <c r="J74" s="470"/>
      <c r="K74" s="453"/>
      <c r="L74" s="453"/>
      <c r="M74" s="453"/>
      <c r="N74" s="454" t="s">
        <v>434</v>
      </c>
      <c r="O74" s="455"/>
      <c r="P74" s="455"/>
      <c r="Q74" s="455"/>
      <c r="R74" s="455"/>
      <c r="S74" s="455"/>
      <c r="T74" s="455"/>
      <c r="U74" s="455"/>
      <c r="V74" s="384"/>
    </row>
    <row r="75" spans="1:22" ht="13.5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4"/>
    </row>
    <row r="76" spans="1:22" ht="13.5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4"/>
    </row>
    <row r="77" spans="1:22" ht="13.5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4"/>
    </row>
    <row r="78" spans="1:22" ht="13.5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4"/>
    </row>
    <row r="79" spans="1:22" ht="13.5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4"/>
    </row>
    <row r="80" spans="1:22" ht="13.5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4"/>
    </row>
  </sheetData>
  <mergeCells count="74">
    <mergeCell ref="U5:U8"/>
    <mergeCell ref="B6:G6"/>
    <mergeCell ref="B7:G7"/>
    <mergeCell ref="B8:G8"/>
    <mergeCell ref="T5:T8"/>
    <mergeCell ref="Q5:Q8"/>
    <mergeCell ref="B5:G5"/>
    <mergeCell ref="I5:I8"/>
    <mergeCell ref="J5:J8"/>
    <mergeCell ref="K5:K8"/>
    <mergeCell ref="A10:F10"/>
    <mergeCell ref="D18:F18"/>
    <mergeCell ref="D19:F19"/>
    <mergeCell ref="D20:F20"/>
    <mergeCell ref="B21:F21"/>
    <mergeCell ref="D29:F29"/>
    <mergeCell ref="D30:F30"/>
    <mergeCell ref="D31:F31"/>
    <mergeCell ref="C32:F32"/>
    <mergeCell ref="C33:F33"/>
    <mergeCell ref="C34:F34"/>
    <mergeCell ref="B35:F35"/>
    <mergeCell ref="D43:F43"/>
    <mergeCell ref="D44:F44"/>
    <mergeCell ref="D45:F45"/>
    <mergeCell ref="C46:F46"/>
    <mergeCell ref="C47:F47"/>
    <mergeCell ref="C48:F48"/>
    <mergeCell ref="D57:F57"/>
    <mergeCell ref="D58:F58"/>
    <mergeCell ref="D59:F59"/>
    <mergeCell ref="B60:F60"/>
    <mergeCell ref="D68:F68"/>
    <mergeCell ref="D69:F69"/>
    <mergeCell ref="D70:F70"/>
    <mergeCell ref="C71:F71"/>
    <mergeCell ref="C72:F72"/>
    <mergeCell ref="C73:F73"/>
    <mergeCell ref="AM5:AM8"/>
    <mergeCell ref="AP5:AP8"/>
    <mergeCell ref="AQ5:AQ8"/>
    <mergeCell ref="X6:AC6"/>
    <mergeCell ref="X7:AC7"/>
    <mergeCell ref="X8:AC8"/>
    <mergeCell ref="X5:AC5"/>
    <mergeCell ref="AE5:AE8"/>
    <mergeCell ref="AF5:AF8"/>
    <mergeCell ref="AG5:AG8"/>
    <mergeCell ref="X10:AB10"/>
    <mergeCell ref="Z18:AB18"/>
    <mergeCell ref="Z19:AB19"/>
    <mergeCell ref="Z20:AB20"/>
    <mergeCell ref="X35:AB35"/>
    <mergeCell ref="Z43:AB43"/>
    <mergeCell ref="Y21:AB21"/>
    <mergeCell ref="Y22:AB22"/>
    <mergeCell ref="Y23:AB23"/>
    <mergeCell ref="Z32:AB32"/>
    <mergeCell ref="Y61:AB61"/>
    <mergeCell ref="Y62:AB62"/>
    <mergeCell ref="Y48:AB48"/>
    <mergeCell ref="X49:AB49"/>
    <mergeCell ref="Z57:AB57"/>
    <mergeCell ref="Z58:AB58"/>
    <mergeCell ref="A1:M1"/>
    <mergeCell ref="W1:AI1"/>
    <mergeCell ref="Z59:AB59"/>
    <mergeCell ref="Y60:AB60"/>
    <mergeCell ref="Z44:AB44"/>
    <mergeCell ref="Z45:AB45"/>
    <mergeCell ref="Y46:AB46"/>
    <mergeCell ref="Y47:AB47"/>
    <mergeCell ref="Z33:AB33"/>
    <mergeCell ref="Z34:AB34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I74"/>
  <sheetViews>
    <sheetView showGridLines="0" view="pageBreakPreview" zoomScale="60" zoomScaleNormal="75" workbookViewId="0" topLeftCell="A1">
      <pane xSplit="8" ySplit="9" topLeftCell="I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Q1"/>
    </sheetView>
  </sheetViews>
  <sheetFormatPr defaultColWidth="8.796875" defaultRowHeight="14.25"/>
  <cols>
    <col min="1" max="1" width="2.59765625" style="382" customWidth="1"/>
    <col min="2" max="2" width="2.8984375" style="382" customWidth="1"/>
    <col min="3" max="3" width="2.69921875" style="382" customWidth="1"/>
    <col min="4" max="4" width="4.69921875" style="382" customWidth="1"/>
    <col min="5" max="5" width="12.8984375" style="382" customWidth="1"/>
    <col min="6" max="6" width="4.8984375" style="382" customWidth="1"/>
    <col min="7" max="7" width="1.1015625" style="382" customWidth="1"/>
    <col min="8" max="8" width="1.8984375" style="382" customWidth="1"/>
    <col min="9" max="17" width="10" style="382" customWidth="1"/>
    <col min="18" max="30" width="9.3984375" style="382" customWidth="1"/>
    <col min="31" max="31" width="2.5" style="384" customWidth="1"/>
    <col min="32" max="32" width="2.59765625" style="382" customWidth="1"/>
    <col min="33" max="33" width="2.8984375" style="382" customWidth="1"/>
    <col min="34" max="34" width="2.69921875" style="382" customWidth="1"/>
    <col min="35" max="35" width="4.69921875" style="382" customWidth="1"/>
    <col min="36" max="36" width="12.8984375" style="382" customWidth="1"/>
    <col min="37" max="37" width="4.8984375" style="382" customWidth="1"/>
    <col min="38" max="38" width="1.1015625" style="382" customWidth="1"/>
    <col min="39" max="39" width="1.8984375" style="382" customWidth="1"/>
    <col min="40" max="48" width="10" style="382" customWidth="1"/>
    <col min="49" max="61" width="9.3984375" style="382" customWidth="1"/>
    <col min="62" max="16384" width="11.3984375" style="382" customWidth="1"/>
  </cols>
  <sheetData>
    <row r="1" spans="1:61" ht="25.5">
      <c r="A1" s="581" t="s">
        <v>461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U1" s="383"/>
      <c r="AD1" s="383"/>
      <c r="AE1" s="581" t="s">
        <v>461</v>
      </c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471"/>
      <c r="AW1" s="472"/>
      <c r="AZ1" s="383"/>
      <c r="BI1" s="383"/>
    </row>
    <row r="2" ht="17.25" customHeight="1">
      <c r="E2" s="385"/>
    </row>
    <row r="3" spans="1:61" ht="19.5" thickBot="1">
      <c r="A3" s="387" t="s">
        <v>437</v>
      </c>
      <c r="B3" s="388"/>
      <c r="C3" s="388"/>
      <c r="H3" s="389"/>
      <c r="I3" s="389"/>
      <c r="J3" s="389"/>
      <c r="K3" s="389"/>
      <c r="L3" s="389"/>
      <c r="M3" s="473"/>
      <c r="N3" s="389"/>
      <c r="O3" s="389"/>
      <c r="P3" s="389"/>
      <c r="Q3" s="389"/>
      <c r="R3" s="389"/>
      <c r="S3" s="389"/>
      <c r="T3" s="389"/>
      <c r="U3" s="389"/>
      <c r="V3" s="390"/>
      <c r="W3" s="390"/>
      <c r="X3" s="390"/>
      <c r="Y3" s="390"/>
      <c r="Z3" s="389"/>
      <c r="AA3" s="389"/>
      <c r="AB3" s="389"/>
      <c r="AC3" s="389"/>
      <c r="AD3" s="391" t="s">
        <v>438</v>
      </c>
      <c r="AF3" s="387" t="s">
        <v>437</v>
      </c>
      <c r="AG3" s="388"/>
      <c r="AH3" s="388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90"/>
      <c r="BB3" s="390"/>
      <c r="BC3" s="390"/>
      <c r="BD3" s="390"/>
      <c r="BE3" s="389"/>
      <c r="BF3" s="389"/>
      <c r="BG3" s="389"/>
      <c r="BH3" s="389"/>
      <c r="BI3" s="391" t="s">
        <v>438</v>
      </c>
    </row>
    <row r="4" spans="1:61" ht="16.5" customHeight="1">
      <c r="A4" s="392"/>
      <c r="B4" s="392"/>
      <c r="C4" s="392"/>
      <c r="D4" s="392"/>
      <c r="E4" s="392"/>
      <c r="F4" s="392"/>
      <c r="G4" s="392"/>
      <c r="H4" s="393"/>
      <c r="I4" s="394"/>
      <c r="J4" s="395"/>
      <c r="K4" s="474"/>
      <c r="L4" s="474"/>
      <c r="M4" s="474"/>
      <c r="N4" s="474"/>
      <c r="O4" s="474"/>
      <c r="P4" s="405" t="s">
        <v>462</v>
      </c>
      <c r="Q4" s="475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 t="s">
        <v>463</v>
      </c>
      <c r="AC4" s="474"/>
      <c r="AD4" s="475"/>
      <c r="AE4" s="400"/>
      <c r="AF4" s="392"/>
      <c r="AG4" s="392"/>
      <c r="AH4" s="392"/>
      <c r="AI4" s="392"/>
      <c r="AJ4" s="392"/>
      <c r="AK4" s="392"/>
      <c r="AL4" s="392"/>
      <c r="AM4" s="393"/>
      <c r="AN4" s="394"/>
      <c r="AO4" s="395"/>
      <c r="AP4" s="474"/>
      <c r="AQ4" s="474"/>
      <c r="AR4" s="474"/>
      <c r="AS4" s="474"/>
      <c r="AT4" s="474"/>
      <c r="AU4" s="405" t="s">
        <v>462</v>
      </c>
      <c r="AV4" s="475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 t="s">
        <v>463</v>
      </c>
      <c r="BH4" s="474"/>
      <c r="BI4" s="475"/>
    </row>
    <row r="5" spans="1:61" ht="18" customHeight="1">
      <c r="A5" s="401"/>
      <c r="B5" s="582" t="s">
        <v>464</v>
      </c>
      <c r="C5" s="582"/>
      <c r="D5" s="582"/>
      <c r="E5" s="582"/>
      <c r="F5" s="582"/>
      <c r="G5" s="582"/>
      <c r="H5" s="403"/>
      <c r="I5" s="404"/>
      <c r="J5" s="397"/>
      <c r="K5" s="405" t="s">
        <v>465</v>
      </c>
      <c r="L5" s="405" t="s">
        <v>466</v>
      </c>
      <c r="M5" s="405" t="s">
        <v>467</v>
      </c>
      <c r="N5" s="405" t="s">
        <v>468</v>
      </c>
      <c r="O5" s="405" t="s">
        <v>462</v>
      </c>
      <c r="P5" s="405" t="s">
        <v>469</v>
      </c>
      <c r="Q5" s="406"/>
      <c r="R5" s="405" t="s">
        <v>470</v>
      </c>
      <c r="S5" s="405"/>
      <c r="T5" s="405"/>
      <c r="U5" s="405"/>
      <c r="V5" s="405"/>
      <c r="W5" s="405" t="s">
        <v>471</v>
      </c>
      <c r="X5" s="405" t="s">
        <v>472</v>
      </c>
      <c r="Y5" s="405"/>
      <c r="Z5" s="405"/>
      <c r="AA5" s="405"/>
      <c r="AB5" s="405" t="s">
        <v>473</v>
      </c>
      <c r="AC5" s="405"/>
      <c r="AD5" s="406"/>
      <c r="AE5" s="400"/>
      <c r="AF5" s="401"/>
      <c r="AG5" s="582" t="s">
        <v>474</v>
      </c>
      <c r="AH5" s="582"/>
      <c r="AI5" s="582"/>
      <c r="AJ5" s="582"/>
      <c r="AK5" s="582"/>
      <c r="AL5" s="582"/>
      <c r="AM5" s="403"/>
      <c r="AN5" s="404"/>
      <c r="AO5" s="397"/>
      <c r="AP5" s="405" t="s">
        <v>475</v>
      </c>
      <c r="AQ5" s="405" t="s">
        <v>466</v>
      </c>
      <c r="AR5" s="405" t="s">
        <v>467</v>
      </c>
      <c r="AS5" s="405" t="s">
        <v>468</v>
      </c>
      <c r="AT5" s="405" t="s">
        <v>462</v>
      </c>
      <c r="AU5" s="405" t="s">
        <v>469</v>
      </c>
      <c r="AV5" s="406"/>
      <c r="AW5" s="405" t="s">
        <v>470</v>
      </c>
      <c r="AX5" s="405"/>
      <c r="AY5" s="405"/>
      <c r="AZ5" s="405"/>
      <c r="BA5" s="405"/>
      <c r="BB5" s="405" t="s">
        <v>471</v>
      </c>
      <c r="BC5" s="405" t="s">
        <v>472</v>
      </c>
      <c r="BD5" s="405"/>
      <c r="BE5" s="405"/>
      <c r="BF5" s="405"/>
      <c r="BG5" s="405" t="s">
        <v>473</v>
      </c>
      <c r="BH5" s="405"/>
      <c r="BI5" s="406"/>
    </row>
    <row r="6" spans="1:61" ht="18" customHeight="1">
      <c r="A6" s="401"/>
      <c r="B6" s="582" t="s">
        <v>347</v>
      </c>
      <c r="C6" s="582"/>
      <c r="D6" s="582"/>
      <c r="E6" s="582"/>
      <c r="F6" s="582"/>
      <c r="G6" s="582"/>
      <c r="H6" s="403"/>
      <c r="I6" s="404" t="s">
        <v>476</v>
      </c>
      <c r="J6" s="397" t="s">
        <v>477</v>
      </c>
      <c r="K6" s="405" t="s">
        <v>478</v>
      </c>
      <c r="L6" s="405" t="s">
        <v>479</v>
      </c>
      <c r="M6" s="405" t="s">
        <v>480</v>
      </c>
      <c r="N6" s="405" t="s">
        <v>481</v>
      </c>
      <c r="O6" s="405" t="s">
        <v>482</v>
      </c>
      <c r="P6" s="405" t="s">
        <v>483</v>
      </c>
      <c r="Q6" s="406" t="s">
        <v>484</v>
      </c>
      <c r="R6" s="405" t="s">
        <v>485</v>
      </c>
      <c r="S6" s="405" t="s">
        <v>486</v>
      </c>
      <c r="T6" s="405" t="s">
        <v>487</v>
      </c>
      <c r="U6" s="405" t="s">
        <v>488</v>
      </c>
      <c r="V6" s="405" t="s">
        <v>489</v>
      </c>
      <c r="W6" s="405" t="s">
        <v>490</v>
      </c>
      <c r="X6" s="405" t="s">
        <v>491</v>
      </c>
      <c r="Y6" s="405" t="s">
        <v>492</v>
      </c>
      <c r="Z6" s="405" t="s">
        <v>493</v>
      </c>
      <c r="AA6" s="405" t="s">
        <v>494</v>
      </c>
      <c r="AB6" s="405" t="s">
        <v>495</v>
      </c>
      <c r="AC6" s="405" t="s">
        <v>496</v>
      </c>
      <c r="AD6" s="406" t="s">
        <v>33</v>
      </c>
      <c r="AE6" s="400"/>
      <c r="AF6" s="401"/>
      <c r="AG6" s="582" t="s">
        <v>347</v>
      </c>
      <c r="AH6" s="582"/>
      <c r="AI6" s="582"/>
      <c r="AJ6" s="582"/>
      <c r="AK6" s="582"/>
      <c r="AL6" s="582"/>
      <c r="AM6" s="403"/>
      <c r="AN6" s="404" t="s">
        <v>476</v>
      </c>
      <c r="AO6" s="397" t="s">
        <v>477</v>
      </c>
      <c r="AP6" s="405" t="s">
        <v>478</v>
      </c>
      <c r="AQ6" s="405" t="s">
        <v>479</v>
      </c>
      <c r="AR6" s="405" t="s">
        <v>480</v>
      </c>
      <c r="AS6" s="405" t="s">
        <v>481</v>
      </c>
      <c r="AT6" s="405" t="s">
        <v>482</v>
      </c>
      <c r="AU6" s="405" t="s">
        <v>483</v>
      </c>
      <c r="AV6" s="406" t="s">
        <v>484</v>
      </c>
      <c r="AW6" s="405" t="s">
        <v>485</v>
      </c>
      <c r="AX6" s="405" t="s">
        <v>486</v>
      </c>
      <c r="AY6" s="405" t="s">
        <v>487</v>
      </c>
      <c r="AZ6" s="405" t="s">
        <v>488</v>
      </c>
      <c r="BA6" s="405" t="s">
        <v>489</v>
      </c>
      <c r="BB6" s="405" t="s">
        <v>490</v>
      </c>
      <c r="BC6" s="405" t="s">
        <v>491</v>
      </c>
      <c r="BD6" s="405" t="s">
        <v>492</v>
      </c>
      <c r="BE6" s="405" t="s">
        <v>493</v>
      </c>
      <c r="BF6" s="405" t="s">
        <v>494</v>
      </c>
      <c r="BG6" s="405" t="s">
        <v>495</v>
      </c>
      <c r="BH6" s="405" t="s">
        <v>496</v>
      </c>
      <c r="BI6" s="406" t="s">
        <v>33</v>
      </c>
    </row>
    <row r="7" spans="1:61" ht="18" customHeight="1">
      <c r="A7" s="401"/>
      <c r="B7" s="582" t="s">
        <v>549</v>
      </c>
      <c r="C7" s="582"/>
      <c r="D7" s="582"/>
      <c r="E7" s="582"/>
      <c r="F7" s="582"/>
      <c r="G7" s="582"/>
      <c r="H7" s="403"/>
      <c r="I7" s="404" t="s">
        <v>497</v>
      </c>
      <c r="J7" s="397" t="s">
        <v>498</v>
      </c>
      <c r="K7" s="405" t="s">
        <v>479</v>
      </c>
      <c r="L7" s="405" t="s">
        <v>499</v>
      </c>
      <c r="M7" s="405" t="s">
        <v>479</v>
      </c>
      <c r="N7" s="405" t="s">
        <v>500</v>
      </c>
      <c r="O7" s="405" t="s">
        <v>550</v>
      </c>
      <c r="P7" s="405" t="s">
        <v>501</v>
      </c>
      <c r="Q7" s="406" t="s">
        <v>502</v>
      </c>
      <c r="R7" s="405" t="s">
        <v>503</v>
      </c>
      <c r="S7" s="405"/>
      <c r="T7" s="405"/>
      <c r="U7" s="405" t="s">
        <v>504</v>
      </c>
      <c r="V7" s="405" t="s">
        <v>505</v>
      </c>
      <c r="W7" s="405" t="s">
        <v>506</v>
      </c>
      <c r="X7" s="405" t="s">
        <v>507</v>
      </c>
      <c r="Y7" s="405"/>
      <c r="Z7" s="405" t="s">
        <v>508</v>
      </c>
      <c r="AA7" s="405"/>
      <c r="AB7" s="405" t="s">
        <v>509</v>
      </c>
      <c r="AC7" s="405"/>
      <c r="AD7" s="406"/>
      <c r="AE7" s="400"/>
      <c r="AF7" s="401"/>
      <c r="AG7" s="582" t="s">
        <v>510</v>
      </c>
      <c r="AH7" s="582"/>
      <c r="AI7" s="582"/>
      <c r="AJ7" s="582"/>
      <c r="AK7" s="582"/>
      <c r="AL7" s="582"/>
      <c r="AM7" s="403"/>
      <c r="AN7" s="404" t="s">
        <v>497</v>
      </c>
      <c r="AO7" s="397" t="s">
        <v>498</v>
      </c>
      <c r="AP7" s="405" t="s">
        <v>479</v>
      </c>
      <c r="AQ7" s="405" t="s">
        <v>499</v>
      </c>
      <c r="AR7" s="405" t="s">
        <v>479</v>
      </c>
      <c r="AS7" s="405" t="s">
        <v>500</v>
      </c>
      <c r="AT7" s="405" t="s">
        <v>550</v>
      </c>
      <c r="AU7" s="405" t="s">
        <v>501</v>
      </c>
      <c r="AV7" s="406" t="s">
        <v>502</v>
      </c>
      <c r="AW7" s="405" t="s">
        <v>503</v>
      </c>
      <c r="AX7" s="405"/>
      <c r="AY7" s="405"/>
      <c r="AZ7" s="405" t="s">
        <v>504</v>
      </c>
      <c r="BA7" s="405" t="s">
        <v>511</v>
      </c>
      <c r="BB7" s="405" t="s">
        <v>512</v>
      </c>
      <c r="BC7" s="405" t="s">
        <v>513</v>
      </c>
      <c r="BD7" s="405"/>
      <c r="BE7" s="405" t="s">
        <v>508</v>
      </c>
      <c r="BF7" s="405"/>
      <c r="BG7" s="405" t="s">
        <v>509</v>
      </c>
      <c r="BH7" s="405"/>
      <c r="BI7" s="406"/>
    </row>
    <row r="8" spans="1:61" ht="18" customHeight="1">
      <c r="A8" s="401"/>
      <c r="B8" s="592" t="s">
        <v>412</v>
      </c>
      <c r="C8" s="592"/>
      <c r="D8" s="592"/>
      <c r="E8" s="592"/>
      <c r="F8" s="592"/>
      <c r="G8" s="592"/>
      <c r="H8" s="403"/>
      <c r="I8" s="404"/>
      <c r="J8" s="397"/>
      <c r="K8" s="405" t="s">
        <v>499</v>
      </c>
      <c r="M8" s="405" t="s">
        <v>499</v>
      </c>
      <c r="N8" s="405" t="s">
        <v>499</v>
      </c>
      <c r="O8" s="405" t="s">
        <v>514</v>
      </c>
      <c r="P8" s="405" t="s">
        <v>515</v>
      </c>
      <c r="Q8" s="406"/>
      <c r="R8" s="405" t="s">
        <v>516</v>
      </c>
      <c r="S8" s="405"/>
      <c r="T8" s="405"/>
      <c r="U8" s="405"/>
      <c r="V8" s="476"/>
      <c r="W8" s="405" t="s">
        <v>517</v>
      </c>
      <c r="X8" s="405" t="s">
        <v>518</v>
      </c>
      <c r="Y8" s="405"/>
      <c r="Z8" s="405"/>
      <c r="AA8" s="405"/>
      <c r="AB8" s="405" t="s">
        <v>519</v>
      </c>
      <c r="AC8" s="405"/>
      <c r="AD8" s="406"/>
      <c r="AE8" s="400"/>
      <c r="AF8" s="401"/>
      <c r="AG8" s="592" t="s">
        <v>412</v>
      </c>
      <c r="AH8" s="592"/>
      <c r="AI8" s="592"/>
      <c r="AJ8" s="592"/>
      <c r="AK8" s="592"/>
      <c r="AL8" s="592"/>
      <c r="AM8" s="403"/>
      <c r="AN8" s="404"/>
      <c r="AO8" s="397"/>
      <c r="AP8" s="405" t="s">
        <v>499</v>
      </c>
      <c r="AR8" s="405" t="s">
        <v>499</v>
      </c>
      <c r="AS8" s="405" t="s">
        <v>499</v>
      </c>
      <c r="AT8" s="405" t="s">
        <v>514</v>
      </c>
      <c r="AU8" s="405" t="s">
        <v>515</v>
      </c>
      <c r="AV8" s="406"/>
      <c r="AW8" s="405" t="s">
        <v>516</v>
      </c>
      <c r="AX8" s="405"/>
      <c r="AY8" s="405"/>
      <c r="AZ8" s="405"/>
      <c r="BA8" s="405"/>
      <c r="BB8" s="405" t="s">
        <v>517</v>
      </c>
      <c r="BC8" s="405" t="s">
        <v>518</v>
      </c>
      <c r="BD8" s="405"/>
      <c r="BE8" s="405"/>
      <c r="BF8" s="405"/>
      <c r="BG8" s="405" t="s">
        <v>519</v>
      </c>
      <c r="BH8" s="405"/>
      <c r="BI8" s="406"/>
    </row>
    <row r="9" spans="1:61" ht="16.5" customHeight="1">
      <c r="A9" s="408"/>
      <c r="B9" s="408"/>
      <c r="C9" s="408"/>
      <c r="D9" s="408"/>
      <c r="E9" s="408"/>
      <c r="F9" s="408"/>
      <c r="G9" s="408"/>
      <c r="H9" s="409"/>
      <c r="I9" s="410"/>
      <c r="J9" s="411"/>
      <c r="K9" s="477"/>
      <c r="L9" s="477"/>
      <c r="M9" s="477"/>
      <c r="N9" s="477"/>
      <c r="O9" s="477"/>
      <c r="P9" s="477"/>
      <c r="Q9" s="478"/>
      <c r="R9" s="477"/>
      <c r="S9" s="477"/>
      <c r="T9" s="477"/>
      <c r="U9" s="477"/>
      <c r="V9" s="477"/>
      <c r="W9" s="479"/>
      <c r="X9" s="479"/>
      <c r="Y9" s="479"/>
      <c r="Z9" s="479"/>
      <c r="AA9" s="479"/>
      <c r="AB9" s="479" t="s">
        <v>520</v>
      </c>
      <c r="AC9" s="479"/>
      <c r="AD9" s="480"/>
      <c r="AE9" s="400"/>
      <c r="AF9" s="408"/>
      <c r="AG9" s="408"/>
      <c r="AH9" s="408"/>
      <c r="AI9" s="408"/>
      <c r="AJ9" s="408"/>
      <c r="AK9" s="408"/>
      <c r="AL9" s="408"/>
      <c r="AM9" s="409"/>
      <c r="AN9" s="410"/>
      <c r="AO9" s="411"/>
      <c r="AP9" s="477"/>
      <c r="AQ9" s="477"/>
      <c r="AR9" s="477"/>
      <c r="AS9" s="477"/>
      <c r="AT9" s="477"/>
      <c r="AU9" s="477"/>
      <c r="AV9" s="478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 t="s">
        <v>520</v>
      </c>
      <c r="BH9" s="477"/>
      <c r="BI9" s="478"/>
    </row>
    <row r="10" spans="1:61" s="150" customFormat="1" ht="21" customHeight="1">
      <c r="A10" s="586" t="s">
        <v>366</v>
      </c>
      <c r="B10" s="586"/>
      <c r="C10" s="586"/>
      <c r="D10" s="586"/>
      <c r="E10" s="586"/>
      <c r="F10" s="586"/>
      <c r="G10" s="323"/>
      <c r="H10" s="324"/>
      <c r="I10" s="325">
        <v>853</v>
      </c>
      <c r="J10" s="416">
        <v>705</v>
      </c>
      <c r="K10" s="416">
        <v>113</v>
      </c>
      <c r="L10" s="416">
        <v>166</v>
      </c>
      <c r="M10" s="416">
        <v>107</v>
      </c>
      <c r="N10" s="416">
        <v>261</v>
      </c>
      <c r="O10" s="416">
        <v>66</v>
      </c>
      <c r="P10" s="416">
        <v>93</v>
      </c>
      <c r="Q10" s="416">
        <v>77</v>
      </c>
      <c r="R10" s="416">
        <v>17</v>
      </c>
      <c r="S10" s="416">
        <v>44</v>
      </c>
      <c r="T10" s="416">
        <v>31</v>
      </c>
      <c r="U10" s="416">
        <v>72</v>
      </c>
      <c r="V10" s="417">
        <v>90</v>
      </c>
      <c r="W10" s="417">
        <v>131</v>
      </c>
      <c r="X10" s="418">
        <v>304</v>
      </c>
      <c r="Y10" s="417">
        <v>119</v>
      </c>
      <c r="Z10" s="416">
        <v>343</v>
      </c>
      <c r="AA10" s="416">
        <v>122</v>
      </c>
      <c r="AB10" s="416">
        <v>197</v>
      </c>
      <c r="AC10" s="416">
        <v>282</v>
      </c>
      <c r="AD10" s="416">
        <v>221</v>
      </c>
      <c r="AE10" s="419"/>
      <c r="AF10" s="420"/>
      <c r="AG10" s="586" t="s">
        <v>548</v>
      </c>
      <c r="AH10" s="586"/>
      <c r="AI10" s="586"/>
      <c r="AJ10" s="586"/>
      <c r="AK10" s="586"/>
      <c r="AL10" s="421"/>
      <c r="AM10" s="422"/>
      <c r="AN10" s="325">
        <v>97</v>
      </c>
      <c r="AO10" s="416">
        <v>76</v>
      </c>
      <c r="AP10" s="416">
        <v>12</v>
      </c>
      <c r="AQ10" s="416">
        <v>12</v>
      </c>
      <c r="AR10" s="416">
        <v>5</v>
      </c>
      <c r="AS10" s="416">
        <v>23</v>
      </c>
      <c r="AT10" s="416">
        <v>6</v>
      </c>
      <c r="AU10" s="416">
        <v>6</v>
      </c>
      <c r="AV10" s="416">
        <v>6</v>
      </c>
      <c r="AW10" s="416">
        <v>2</v>
      </c>
      <c r="AX10" s="416">
        <v>0</v>
      </c>
      <c r="AY10" s="416">
        <v>1</v>
      </c>
      <c r="AZ10" s="416">
        <v>1</v>
      </c>
      <c r="BA10" s="416">
        <v>0</v>
      </c>
      <c r="BB10" s="416">
        <v>3</v>
      </c>
      <c r="BC10" s="416">
        <v>28</v>
      </c>
      <c r="BD10" s="416">
        <v>21</v>
      </c>
      <c r="BE10" s="416">
        <v>32</v>
      </c>
      <c r="BF10" s="416">
        <v>12</v>
      </c>
      <c r="BG10" s="416">
        <v>29</v>
      </c>
      <c r="BH10" s="416">
        <v>24</v>
      </c>
      <c r="BI10" s="416">
        <v>26</v>
      </c>
    </row>
    <row r="11" spans="3:61" ht="15" customHeight="1">
      <c r="C11" s="423"/>
      <c r="D11" s="424">
        <v>15</v>
      </c>
      <c r="E11" s="425" t="s">
        <v>530</v>
      </c>
      <c r="F11" s="423" t="s">
        <v>367</v>
      </c>
      <c r="G11" s="423"/>
      <c r="H11" s="426"/>
      <c r="I11" s="427">
        <v>112</v>
      </c>
      <c r="J11" s="428">
        <v>105</v>
      </c>
      <c r="K11" s="428">
        <v>21</v>
      </c>
      <c r="L11" s="428">
        <v>20</v>
      </c>
      <c r="M11" s="428">
        <v>8</v>
      </c>
      <c r="N11" s="428">
        <v>69</v>
      </c>
      <c r="O11" s="428">
        <v>13</v>
      </c>
      <c r="P11" s="428">
        <v>16</v>
      </c>
      <c r="Q11" s="428">
        <v>23</v>
      </c>
      <c r="R11" s="428">
        <v>4</v>
      </c>
      <c r="S11" s="428">
        <v>1</v>
      </c>
      <c r="T11" s="428">
        <v>4</v>
      </c>
      <c r="U11" s="428">
        <v>6</v>
      </c>
      <c r="V11" s="428">
        <v>12</v>
      </c>
      <c r="W11" s="428">
        <v>30</v>
      </c>
      <c r="X11" s="428">
        <v>4</v>
      </c>
      <c r="Y11" s="428">
        <v>9</v>
      </c>
      <c r="Z11" s="428">
        <v>54</v>
      </c>
      <c r="AA11" s="428">
        <v>19</v>
      </c>
      <c r="AB11" s="428">
        <v>75</v>
      </c>
      <c r="AC11" s="428">
        <v>70</v>
      </c>
      <c r="AD11" s="428">
        <v>40</v>
      </c>
      <c r="AH11" s="423"/>
      <c r="AI11" s="424">
        <v>15</v>
      </c>
      <c r="AJ11" s="425" t="s">
        <v>530</v>
      </c>
      <c r="AK11" s="423" t="s">
        <v>367</v>
      </c>
      <c r="AL11" s="423"/>
      <c r="AM11" s="426"/>
      <c r="AN11" s="427">
        <v>29</v>
      </c>
      <c r="AO11" s="428">
        <v>28</v>
      </c>
      <c r="AP11" s="428">
        <v>5</v>
      </c>
      <c r="AQ11" s="428">
        <v>2</v>
      </c>
      <c r="AR11" s="428">
        <v>1</v>
      </c>
      <c r="AS11" s="428">
        <v>17</v>
      </c>
      <c r="AT11" s="428">
        <v>2</v>
      </c>
      <c r="AU11" s="428">
        <v>2</v>
      </c>
      <c r="AV11" s="428">
        <v>5</v>
      </c>
      <c r="AW11" s="428">
        <v>1</v>
      </c>
      <c r="AX11" s="428" t="s">
        <v>532</v>
      </c>
      <c r="AY11" s="428" t="s">
        <v>532</v>
      </c>
      <c r="AZ11" s="428">
        <v>1</v>
      </c>
      <c r="BA11" s="428">
        <v>0</v>
      </c>
      <c r="BB11" s="428">
        <v>2</v>
      </c>
      <c r="BC11" s="428">
        <v>1</v>
      </c>
      <c r="BD11" s="428">
        <v>2</v>
      </c>
      <c r="BE11" s="428">
        <v>13</v>
      </c>
      <c r="BF11" s="428">
        <v>3</v>
      </c>
      <c r="BG11" s="428">
        <v>24</v>
      </c>
      <c r="BH11" s="428">
        <v>12</v>
      </c>
      <c r="BI11" s="428">
        <v>8</v>
      </c>
    </row>
    <row r="12" spans="3:61" ht="15" customHeight="1">
      <c r="C12" s="423"/>
      <c r="D12" s="424">
        <v>25</v>
      </c>
      <c r="E12" s="425" t="s">
        <v>530</v>
      </c>
      <c r="F12" s="423" t="s">
        <v>368</v>
      </c>
      <c r="G12" s="423"/>
      <c r="H12" s="426"/>
      <c r="I12" s="427">
        <v>137</v>
      </c>
      <c r="J12" s="428">
        <v>125</v>
      </c>
      <c r="K12" s="428">
        <v>23</v>
      </c>
      <c r="L12" s="428">
        <v>27</v>
      </c>
      <c r="M12" s="428">
        <v>14</v>
      </c>
      <c r="N12" s="428">
        <v>69</v>
      </c>
      <c r="O12" s="428">
        <v>9</v>
      </c>
      <c r="P12" s="428">
        <v>16</v>
      </c>
      <c r="Q12" s="428">
        <v>19</v>
      </c>
      <c r="R12" s="428">
        <v>1</v>
      </c>
      <c r="S12" s="428">
        <v>6</v>
      </c>
      <c r="T12" s="428">
        <v>3</v>
      </c>
      <c r="U12" s="428">
        <v>14</v>
      </c>
      <c r="V12" s="428">
        <v>16</v>
      </c>
      <c r="W12" s="428">
        <v>31</v>
      </c>
      <c r="X12" s="428">
        <v>31</v>
      </c>
      <c r="Y12" s="428">
        <v>14</v>
      </c>
      <c r="Z12" s="428">
        <v>74</v>
      </c>
      <c r="AA12" s="428">
        <v>31</v>
      </c>
      <c r="AB12" s="428">
        <v>58</v>
      </c>
      <c r="AC12" s="428">
        <v>66</v>
      </c>
      <c r="AD12" s="428">
        <v>46</v>
      </c>
      <c r="AH12" s="423"/>
      <c r="AI12" s="424">
        <v>25</v>
      </c>
      <c r="AJ12" s="425" t="s">
        <v>530</v>
      </c>
      <c r="AK12" s="423" t="s">
        <v>368</v>
      </c>
      <c r="AL12" s="423"/>
      <c r="AM12" s="426"/>
      <c r="AN12" s="427">
        <v>3</v>
      </c>
      <c r="AO12" s="428">
        <v>3</v>
      </c>
      <c r="AP12" s="428">
        <v>1</v>
      </c>
      <c r="AQ12" s="428">
        <v>0</v>
      </c>
      <c r="AR12" s="428">
        <v>0</v>
      </c>
      <c r="AS12" s="428">
        <v>1</v>
      </c>
      <c r="AT12" s="428">
        <v>0</v>
      </c>
      <c r="AU12" s="428">
        <v>1</v>
      </c>
      <c r="AV12" s="428">
        <v>0</v>
      </c>
      <c r="AW12" s="428" t="s">
        <v>533</v>
      </c>
      <c r="AX12" s="428" t="s">
        <v>532</v>
      </c>
      <c r="AY12" s="428" t="s">
        <v>533</v>
      </c>
      <c r="AZ12" s="428" t="s">
        <v>532</v>
      </c>
      <c r="BA12" s="428" t="s">
        <v>533</v>
      </c>
      <c r="BB12" s="428">
        <v>0</v>
      </c>
      <c r="BC12" s="428">
        <v>0</v>
      </c>
      <c r="BD12" s="428" t="s">
        <v>532</v>
      </c>
      <c r="BE12" s="428">
        <v>1</v>
      </c>
      <c r="BF12" s="428">
        <v>1</v>
      </c>
      <c r="BG12" s="428">
        <v>2</v>
      </c>
      <c r="BH12" s="428">
        <v>1</v>
      </c>
      <c r="BI12" s="428">
        <v>1</v>
      </c>
    </row>
    <row r="13" spans="3:61" ht="15" customHeight="1">
      <c r="C13" s="423"/>
      <c r="D13" s="424">
        <v>35</v>
      </c>
      <c r="E13" s="425" t="s">
        <v>530</v>
      </c>
      <c r="F13" s="423" t="s">
        <v>369</v>
      </c>
      <c r="G13" s="423"/>
      <c r="H13" s="426"/>
      <c r="I13" s="427">
        <v>116</v>
      </c>
      <c r="J13" s="428">
        <v>105</v>
      </c>
      <c r="K13" s="428">
        <v>28</v>
      </c>
      <c r="L13" s="428">
        <v>28</v>
      </c>
      <c r="M13" s="428">
        <v>17</v>
      </c>
      <c r="N13" s="428">
        <v>54</v>
      </c>
      <c r="O13" s="428">
        <v>11</v>
      </c>
      <c r="P13" s="428">
        <v>16</v>
      </c>
      <c r="Q13" s="428">
        <v>12</v>
      </c>
      <c r="R13" s="428">
        <v>2</v>
      </c>
      <c r="S13" s="428">
        <v>6</v>
      </c>
      <c r="T13" s="428">
        <v>3</v>
      </c>
      <c r="U13" s="428">
        <v>11</v>
      </c>
      <c r="V13" s="428">
        <v>15</v>
      </c>
      <c r="W13" s="428">
        <v>28</v>
      </c>
      <c r="X13" s="428">
        <v>41</v>
      </c>
      <c r="Y13" s="428">
        <v>19</v>
      </c>
      <c r="Z13" s="428">
        <v>60</v>
      </c>
      <c r="AA13" s="428">
        <v>23</v>
      </c>
      <c r="AB13" s="428">
        <v>39</v>
      </c>
      <c r="AC13" s="428">
        <v>39</v>
      </c>
      <c r="AD13" s="428">
        <v>34</v>
      </c>
      <c r="AH13" s="423"/>
      <c r="AI13" s="424">
        <v>35</v>
      </c>
      <c r="AJ13" s="425" t="s">
        <v>530</v>
      </c>
      <c r="AK13" s="423" t="s">
        <v>369</v>
      </c>
      <c r="AL13" s="423"/>
      <c r="AM13" s="426"/>
      <c r="AN13" s="427">
        <v>2</v>
      </c>
      <c r="AO13" s="428">
        <v>2</v>
      </c>
      <c r="AP13" s="428">
        <v>0</v>
      </c>
      <c r="AQ13" s="428">
        <v>1</v>
      </c>
      <c r="AR13" s="428">
        <v>0</v>
      </c>
      <c r="AS13" s="428">
        <v>1</v>
      </c>
      <c r="AT13" s="428">
        <v>0</v>
      </c>
      <c r="AU13" s="428">
        <v>1</v>
      </c>
      <c r="AV13" s="428" t="s">
        <v>532</v>
      </c>
      <c r="AW13" s="428" t="s">
        <v>533</v>
      </c>
      <c r="AX13" s="428" t="s">
        <v>532</v>
      </c>
      <c r="AY13" s="428" t="s">
        <v>533</v>
      </c>
      <c r="AZ13" s="428" t="s">
        <v>532</v>
      </c>
      <c r="BA13" s="428" t="s">
        <v>533</v>
      </c>
      <c r="BB13" s="428" t="s">
        <v>532</v>
      </c>
      <c r="BC13" s="428">
        <v>0</v>
      </c>
      <c r="BD13" s="428">
        <v>0</v>
      </c>
      <c r="BE13" s="428">
        <v>2</v>
      </c>
      <c r="BF13" s="428">
        <v>0</v>
      </c>
      <c r="BG13" s="428">
        <v>1</v>
      </c>
      <c r="BH13" s="428">
        <v>1</v>
      </c>
      <c r="BI13" s="428">
        <v>1</v>
      </c>
    </row>
    <row r="14" spans="3:61" ht="15" customHeight="1">
      <c r="C14" s="423"/>
      <c r="D14" s="424">
        <v>45</v>
      </c>
      <c r="E14" s="425" t="s">
        <v>530</v>
      </c>
      <c r="F14" s="423" t="s">
        <v>370</v>
      </c>
      <c r="G14" s="423"/>
      <c r="H14" s="426"/>
      <c r="I14" s="427">
        <v>161</v>
      </c>
      <c r="J14" s="428">
        <v>136</v>
      </c>
      <c r="K14" s="428">
        <v>22</v>
      </c>
      <c r="L14" s="428">
        <v>40</v>
      </c>
      <c r="M14" s="428">
        <v>22</v>
      </c>
      <c r="N14" s="428">
        <v>43</v>
      </c>
      <c r="O14" s="428">
        <v>17</v>
      </c>
      <c r="P14" s="428">
        <v>18</v>
      </c>
      <c r="Q14" s="428">
        <v>13</v>
      </c>
      <c r="R14" s="428">
        <v>3</v>
      </c>
      <c r="S14" s="428">
        <v>10</v>
      </c>
      <c r="T14" s="428">
        <v>7</v>
      </c>
      <c r="U14" s="428">
        <v>11</v>
      </c>
      <c r="V14" s="428">
        <v>17</v>
      </c>
      <c r="W14" s="428">
        <v>20</v>
      </c>
      <c r="X14" s="428">
        <v>70</v>
      </c>
      <c r="Y14" s="428">
        <v>28</v>
      </c>
      <c r="Z14" s="428">
        <v>66</v>
      </c>
      <c r="AA14" s="428">
        <v>25</v>
      </c>
      <c r="AB14" s="428">
        <v>17</v>
      </c>
      <c r="AC14" s="428">
        <v>50</v>
      </c>
      <c r="AD14" s="428">
        <v>36</v>
      </c>
      <c r="AH14" s="423"/>
      <c r="AI14" s="424">
        <v>45</v>
      </c>
      <c r="AJ14" s="425" t="s">
        <v>530</v>
      </c>
      <c r="AK14" s="423" t="s">
        <v>370</v>
      </c>
      <c r="AL14" s="423"/>
      <c r="AM14" s="426"/>
      <c r="AN14" s="427">
        <v>3</v>
      </c>
      <c r="AO14" s="428">
        <v>3</v>
      </c>
      <c r="AP14" s="428">
        <v>1</v>
      </c>
      <c r="AQ14" s="428">
        <v>0</v>
      </c>
      <c r="AR14" s="428" t="s">
        <v>532</v>
      </c>
      <c r="AS14" s="428">
        <v>1</v>
      </c>
      <c r="AT14" s="428">
        <v>0</v>
      </c>
      <c r="AU14" s="428">
        <v>0</v>
      </c>
      <c r="AV14" s="428" t="s">
        <v>532</v>
      </c>
      <c r="AW14" s="428" t="s">
        <v>533</v>
      </c>
      <c r="AX14" s="428" t="s">
        <v>532</v>
      </c>
      <c r="AY14" s="428" t="s">
        <v>532</v>
      </c>
      <c r="AZ14" s="428" t="s">
        <v>532</v>
      </c>
      <c r="BA14" s="428" t="s">
        <v>533</v>
      </c>
      <c r="BB14" s="428" t="s">
        <v>532</v>
      </c>
      <c r="BC14" s="428">
        <v>1</v>
      </c>
      <c r="BD14" s="428">
        <v>1</v>
      </c>
      <c r="BE14" s="428">
        <v>0</v>
      </c>
      <c r="BF14" s="428">
        <v>2</v>
      </c>
      <c r="BG14" s="428">
        <v>0</v>
      </c>
      <c r="BH14" s="428">
        <v>0</v>
      </c>
      <c r="BI14" s="428">
        <v>0</v>
      </c>
    </row>
    <row r="15" spans="3:61" ht="15" customHeight="1">
      <c r="C15" s="423"/>
      <c r="D15" s="424">
        <v>55</v>
      </c>
      <c r="E15" s="425" t="s">
        <v>530</v>
      </c>
      <c r="F15" s="423" t="s">
        <v>371</v>
      </c>
      <c r="G15" s="423"/>
      <c r="H15" s="426"/>
      <c r="I15" s="427">
        <v>123</v>
      </c>
      <c r="J15" s="428">
        <v>102</v>
      </c>
      <c r="K15" s="428">
        <v>11</v>
      </c>
      <c r="L15" s="428">
        <v>26</v>
      </c>
      <c r="M15" s="428">
        <v>20</v>
      </c>
      <c r="N15" s="428">
        <v>17</v>
      </c>
      <c r="O15" s="428">
        <v>9</v>
      </c>
      <c r="P15" s="428">
        <v>15</v>
      </c>
      <c r="Q15" s="428">
        <v>5</v>
      </c>
      <c r="R15" s="428">
        <v>3</v>
      </c>
      <c r="S15" s="428">
        <v>10</v>
      </c>
      <c r="T15" s="428">
        <v>5</v>
      </c>
      <c r="U15" s="428">
        <v>13</v>
      </c>
      <c r="V15" s="428">
        <v>14</v>
      </c>
      <c r="W15" s="428">
        <v>12</v>
      </c>
      <c r="X15" s="428">
        <v>67</v>
      </c>
      <c r="Y15" s="428">
        <v>24</v>
      </c>
      <c r="Z15" s="428">
        <v>41</v>
      </c>
      <c r="AA15" s="428">
        <v>19</v>
      </c>
      <c r="AB15" s="428">
        <v>6</v>
      </c>
      <c r="AC15" s="428">
        <v>36</v>
      </c>
      <c r="AD15" s="428">
        <v>27</v>
      </c>
      <c r="AH15" s="423"/>
      <c r="AI15" s="424">
        <v>55</v>
      </c>
      <c r="AJ15" s="425" t="s">
        <v>530</v>
      </c>
      <c r="AK15" s="423" t="s">
        <v>371</v>
      </c>
      <c r="AL15" s="423"/>
      <c r="AM15" s="426"/>
      <c r="AN15" s="427">
        <v>11</v>
      </c>
      <c r="AO15" s="428">
        <v>9</v>
      </c>
      <c r="AP15" s="428">
        <v>1</v>
      </c>
      <c r="AQ15" s="428">
        <v>2</v>
      </c>
      <c r="AR15" s="428">
        <v>1</v>
      </c>
      <c r="AS15" s="428">
        <v>1</v>
      </c>
      <c r="AT15" s="428">
        <v>0</v>
      </c>
      <c r="AU15" s="428">
        <v>1</v>
      </c>
      <c r="AV15" s="428">
        <v>0</v>
      </c>
      <c r="AW15" s="428" t="s">
        <v>533</v>
      </c>
      <c r="AX15" s="428" t="s">
        <v>532</v>
      </c>
      <c r="AY15" s="428" t="s">
        <v>532</v>
      </c>
      <c r="AZ15" s="428">
        <v>0</v>
      </c>
      <c r="BA15" s="428" t="s">
        <v>533</v>
      </c>
      <c r="BB15" s="428">
        <v>1</v>
      </c>
      <c r="BC15" s="428">
        <v>5</v>
      </c>
      <c r="BD15" s="428">
        <v>5</v>
      </c>
      <c r="BE15" s="428">
        <v>4</v>
      </c>
      <c r="BF15" s="428">
        <v>3</v>
      </c>
      <c r="BG15" s="428">
        <v>1</v>
      </c>
      <c r="BH15" s="428">
        <v>3</v>
      </c>
      <c r="BI15" s="428">
        <v>3</v>
      </c>
    </row>
    <row r="16" spans="3:61" ht="15" customHeight="1">
      <c r="C16" s="423"/>
      <c r="D16" s="424">
        <v>65</v>
      </c>
      <c r="E16" s="425" t="s">
        <v>530</v>
      </c>
      <c r="F16" s="423" t="s">
        <v>372</v>
      </c>
      <c r="G16" s="423"/>
      <c r="H16" s="426"/>
      <c r="I16" s="427">
        <v>118</v>
      </c>
      <c r="J16" s="428">
        <v>84</v>
      </c>
      <c r="K16" s="428">
        <v>8</v>
      </c>
      <c r="L16" s="428">
        <v>19</v>
      </c>
      <c r="M16" s="428">
        <v>17</v>
      </c>
      <c r="N16" s="428">
        <v>7</v>
      </c>
      <c r="O16" s="428">
        <v>5</v>
      </c>
      <c r="P16" s="428">
        <v>10</v>
      </c>
      <c r="Q16" s="428">
        <v>3</v>
      </c>
      <c r="R16" s="428">
        <v>3</v>
      </c>
      <c r="S16" s="428">
        <v>8</v>
      </c>
      <c r="T16" s="428">
        <v>6</v>
      </c>
      <c r="U16" s="428">
        <v>11</v>
      </c>
      <c r="V16" s="428">
        <v>10</v>
      </c>
      <c r="W16" s="428">
        <v>8</v>
      </c>
      <c r="X16" s="428">
        <v>57</v>
      </c>
      <c r="Y16" s="428">
        <v>18</v>
      </c>
      <c r="Z16" s="428">
        <v>32</v>
      </c>
      <c r="AA16" s="428">
        <v>4</v>
      </c>
      <c r="AB16" s="428">
        <v>3</v>
      </c>
      <c r="AC16" s="428">
        <v>18</v>
      </c>
      <c r="AD16" s="428">
        <v>26</v>
      </c>
      <c r="AH16" s="423"/>
      <c r="AI16" s="424">
        <v>65</v>
      </c>
      <c r="AJ16" s="425" t="s">
        <v>530</v>
      </c>
      <c r="AK16" s="423" t="s">
        <v>372</v>
      </c>
      <c r="AL16" s="423"/>
      <c r="AM16" s="426"/>
      <c r="AN16" s="427">
        <v>28</v>
      </c>
      <c r="AO16" s="428">
        <v>21</v>
      </c>
      <c r="AP16" s="428">
        <v>4</v>
      </c>
      <c r="AQ16" s="428">
        <v>5</v>
      </c>
      <c r="AR16" s="428">
        <v>2</v>
      </c>
      <c r="AS16" s="428">
        <v>1</v>
      </c>
      <c r="AT16" s="428">
        <v>2</v>
      </c>
      <c r="AU16" s="428">
        <v>1</v>
      </c>
      <c r="AV16" s="428">
        <v>0</v>
      </c>
      <c r="AW16" s="428">
        <v>1</v>
      </c>
      <c r="AX16" s="428">
        <v>0</v>
      </c>
      <c r="AY16" s="428">
        <v>1</v>
      </c>
      <c r="AZ16" s="428" t="s">
        <v>532</v>
      </c>
      <c r="BA16" s="428" t="s">
        <v>532</v>
      </c>
      <c r="BB16" s="428">
        <v>1</v>
      </c>
      <c r="BC16" s="428">
        <v>13</v>
      </c>
      <c r="BD16" s="428">
        <v>9</v>
      </c>
      <c r="BE16" s="428">
        <v>8</v>
      </c>
      <c r="BF16" s="428">
        <v>2</v>
      </c>
      <c r="BG16" s="428">
        <v>1</v>
      </c>
      <c r="BH16" s="428">
        <v>5</v>
      </c>
      <c r="BI16" s="428">
        <v>8</v>
      </c>
    </row>
    <row r="17" spans="3:61" ht="15" customHeight="1">
      <c r="C17" s="423"/>
      <c r="D17" s="423" t="s">
        <v>531</v>
      </c>
      <c r="E17" s="425" t="s">
        <v>373</v>
      </c>
      <c r="F17" s="429" t="s">
        <v>374</v>
      </c>
      <c r="G17" s="429"/>
      <c r="H17" s="426"/>
      <c r="I17" s="427">
        <v>86</v>
      </c>
      <c r="J17" s="428">
        <v>48</v>
      </c>
      <c r="K17" s="428" t="s">
        <v>377</v>
      </c>
      <c r="L17" s="428">
        <v>6</v>
      </c>
      <c r="M17" s="428">
        <v>9</v>
      </c>
      <c r="N17" s="428">
        <v>1</v>
      </c>
      <c r="O17" s="428">
        <v>2</v>
      </c>
      <c r="P17" s="428">
        <v>2</v>
      </c>
      <c r="Q17" s="428">
        <v>2</v>
      </c>
      <c r="R17" s="428">
        <v>3</v>
      </c>
      <c r="S17" s="428">
        <v>2</v>
      </c>
      <c r="T17" s="428">
        <v>3</v>
      </c>
      <c r="U17" s="428">
        <v>5</v>
      </c>
      <c r="V17" s="428">
        <v>6</v>
      </c>
      <c r="W17" s="428">
        <v>1</v>
      </c>
      <c r="X17" s="428">
        <v>33</v>
      </c>
      <c r="Y17" s="428">
        <v>7</v>
      </c>
      <c r="Z17" s="428">
        <v>16</v>
      </c>
      <c r="AA17" s="428">
        <v>2</v>
      </c>
      <c r="AB17" s="428">
        <v>1</v>
      </c>
      <c r="AC17" s="428">
        <v>4</v>
      </c>
      <c r="AD17" s="428">
        <v>13</v>
      </c>
      <c r="AH17" s="423"/>
      <c r="AI17" s="424" t="s">
        <v>414</v>
      </c>
      <c r="AJ17" s="425" t="s">
        <v>373</v>
      </c>
      <c r="AK17" s="429" t="s">
        <v>374</v>
      </c>
      <c r="AL17" s="423"/>
      <c r="AM17" s="426"/>
      <c r="AN17" s="427">
        <v>21</v>
      </c>
      <c r="AO17" s="428">
        <v>11</v>
      </c>
      <c r="AP17" s="428" t="s">
        <v>377</v>
      </c>
      <c r="AQ17" s="428">
        <v>1</v>
      </c>
      <c r="AR17" s="428">
        <v>1</v>
      </c>
      <c r="AS17" s="428">
        <v>0</v>
      </c>
      <c r="AT17" s="428">
        <v>0</v>
      </c>
      <c r="AU17" s="428">
        <v>0</v>
      </c>
      <c r="AV17" s="428">
        <v>0</v>
      </c>
      <c r="AW17" s="428">
        <v>0</v>
      </c>
      <c r="AX17" s="428" t="s">
        <v>377</v>
      </c>
      <c r="AY17" s="428" t="s">
        <v>377</v>
      </c>
      <c r="AZ17" s="428" t="s">
        <v>377</v>
      </c>
      <c r="BA17" s="428" t="s">
        <v>378</v>
      </c>
      <c r="BB17" s="428" t="s">
        <v>377</v>
      </c>
      <c r="BC17" s="428">
        <v>8</v>
      </c>
      <c r="BD17" s="428">
        <v>4</v>
      </c>
      <c r="BE17" s="428">
        <v>3</v>
      </c>
      <c r="BF17" s="428">
        <v>0</v>
      </c>
      <c r="BG17" s="428" t="s">
        <v>378</v>
      </c>
      <c r="BH17" s="428">
        <v>2</v>
      </c>
      <c r="BI17" s="428">
        <v>4</v>
      </c>
    </row>
    <row r="18" spans="3:61" ht="15" customHeight="1">
      <c r="C18" s="423"/>
      <c r="D18" s="585" t="s">
        <v>415</v>
      </c>
      <c r="E18" s="585"/>
      <c r="F18" s="585"/>
      <c r="G18" s="423"/>
      <c r="H18" s="426"/>
      <c r="I18" s="427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69"/>
      <c r="AC18" s="428"/>
      <c r="AD18" s="428"/>
      <c r="AH18" s="402"/>
      <c r="AI18" s="585" t="s">
        <v>415</v>
      </c>
      <c r="AJ18" s="585"/>
      <c r="AK18" s="585"/>
      <c r="AL18" s="423"/>
      <c r="AM18" s="426"/>
      <c r="AN18" s="430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</row>
    <row r="19" spans="3:61" ht="15" customHeight="1">
      <c r="C19" s="402"/>
      <c r="D19" s="582" t="s">
        <v>416</v>
      </c>
      <c r="E19" s="582"/>
      <c r="F19" s="582"/>
      <c r="G19" s="402"/>
      <c r="H19" s="426"/>
      <c r="I19" s="427">
        <v>724</v>
      </c>
      <c r="J19" s="428">
        <v>613</v>
      </c>
      <c r="K19" s="428">
        <v>107</v>
      </c>
      <c r="L19" s="428">
        <v>146</v>
      </c>
      <c r="M19" s="428">
        <v>90</v>
      </c>
      <c r="N19" s="428">
        <v>234</v>
      </c>
      <c r="O19" s="428">
        <v>58</v>
      </c>
      <c r="P19" s="428">
        <v>81</v>
      </c>
      <c r="Q19" s="428">
        <v>66</v>
      </c>
      <c r="R19" s="428">
        <v>13</v>
      </c>
      <c r="S19" s="428">
        <v>39</v>
      </c>
      <c r="T19" s="428">
        <v>26</v>
      </c>
      <c r="U19" s="428">
        <v>63</v>
      </c>
      <c r="V19" s="428">
        <v>78</v>
      </c>
      <c r="W19" s="428">
        <v>115</v>
      </c>
      <c r="X19" s="428">
        <v>263</v>
      </c>
      <c r="Y19" s="428">
        <v>107</v>
      </c>
      <c r="Z19" s="428">
        <v>299</v>
      </c>
      <c r="AA19" s="428">
        <v>111</v>
      </c>
      <c r="AB19" s="428">
        <v>175</v>
      </c>
      <c r="AC19" s="428">
        <v>249</v>
      </c>
      <c r="AD19" s="428">
        <v>194</v>
      </c>
      <c r="AH19" s="402"/>
      <c r="AI19" s="582" t="s">
        <v>416</v>
      </c>
      <c r="AJ19" s="582"/>
      <c r="AK19" s="582"/>
      <c r="AL19" s="423"/>
      <c r="AM19" s="426"/>
      <c r="AN19" s="430">
        <v>69</v>
      </c>
      <c r="AO19" s="428">
        <v>58</v>
      </c>
      <c r="AP19" s="428">
        <v>10</v>
      </c>
      <c r="AQ19" s="428">
        <v>9</v>
      </c>
      <c r="AR19" s="428">
        <v>4</v>
      </c>
      <c r="AS19" s="428">
        <v>19</v>
      </c>
      <c r="AT19" s="428">
        <v>4</v>
      </c>
      <c r="AU19" s="428">
        <v>4</v>
      </c>
      <c r="AV19" s="428">
        <v>5</v>
      </c>
      <c r="AW19" s="428">
        <v>1</v>
      </c>
      <c r="AX19" s="428">
        <v>0</v>
      </c>
      <c r="AY19" s="428">
        <v>1</v>
      </c>
      <c r="AZ19" s="428">
        <v>1</v>
      </c>
      <c r="BA19" s="428">
        <v>0</v>
      </c>
      <c r="BB19" s="428">
        <v>3</v>
      </c>
      <c r="BC19" s="428">
        <v>21</v>
      </c>
      <c r="BD19" s="428">
        <v>16</v>
      </c>
      <c r="BE19" s="428">
        <v>23</v>
      </c>
      <c r="BF19" s="428">
        <v>10</v>
      </c>
      <c r="BG19" s="428">
        <v>22</v>
      </c>
      <c r="BH19" s="428">
        <v>18</v>
      </c>
      <c r="BI19" s="428">
        <v>17</v>
      </c>
    </row>
    <row r="20" spans="3:61" ht="15" customHeight="1">
      <c r="C20" s="402"/>
      <c r="D20" s="582" t="s">
        <v>417</v>
      </c>
      <c r="E20" s="582"/>
      <c r="F20" s="582"/>
      <c r="G20" s="402"/>
      <c r="H20" s="426"/>
      <c r="I20" s="427">
        <v>124</v>
      </c>
      <c r="J20" s="428">
        <v>89</v>
      </c>
      <c r="K20" s="428">
        <v>6</v>
      </c>
      <c r="L20" s="428">
        <v>20</v>
      </c>
      <c r="M20" s="428">
        <v>17</v>
      </c>
      <c r="N20" s="428">
        <v>26</v>
      </c>
      <c r="O20" s="428">
        <v>8</v>
      </c>
      <c r="P20" s="428">
        <v>12</v>
      </c>
      <c r="Q20" s="428">
        <v>10</v>
      </c>
      <c r="R20" s="428">
        <v>4</v>
      </c>
      <c r="S20" s="428">
        <v>5</v>
      </c>
      <c r="T20" s="428">
        <v>5</v>
      </c>
      <c r="U20" s="428">
        <v>8</v>
      </c>
      <c r="V20" s="428">
        <v>11</v>
      </c>
      <c r="W20" s="428">
        <v>16</v>
      </c>
      <c r="X20" s="428">
        <v>40</v>
      </c>
      <c r="Y20" s="428">
        <v>12</v>
      </c>
      <c r="Z20" s="428">
        <v>42</v>
      </c>
      <c r="AA20" s="428">
        <v>10</v>
      </c>
      <c r="AB20" s="428">
        <v>21</v>
      </c>
      <c r="AC20" s="428">
        <v>32</v>
      </c>
      <c r="AD20" s="428">
        <v>26</v>
      </c>
      <c r="AH20" s="402"/>
      <c r="AI20" s="582" t="s">
        <v>417</v>
      </c>
      <c r="AJ20" s="582"/>
      <c r="AK20" s="582"/>
      <c r="AL20" s="423"/>
      <c r="AM20" s="426"/>
      <c r="AN20" s="430">
        <v>27</v>
      </c>
      <c r="AO20" s="428">
        <v>18</v>
      </c>
      <c r="AP20" s="428">
        <v>1</v>
      </c>
      <c r="AQ20" s="428">
        <v>3</v>
      </c>
      <c r="AR20" s="428">
        <v>2</v>
      </c>
      <c r="AS20" s="428">
        <v>4</v>
      </c>
      <c r="AT20" s="428">
        <v>1</v>
      </c>
      <c r="AU20" s="428">
        <v>2</v>
      </c>
      <c r="AV20" s="428">
        <v>1</v>
      </c>
      <c r="AW20" s="428">
        <v>1</v>
      </c>
      <c r="AX20" s="428">
        <v>0</v>
      </c>
      <c r="AY20" s="428">
        <v>0</v>
      </c>
      <c r="AZ20" s="428" t="s">
        <v>95</v>
      </c>
      <c r="BA20" s="428" t="s">
        <v>95</v>
      </c>
      <c r="BB20" s="428">
        <v>0</v>
      </c>
      <c r="BC20" s="428">
        <v>7</v>
      </c>
      <c r="BD20" s="428">
        <v>5</v>
      </c>
      <c r="BE20" s="428">
        <v>9</v>
      </c>
      <c r="BF20" s="428">
        <v>3</v>
      </c>
      <c r="BG20" s="428">
        <v>6</v>
      </c>
      <c r="BH20" s="428">
        <v>6</v>
      </c>
      <c r="BI20" s="428">
        <v>8</v>
      </c>
    </row>
    <row r="21" spans="2:61" s="150" customFormat="1" ht="21" customHeight="1">
      <c r="B21" s="584" t="s">
        <v>418</v>
      </c>
      <c r="C21" s="584"/>
      <c r="D21" s="584"/>
      <c r="E21" s="584"/>
      <c r="F21" s="584"/>
      <c r="G21" s="323"/>
      <c r="H21" s="324"/>
      <c r="I21" s="339">
        <v>554</v>
      </c>
      <c r="J21" s="418">
        <v>475</v>
      </c>
      <c r="K21" s="418">
        <v>84</v>
      </c>
      <c r="L21" s="418">
        <v>113</v>
      </c>
      <c r="M21" s="418">
        <v>66</v>
      </c>
      <c r="N21" s="418">
        <v>189</v>
      </c>
      <c r="O21" s="418">
        <v>40</v>
      </c>
      <c r="P21" s="418">
        <v>63</v>
      </c>
      <c r="Q21" s="418">
        <v>47</v>
      </c>
      <c r="R21" s="418">
        <v>9</v>
      </c>
      <c r="S21" s="418">
        <v>30</v>
      </c>
      <c r="T21" s="418">
        <v>18</v>
      </c>
      <c r="U21" s="418">
        <v>40</v>
      </c>
      <c r="V21" s="418">
        <v>50</v>
      </c>
      <c r="W21" s="418">
        <v>78</v>
      </c>
      <c r="X21" s="418">
        <v>186</v>
      </c>
      <c r="Y21" s="418">
        <v>90</v>
      </c>
      <c r="Z21" s="418">
        <v>230</v>
      </c>
      <c r="AA21" s="418">
        <v>102</v>
      </c>
      <c r="AB21" s="418">
        <v>138</v>
      </c>
      <c r="AC21" s="418">
        <v>206</v>
      </c>
      <c r="AD21" s="418">
        <v>153</v>
      </c>
      <c r="AE21" s="419"/>
      <c r="AF21" s="382"/>
      <c r="AG21" s="382"/>
      <c r="AH21" s="582" t="s">
        <v>419</v>
      </c>
      <c r="AI21" s="582"/>
      <c r="AJ21" s="582"/>
      <c r="AK21" s="582"/>
      <c r="AL21" s="423"/>
      <c r="AM21" s="426"/>
      <c r="AN21" s="430">
        <v>9</v>
      </c>
      <c r="AO21" s="428">
        <v>6</v>
      </c>
      <c r="AP21" s="428">
        <v>1</v>
      </c>
      <c r="AQ21" s="428">
        <v>1</v>
      </c>
      <c r="AR21" s="428">
        <v>0</v>
      </c>
      <c r="AS21" s="428">
        <v>1</v>
      </c>
      <c r="AT21" s="428">
        <v>0</v>
      </c>
      <c r="AU21" s="428" t="s">
        <v>286</v>
      </c>
      <c r="AV21" s="428" t="s">
        <v>286</v>
      </c>
      <c r="AW21" s="428" t="s">
        <v>420</v>
      </c>
      <c r="AX21" s="428" t="s">
        <v>286</v>
      </c>
      <c r="AY21" s="428" t="s">
        <v>286</v>
      </c>
      <c r="AZ21" s="428" t="s">
        <v>286</v>
      </c>
      <c r="BA21" s="428" t="s">
        <v>420</v>
      </c>
      <c r="BB21" s="428">
        <v>0</v>
      </c>
      <c r="BC21" s="428">
        <v>3</v>
      </c>
      <c r="BD21" s="428">
        <v>3</v>
      </c>
      <c r="BE21" s="428">
        <v>1</v>
      </c>
      <c r="BF21" s="428">
        <v>1</v>
      </c>
      <c r="BG21" s="428">
        <v>0</v>
      </c>
      <c r="BH21" s="428">
        <v>1</v>
      </c>
      <c r="BI21" s="428">
        <v>2</v>
      </c>
    </row>
    <row r="22" spans="3:61" ht="15" customHeight="1">
      <c r="C22" s="423"/>
      <c r="D22" s="424">
        <v>15</v>
      </c>
      <c r="E22" s="425" t="s">
        <v>421</v>
      </c>
      <c r="F22" s="423" t="s">
        <v>367</v>
      </c>
      <c r="G22" s="423"/>
      <c r="H22" s="426"/>
      <c r="I22" s="427">
        <v>53</v>
      </c>
      <c r="J22" s="428">
        <v>49</v>
      </c>
      <c r="K22" s="428">
        <v>9</v>
      </c>
      <c r="L22" s="428">
        <v>10</v>
      </c>
      <c r="M22" s="428">
        <v>3</v>
      </c>
      <c r="N22" s="428">
        <v>31</v>
      </c>
      <c r="O22" s="428">
        <v>5</v>
      </c>
      <c r="P22" s="428">
        <v>9</v>
      </c>
      <c r="Q22" s="428">
        <v>10</v>
      </c>
      <c r="R22" s="428">
        <v>1</v>
      </c>
      <c r="S22" s="428">
        <v>1</v>
      </c>
      <c r="T22" s="428">
        <v>3</v>
      </c>
      <c r="U22" s="428">
        <v>3</v>
      </c>
      <c r="V22" s="428">
        <v>5</v>
      </c>
      <c r="W22" s="428">
        <v>12</v>
      </c>
      <c r="X22" s="428">
        <v>3</v>
      </c>
      <c r="Y22" s="428">
        <v>5</v>
      </c>
      <c r="Z22" s="428">
        <v>23</v>
      </c>
      <c r="AA22" s="428">
        <v>14</v>
      </c>
      <c r="AB22" s="428">
        <v>35</v>
      </c>
      <c r="AC22" s="428">
        <v>36</v>
      </c>
      <c r="AD22" s="428">
        <v>22</v>
      </c>
      <c r="AH22" s="582" t="s">
        <v>422</v>
      </c>
      <c r="AI22" s="582"/>
      <c r="AJ22" s="582"/>
      <c r="AK22" s="582"/>
      <c r="AL22" s="423"/>
      <c r="AM22" s="426"/>
      <c r="AN22" s="430">
        <v>29</v>
      </c>
      <c r="AO22" s="428">
        <v>27</v>
      </c>
      <c r="AP22" s="428">
        <v>6</v>
      </c>
      <c r="AQ22" s="428">
        <v>2</v>
      </c>
      <c r="AR22" s="428">
        <v>1</v>
      </c>
      <c r="AS22" s="428">
        <v>17</v>
      </c>
      <c r="AT22" s="428">
        <v>3</v>
      </c>
      <c r="AU22" s="428">
        <v>3</v>
      </c>
      <c r="AV22" s="428">
        <v>5</v>
      </c>
      <c r="AW22" s="428">
        <v>1</v>
      </c>
      <c r="AX22" s="428" t="s">
        <v>532</v>
      </c>
      <c r="AY22" s="428" t="s">
        <v>532</v>
      </c>
      <c r="AZ22" s="428">
        <v>1</v>
      </c>
      <c r="BA22" s="428">
        <v>0</v>
      </c>
      <c r="BB22" s="428">
        <v>2</v>
      </c>
      <c r="BC22" s="428">
        <v>1</v>
      </c>
      <c r="BD22" s="428">
        <v>2</v>
      </c>
      <c r="BE22" s="428">
        <v>12</v>
      </c>
      <c r="BF22" s="428">
        <v>3</v>
      </c>
      <c r="BG22" s="428">
        <v>24</v>
      </c>
      <c r="BH22" s="428">
        <v>12</v>
      </c>
      <c r="BI22" s="428">
        <v>9</v>
      </c>
    </row>
    <row r="23" spans="3:61" ht="15" customHeight="1">
      <c r="C23" s="423"/>
      <c r="D23" s="424">
        <v>25</v>
      </c>
      <c r="E23" s="425" t="s">
        <v>530</v>
      </c>
      <c r="F23" s="423" t="s">
        <v>368</v>
      </c>
      <c r="G23" s="423"/>
      <c r="H23" s="426"/>
      <c r="I23" s="427">
        <v>114</v>
      </c>
      <c r="J23" s="428">
        <v>104</v>
      </c>
      <c r="K23" s="428">
        <v>22</v>
      </c>
      <c r="L23" s="428">
        <v>22</v>
      </c>
      <c r="M23" s="428">
        <v>11</v>
      </c>
      <c r="N23" s="428">
        <v>61</v>
      </c>
      <c r="O23" s="428">
        <v>8</v>
      </c>
      <c r="P23" s="428">
        <v>13</v>
      </c>
      <c r="Q23" s="428">
        <v>15</v>
      </c>
      <c r="R23" s="428">
        <v>1</v>
      </c>
      <c r="S23" s="428">
        <v>5</v>
      </c>
      <c r="T23" s="428">
        <v>2</v>
      </c>
      <c r="U23" s="428">
        <v>9</v>
      </c>
      <c r="V23" s="428">
        <v>11</v>
      </c>
      <c r="W23" s="428">
        <v>24</v>
      </c>
      <c r="X23" s="428">
        <v>22</v>
      </c>
      <c r="Y23" s="428">
        <v>13</v>
      </c>
      <c r="Z23" s="428">
        <v>61</v>
      </c>
      <c r="AA23" s="428">
        <v>27</v>
      </c>
      <c r="AB23" s="428">
        <v>49</v>
      </c>
      <c r="AC23" s="428">
        <v>58</v>
      </c>
      <c r="AD23" s="428">
        <v>39</v>
      </c>
      <c r="AH23" s="582" t="s">
        <v>423</v>
      </c>
      <c r="AI23" s="582"/>
      <c r="AJ23" s="582"/>
      <c r="AK23" s="582"/>
      <c r="AL23" s="429"/>
      <c r="AM23" s="426"/>
      <c r="AN23" s="430">
        <v>60</v>
      </c>
      <c r="AO23" s="428">
        <v>42</v>
      </c>
      <c r="AP23" s="428">
        <v>5</v>
      </c>
      <c r="AQ23" s="428">
        <v>8</v>
      </c>
      <c r="AR23" s="428">
        <v>4</v>
      </c>
      <c r="AS23" s="428">
        <v>5</v>
      </c>
      <c r="AT23" s="428">
        <v>3</v>
      </c>
      <c r="AU23" s="428">
        <v>3</v>
      </c>
      <c r="AV23" s="428">
        <v>1</v>
      </c>
      <c r="AW23" s="428">
        <v>1</v>
      </c>
      <c r="AX23" s="428">
        <v>0</v>
      </c>
      <c r="AY23" s="428">
        <v>1</v>
      </c>
      <c r="AZ23" s="428">
        <v>0</v>
      </c>
      <c r="BA23" s="428" t="s">
        <v>377</v>
      </c>
      <c r="BB23" s="428">
        <v>1</v>
      </c>
      <c r="BC23" s="428">
        <v>25</v>
      </c>
      <c r="BD23" s="428">
        <v>16</v>
      </c>
      <c r="BE23" s="428">
        <v>19</v>
      </c>
      <c r="BF23" s="428">
        <v>8</v>
      </c>
      <c r="BG23" s="428">
        <v>4</v>
      </c>
      <c r="BH23" s="428">
        <v>12</v>
      </c>
      <c r="BI23" s="428">
        <v>15</v>
      </c>
    </row>
    <row r="24" spans="3:61" ht="15" customHeight="1">
      <c r="C24" s="423"/>
      <c r="D24" s="424">
        <v>35</v>
      </c>
      <c r="E24" s="425" t="s">
        <v>376</v>
      </c>
      <c r="F24" s="423" t="s">
        <v>369</v>
      </c>
      <c r="G24" s="423"/>
      <c r="H24" s="426"/>
      <c r="I24" s="427">
        <v>98</v>
      </c>
      <c r="J24" s="428">
        <v>90</v>
      </c>
      <c r="K24" s="428">
        <v>24</v>
      </c>
      <c r="L24" s="428">
        <v>23</v>
      </c>
      <c r="M24" s="428">
        <v>12</v>
      </c>
      <c r="N24" s="428">
        <v>46</v>
      </c>
      <c r="O24" s="428">
        <v>9</v>
      </c>
      <c r="P24" s="428">
        <v>13</v>
      </c>
      <c r="Q24" s="428">
        <v>9</v>
      </c>
      <c r="R24" s="428">
        <v>2</v>
      </c>
      <c r="S24" s="428">
        <v>5</v>
      </c>
      <c r="T24" s="428">
        <v>2</v>
      </c>
      <c r="U24" s="428">
        <v>7</v>
      </c>
      <c r="V24" s="428">
        <v>11</v>
      </c>
      <c r="W24" s="428">
        <v>19</v>
      </c>
      <c r="X24" s="428">
        <v>32</v>
      </c>
      <c r="Y24" s="428">
        <v>18</v>
      </c>
      <c r="Z24" s="428">
        <v>48</v>
      </c>
      <c r="AA24" s="428">
        <v>21</v>
      </c>
      <c r="AB24" s="428">
        <v>33</v>
      </c>
      <c r="AC24" s="428">
        <v>33</v>
      </c>
      <c r="AD24" s="428">
        <v>29</v>
      </c>
      <c r="AF24" s="431" t="s">
        <v>381</v>
      </c>
      <c r="AG24" s="150"/>
      <c r="AH24" s="338"/>
      <c r="AI24" s="338"/>
      <c r="AJ24" s="338"/>
      <c r="AK24" s="338"/>
      <c r="AL24" s="432"/>
      <c r="AM24" s="324"/>
      <c r="AN24" s="433">
        <v>447</v>
      </c>
      <c r="AO24" s="418">
        <v>367</v>
      </c>
      <c r="AP24" s="418">
        <v>49</v>
      </c>
      <c r="AQ24" s="418">
        <v>103</v>
      </c>
      <c r="AR24" s="418">
        <v>78</v>
      </c>
      <c r="AS24" s="418">
        <v>153</v>
      </c>
      <c r="AT24" s="418">
        <v>44</v>
      </c>
      <c r="AU24" s="418">
        <v>65</v>
      </c>
      <c r="AV24" s="418">
        <v>53</v>
      </c>
      <c r="AW24" s="418">
        <v>12</v>
      </c>
      <c r="AX24" s="418">
        <v>43</v>
      </c>
      <c r="AY24" s="418">
        <v>28</v>
      </c>
      <c r="AZ24" s="418">
        <v>70</v>
      </c>
      <c r="BA24" s="418">
        <v>90</v>
      </c>
      <c r="BB24" s="418">
        <v>116</v>
      </c>
      <c r="BC24" s="418">
        <v>197</v>
      </c>
      <c r="BD24" s="418">
        <v>22</v>
      </c>
      <c r="BE24" s="418">
        <v>199</v>
      </c>
      <c r="BF24" s="418">
        <v>24</v>
      </c>
      <c r="BG24" s="418">
        <v>77</v>
      </c>
      <c r="BH24" s="418">
        <v>143</v>
      </c>
      <c r="BI24" s="418">
        <v>104</v>
      </c>
    </row>
    <row r="25" spans="3:61" ht="15" customHeight="1">
      <c r="C25" s="423"/>
      <c r="D25" s="424">
        <v>45</v>
      </c>
      <c r="E25" s="425" t="s">
        <v>376</v>
      </c>
      <c r="F25" s="423" t="s">
        <v>370</v>
      </c>
      <c r="G25" s="423"/>
      <c r="H25" s="426"/>
      <c r="I25" s="427">
        <v>138</v>
      </c>
      <c r="J25" s="428">
        <v>117</v>
      </c>
      <c r="K25" s="428">
        <v>19</v>
      </c>
      <c r="L25" s="428">
        <v>34</v>
      </c>
      <c r="M25" s="428">
        <v>17</v>
      </c>
      <c r="N25" s="428">
        <v>37</v>
      </c>
      <c r="O25" s="428">
        <v>13</v>
      </c>
      <c r="P25" s="428">
        <v>16</v>
      </c>
      <c r="Q25" s="428">
        <v>10</v>
      </c>
      <c r="R25" s="428">
        <v>2</v>
      </c>
      <c r="S25" s="428">
        <v>8</v>
      </c>
      <c r="T25" s="428">
        <v>6</v>
      </c>
      <c r="U25" s="428">
        <v>9</v>
      </c>
      <c r="V25" s="428">
        <v>12</v>
      </c>
      <c r="W25" s="428">
        <v>15</v>
      </c>
      <c r="X25" s="428">
        <v>56</v>
      </c>
      <c r="Y25" s="428">
        <v>25</v>
      </c>
      <c r="Z25" s="428">
        <v>57</v>
      </c>
      <c r="AA25" s="428">
        <v>22</v>
      </c>
      <c r="AB25" s="428">
        <v>14</v>
      </c>
      <c r="AC25" s="428">
        <v>45</v>
      </c>
      <c r="AD25" s="428">
        <v>32</v>
      </c>
      <c r="AH25" s="423"/>
      <c r="AI25" s="424">
        <v>15</v>
      </c>
      <c r="AJ25" s="425" t="s">
        <v>530</v>
      </c>
      <c r="AK25" s="423" t="s">
        <v>367</v>
      </c>
      <c r="AL25" s="423"/>
      <c r="AM25" s="426"/>
      <c r="AN25" s="430">
        <v>55</v>
      </c>
      <c r="AO25" s="428">
        <v>53</v>
      </c>
      <c r="AP25" s="428">
        <v>10</v>
      </c>
      <c r="AQ25" s="428">
        <v>14</v>
      </c>
      <c r="AR25" s="428">
        <v>7</v>
      </c>
      <c r="AS25" s="428">
        <v>40</v>
      </c>
      <c r="AT25" s="428">
        <v>9</v>
      </c>
      <c r="AU25" s="428">
        <v>10</v>
      </c>
      <c r="AV25" s="428">
        <v>16</v>
      </c>
      <c r="AW25" s="428">
        <v>2</v>
      </c>
      <c r="AX25" s="428">
        <v>1</v>
      </c>
      <c r="AY25" s="428">
        <v>4</v>
      </c>
      <c r="AZ25" s="428">
        <v>5</v>
      </c>
      <c r="BA25" s="428">
        <v>11</v>
      </c>
      <c r="BB25" s="428">
        <v>27</v>
      </c>
      <c r="BC25" s="428">
        <v>4</v>
      </c>
      <c r="BD25" s="428">
        <v>3</v>
      </c>
      <c r="BE25" s="428">
        <v>33</v>
      </c>
      <c r="BF25" s="428">
        <v>4</v>
      </c>
      <c r="BG25" s="428">
        <v>30</v>
      </c>
      <c r="BH25" s="428">
        <v>41</v>
      </c>
      <c r="BI25" s="428">
        <v>20</v>
      </c>
    </row>
    <row r="26" spans="3:61" ht="15" customHeight="1">
      <c r="C26" s="423"/>
      <c r="D26" s="424">
        <v>55</v>
      </c>
      <c r="E26" s="425" t="s">
        <v>530</v>
      </c>
      <c r="F26" s="423" t="s">
        <v>371</v>
      </c>
      <c r="G26" s="423"/>
      <c r="H26" s="426"/>
      <c r="I26" s="427">
        <v>85</v>
      </c>
      <c r="J26" s="428">
        <v>71</v>
      </c>
      <c r="K26" s="428">
        <v>8</v>
      </c>
      <c r="L26" s="428">
        <v>18</v>
      </c>
      <c r="M26" s="428">
        <v>14</v>
      </c>
      <c r="N26" s="428">
        <v>12</v>
      </c>
      <c r="O26" s="428">
        <v>4</v>
      </c>
      <c r="P26" s="428">
        <v>9</v>
      </c>
      <c r="Q26" s="428">
        <v>2</v>
      </c>
      <c r="R26" s="428">
        <v>2</v>
      </c>
      <c r="S26" s="428">
        <v>6</v>
      </c>
      <c r="T26" s="428">
        <v>3</v>
      </c>
      <c r="U26" s="428">
        <v>7</v>
      </c>
      <c r="V26" s="428">
        <v>7</v>
      </c>
      <c r="W26" s="428">
        <v>7</v>
      </c>
      <c r="X26" s="428">
        <v>45</v>
      </c>
      <c r="Y26" s="428">
        <v>19</v>
      </c>
      <c r="Z26" s="428">
        <v>26</v>
      </c>
      <c r="AA26" s="428">
        <v>15</v>
      </c>
      <c r="AB26" s="428">
        <v>5</v>
      </c>
      <c r="AC26" s="428">
        <v>26</v>
      </c>
      <c r="AD26" s="428">
        <v>19</v>
      </c>
      <c r="AH26" s="423"/>
      <c r="AI26" s="424">
        <v>25</v>
      </c>
      <c r="AJ26" s="425" t="s">
        <v>530</v>
      </c>
      <c r="AK26" s="423" t="s">
        <v>368</v>
      </c>
      <c r="AL26" s="423"/>
      <c r="AM26" s="426"/>
      <c r="AN26" s="430">
        <v>69</v>
      </c>
      <c r="AO26" s="428">
        <v>64</v>
      </c>
      <c r="AP26" s="428">
        <v>9</v>
      </c>
      <c r="AQ26" s="428">
        <v>19</v>
      </c>
      <c r="AR26" s="428">
        <v>11</v>
      </c>
      <c r="AS26" s="428">
        <v>40</v>
      </c>
      <c r="AT26" s="428">
        <v>5</v>
      </c>
      <c r="AU26" s="428">
        <v>11</v>
      </c>
      <c r="AV26" s="428">
        <v>11</v>
      </c>
      <c r="AW26" s="428" t="s">
        <v>532</v>
      </c>
      <c r="AX26" s="428">
        <v>6</v>
      </c>
      <c r="AY26" s="428">
        <v>3</v>
      </c>
      <c r="AZ26" s="428">
        <v>13</v>
      </c>
      <c r="BA26" s="428">
        <v>16</v>
      </c>
      <c r="BB26" s="428">
        <v>27</v>
      </c>
      <c r="BC26" s="428">
        <v>23</v>
      </c>
      <c r="BD26" s="428">
        <v>5</v>
      </c>
      <c r="BE26" s="428">
        <v>44</v>
      </c>
      <c r="BF26" s="428">
        <v>8</v>
      </c>
      <c r="BG26" s="428">
        <v>22</v>
      </c>
      <c r="BH26" s="428">
        <v>34</v>
      </c>
      <c r="BI26" s="428">
        <v>21</v>
      </c>
    </row>
    <row r="27" spans="3:61" ht="15" customHeight="1">
      <c r="C27" s="423"/>
      <c r="D27" s="424">
        <v>65</v>
      </c>
      <c r="E27" s="425" t="s">
        <v>530</v>
      </c>
      <c r="F27" s="423" t="s">
        <v>372</v>
      </c>
      <c r="G27" s="423"/>
      <c r="H27" s="426"/>
      <c r="I27" s="427">
        <v>47</v>
      </c>
      <c r="J27" s="428">
        <v>33</v>
      </c>
      <c r="K27" s="428">
        <v>2</v>
      </c>
      <c r="L27" s="428">
        <v>5</v>
      </c>
      <c r="M27" s="428">
        <v>5</v>
      </c>
      <c r="N27" s="428">
        <v>2</v>
      </c>
      <c r="O27" s="428">
        <v>1</v>
      </c>
      <c r="P27" s="428">
        <v>3</v>
      </c>
      <c r="Q27" s="428">
        <v>1</v>
      </c>
      <c r="R27" s="428">
        <v>1</v>
      </c>
      <c r="S27" s="428">
        <v>3</v>
      </c>
      <c r="T27" s="428">
        <v>2</v>
      </c>
      <c r="U27" s="428">
        <v>3</v>
      </c>
      <c r="V27" s="428">
        <v>3</v>
      </c>
      <c r="W27" s="428">
        <v>2</v>
      </c>
      <c r="X27" s="428">
        <v>21</v>
      </c>
      <c r="Y27" s="428">
        <v>8</v>
      </c>
      <c r="Z27" s="428">
        <v>11</v>
      </c>
      <c r="AA27" s="428">
        <v>1</v>
      </c>
      <c r="AB27" s="428">
        <v>0</v>
      </c>
      <c r="AC27" s="428">
        <v>8</v>
      </c>
      <c r="AD27" s="428">
        <v>9</v>
      </c>
      <c r="AH27" s="423"/>
      <c r="AI27" s="424">
        <v>35</v>
      </c>
      <c r="AJ27" s="425" t="s">
        <v>530</v>
      </c>
      <c r="AK27" s="423" t="s">
        <v>369</v>
      </c>
      <c r="AL27" s="423"/>
      <c r="AM27" s="434"/>
      <c r="AN27" s="430">
        <v>59</v>
      </c>
      <c r="AO27" s="428">
        <v>54</v>
      </c>
      <c r="AP27" s="428">
        <v>15</v>
      </c>
      <c r="AQ27" s="428">
        <v>16</v>
      </c>
      <c r="AR27" s="428">
        <v>11</v>
      </c>
      <c r="AS27" s="428">
        <v>32</v>
      </c>
      <c r="AT27" s="428">
        <v>8</v>
      </c>
      <c r="AU27" s="428">
        <v>12</v>
      </c>
      <c r="AV27" s="428">
        <v>9</v>
      </c>
      <c r="AW27" s="428">
        <v>1</v>
      </c>
      <c r="AX27" s="428">
        <v>6</v>
      </c>
      <c r="AY27" s="428">
        <v>3</v>
      </c>
      <c r="AZ27" s="428">
        <v>11</v>
      </c>
      <c r="BA27" s="428">
        <v>15</v>
      </c>
      <c r="BB27" s="428">
        <v>25</v>
      </c>
      <c r="BC27" s="428">
        <v>29</v>
      </c>
      <c r="BD27" s="428">
        <v>4</v>
      </c>
      <c r="BE27" s="428">
        <v>35</v>
      </c>
      <c r="BF27" s="428">
        <v>3</v>
      </c>
      <c r="BG27" s="428">
        <v>15</v>
      </c>
      <c r="BH27" s="428">
        <v>19</v>
      </c>
      <c r="BI27" s="428">
        <v>13</v>
      </c>
    </row>
    <row r="28" spans="3:61" ht="15" customHeight="1">
      <c r="C28" s="423"/>
      <c r="D28" s="423" t="s">
        <v>531</v>
      </c>
      <c r="E28" s="425" t="s">
        <v>373</v>
      </c>
      <c r="F28" s="429" t="s">
        <v>374</v>
      </c>
      <c r="G28" s="429"/>
      <c r="H28" s="426"/>
      <c r="I28" s="427">
        <v>18</v>
      </c>
      <c r="J28" s="428">
        <v>12</v>
      </c>
      <c r="K28" s="428" t="s">
        <v>377</v>
      </c>
      <c r="L28" s="428">
        <v>1</v>
      </c>
      <c r="M28" s="428">
        <v>3</v>
      </c>
      <c r="N28" s="428">
        <v>1</v>
      </c>
      <c r="O28" s="428">
        <v>0</v>
      </c>
      <c r="P28" s="428">
        <v>0</v>
      </c>
      <c r="Q28" s="428" t="s">
        <v>377</v>
      </c>
      <c r="R28" s="428" t="s">
        <v>377</v>
      </c>
      <c r="S28" s="428">
        <v>1</v>
      </c>
      <c r="T28" s="428">
        <v>1</v>
      </c>
      <c r="U28" s="428">
        <v>1</v>
      </c>
      <c r="V28" s="428">
        <v>1</v>
      </c>
      <c r="W28" s="428">
        <v>0</v>
      </c>
      <c r="X28" s="428">
        <v>7</v>
      </c>
      <c r="Y28" s="428">
        <v>3</v>
      </c>
      <c r="Z28" s="428">
        <v>4</v>
      </c>
      <c r="AA28" s="428">
        <v>1</v>
      </c>
      <c r="AB28" s="428">
        <v>1</v>
      </c>
      <c r="AC28" s="428">
        <v>0</v>
      </c>
      <c r="AD28" s="428">
        <v>3</v>
      </c>
      <c r="AH28" s="423"/>
      <c r="AI28" s="424">
        <v>45</v>
      </c>
      <c r="AJ28" s="425" t="s">
        <v>376</v>
      </c>
      <c r="AK28" s="423" t="s">
        <v>370</v>
      </c>
      <c r="AL28" s="423"/>
      <c r="AN28" s="430">
        <v>81</v>
      </c>
      <c r="AO28" s="428">
        <v>68</v>
      </c>
      <c r="AP28" s="428">
        <v>8</v>
      </c>
      <c r="AQ28" s="428">
        <v>24</v>
      </c>
      <c r="AR28" s="428">
        <v>15</v>
      </c>
      <c r="AS28" s="428">
        <v>27</v>
      </c>
      <c r="AT28" s="428">
        <v>11</v>
      </c>
      <c r="AU28" s="428">
        <v>12</v>
      </c>
      <c r="AV28" s="428">
        <v>8</v>
      </c>
      <c r="AW28" s="428">
        <v>2</v>
      </c>
      <c r="AX28" s="428">
        <v>10</v>
      </c>
      <c r="AY28" s="428">
        <v>6</v>
      </c>
      <c r="AZ28" s="428">
        <v>11</v>
      </c>
      <c r="BA28" s="428">
        <v>17</v>
      </c>
      <c r="BB28" s="428">
        <v>18</v>
      </c>
      <c r="BC28" s="428">
        <v>46</v>
      </c>
      <c r="BD28" s="428">
        <v>5</v>
      </c>
      <c r="BE28" s="428">
        <v>37</v>
      </c>
      <c r="BF28" s="428">
        <v>4</v>
      </c>
      <c r="BG28" s="428">
        <v>6</v>
      </c>
      <c r="BH28" s="428">
        <v>23</v>
      </c>
      <c r="BI28" s="428">
        <v>17</v>
      </c>
    </row>
    <row r="29" spans="3:61" ht="15" customHeight="1">
      <c r="C29" s="423"/>
      <c r="D29" s="585" t="s">
        <v>415</v>
      </c>
      <c r="E29" s="585"/>
      <c r="F29" s="585"/>
      <c r="G29" s="423"/>
      <c r="H29" s="426"/>
      <c r="I29" s="427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H29" s="423"/>
      <c r="AI29" s="424">
        <v>55</v>
      </c>
      <c r="AJ29" s="425" t="s">
        <v>530</v>
      </c>
      <c r="AK29" s="423" t="s">
        <v>371</v>
      </c>
      <c r="AL29" s="423"/>
      <c r="AN29" s="430">
        <v>64</v>
      </c>
      <c r="AO29" s="428">
        <v>54</v>
      </c>
      <c r="AP29" s="428">
        <v>4</v>
      </c>
      <c r="AQ29" s="428">
        <v>15</v>
      </c>
      <c r="AR29" s="428">
        <v>15</v>
      </c>
      <c r="AS29" s="428">
        <v>10</v>
      </c>
      <c r="AT29" s="428">
        <v>7</v>
      </c>
      <c r="AU29" s="428">
        <v>11</v>
      </c>
      <c r="AV29" s="428">
        <v>4</v>
      </c>
      <c r="AW29" s="428">
        <v>2</v>
      </c>
      <c r="AX29" s="428">
        <v>10</v>
      </c>
      <c r="AY29" s="428">
        <v>5</v>
      </c>
      <c r="AZ29" s="428">
        <v>13</v>
      </c>
      <c r="BA29" s="428">
        <v>14</v>
      </c>
      <c r="BB29" s="428">
        <v>10</v>
      </c>
      <c r="BC29" s="428">
        <v>41</v>
      </c>
      <c r="BD29" s="428">
        <v>4</v>
      </c>
      <c r="BE29" s="428">
        <v>23</v>
      </c>
      <c r="BF29" s="428">
        <v>4</v>
      </c>
      <c r="BG29" s="428">
        <v>2</v>
      </c>
      <c r="BH29" s="428">
        <v>16</v>
      </c>
      <c r="BI29" s="428">
        <v>13</v>
      </c>
    </row>
    <row r="30" spans="3:61" ht="15" customHeight="1">
      <c r="C30" s="423"/>
      <c r="D30" s="582" t="s">
        <v>416</v>
      </c>
      <c r="E30" s="582"/>
      <c r="F30" s="582"/>
      <c r="G30" s="402"/>
      <c r="H30" s="426"/>
      <c r="I30" s="427">
        <v>498</v>
      </c>
      <c r="J30" s="428">
        <v>432</v>
      </c>
      <c r="K30" s="428">
        <v>80</v>
      </c>
      <c r="L30" s="428">
        <v>103</v>
      </c>
      <c r="M30" s="428">
        <v>59</v>
      </c>
      <c r="N30" s="428">
        <v>172</v>
      </c>
      <c r="O30" s="428">
        <v>36</v>
      </c>
      <c r="P30" s="428">
        <v>57</v>
      </c>
      <c r="Q30" s="428">
        <v>41</v>
      </c>
      <c r="R30" s="428">
        <v>7</v>
      </c>
      <c r="S30" s="428">
        <v>27</v>
      </c>
      <c r="T30" s="428">
        <v>16</v>
      </c>
      <c r="U30" s="428">
        <v>36</v>
      </c>
      <c r="V30" s="428">
        <v>44</v>
      </c>
      <c r="W30" s="428">
        <v>68</v>
      </c>
      <c r="X30" s="428">
        <v>171</v>
      </c>
      <c r="Y30" s="428">
        <v>84</v>
      </c>
      <c r="Z30" s="428">
        <v>209</v>
      </c>
      <c r="AA30" s="428">
        <v>95</v>
      </c>
      <c r="AB30" s="428">
        <v>124</v>
      </c>
      <c r="AC30" s="428">
        <v>187</v>
      </c>
      <c r="AD30" s="428">
        <v>142</v>
      </c>
      <c r="AH30" s="423"/>
      <c r="AI30" s="424">
        <v>65</v>
      </c>
      <c r="AJ30" s="425" t="s">
        <v>424</v>
      </c>
      <c r="AK30" s="423" t="s">
        <v>372</v>
      </c>
      <c r="AL30" s="423"/>
      <c r="AN30" s="430">
        <v>64</v>
      </c>
      <c r="AO30" s="428">
        <v>45</v>
      </c>
      <c r="AP30" s="428">
        <v>3</v>
      </c>
      <c r="AQ30" s="428">
        <v>11</v>
      </c>
      <c r="AR30" s="428">
        <v>13</v>
      </c>
      <c r="AS30" s="428">
        <v>5</v>
      </c>
      <c r="AT30" s="428">
        <v>3</v>
      </c>
      <c r="AU30" s="428">
        <v>7</v>
      </c>
      <c r="AV30" s="428">
        <v>3</v>
      </c>
      <c r="AW30" s="428">
        <v>2</v>
      </c>
      <c r="AX30" s="428">
        <v>8</v>
      </c>
      <c r="AY30" s="428">
        <v>5</v>
      </c>
      <c r="AZ30" s="428">
        <v>11</v>
      </c>
      <c r="BA30" s="428">
        <v>10</v>
      </c>
      <c r="BB30" s="428">
        <v>7</v>
      </c>
      <c r="BC30" s="428">
        <v>33</v>
      </c>
      <c r="BD30" s="428">
        <v>1</v>
      </c>
      <c r="BE30" s="428">
        <v>18</v>
      </c>
      <c r="BF30" s="428">
        <v>1</v>
      </c>
      <c r="BG30" s="428">
        <v>1</v>
      </c>
      <c r="BH30" s="428">
        <v>7</v>
      </c>
      <c r="BI30" s="428">
        <v>13</v>
      </c>
    </row>
    <row r="31" spans="3:61" ht="15" customHeight="1">
      <c r="C31" s="423"/>
      <c r="D31" s="582" t="s">
        <v>417</v>
      </c>
      <c r="E31" s="582"/>
      <c r="F31" s="582"/>
      <c r="G31" s="402"/>
      <c r="H31" s="426"/>
      <c r="I31" s="427">
        <v>53</v>
      </c>
      <c r="J31" s="428">
        <v>41</v>
      </c>
      <c r="K31" s="428">
        <v>4</v>
      </c>
      <c r="L31" s="428">
        <v>9</v>
      </c>
      <c r="M31" s="428">
        <v>7</v>
      </c>
      <c r="N31" s="428">
        <v>16</v>
      </c>
      <c r="O31" s="428">
        <v>4</v>
      </c>
      <c r="P31" s="428">
        <v>6</v>
      </c>
      <c r="Q31" s="428">
        <v>6</v>
      </c>
      <c r="R31" s="428">
        <v>1</v>
      </c>
      <c r="S31" s="428">
        <v>3</v>
      </c>
      <c r="T31" s="428">
        <v>3</v>
      </c>
      <c r="U31" s="428">
        <v>3</v>
      </c>
      <c r="V31" s="428">
        <v>6</v>
      </c>
      <c r="W31" s="428">
        <v>11</v>
      </c>
      <c r="X31" s="428">
        <v>14</v>
      </c>
      <c r="Y31" s="428">
        <v>6</v>
      </c>
      <c r="Z31" s="428">
        <v>20</v>
      </c>
      <c r="AA31" s="428">
        <v>6</v>
      </c>
      <c r="AB31" s="428">
        <v>13</v>
      </c>
      <c r="AC31" s="428">
        <v>18</v>
      </c>
      <c r="AD31" s="428">
        <v>10</v>
      </c>
      <c r="AH31" s="423"/>
      <c r="AI31" s="424" t="s">
        <v>425</v>
      </c>
      <c r="AJ31" s="425" t="s">
        <v>373</v>
      </c>
      <c r="AK31" s="429" t="s">
        <v>374</v>
      </c>
      <c r="AL31" s="423"/>
      <c r="AN31" s="430">
        <v>54</v>
      </c>
      <c r="AO31" s="428">
        <v>30</v>
      </c>
      <c r="AP31" s="428" t="s">
        <v>377</v>
      </c>
      <c r="AQ31" s="428">
        <v>4</v>
      </c>
      <c r="AR31" s="428">
        <v>7</v>
      </c>
      <c r="AS31" s="428" t="s">
        <v>377</v>
      </c>
      <c r="AT31" s="428">
        <v>1</v>
      </c>
      <c r="AU31" s="428">
        <v>1</v>
      </c>
      <c r="AV31" s="428">
        <v>1</v>
      </c>
      <c r="AW31" s="428">
        <v>2</v>
      </c>
      <c r="AX31" s="428">
        <v>2</v>
      </c>
      <c r="AY31" s="428">
        <v>3</v>
      </c>
      <c r="AZ31" s="428">
        <v>5</v>
      </c>
      <c r="BA31" s="428">
        <v>6</v>
      </c>
      <c r="BB31" s="428">
        <v>1</v>
      </c>
      <c r="BC31" s="428">
        <v>21</v>
      </c>
      <c r="BD31" s="428">
        <v>0</v>
      </c>
      <c r="BE31" s="428">
        <v>10</v>
      </c>
      <c r="BF31" s="428">
        <v>0</v>
      </c>
      <c r="BG31" s="428" t="s">
        <v>378</v>
      </c>
      <c r="BH31" s="428">
        <v>2</v>
      </c>
      <c r="BI31" s="428">
        <v>7</v>
      </c>
    </row>
    <row r="32" spans="3:61" ht="15" customHeight="1">
      <c r="C32" s="582" t="s">
        <v>426</v>
      </c>
      <c r="D32" s="582"/>
      <c r="E32" s="582"/>
      <c r="F32" s="582"/>
      <c r="G32" s="402"/>
      <c r="H32" s="426"/>
      <c r="I32" s="427">
        <v>450</v>
      </c>
      <c r="J32" s="428">
        <v>387</v>
      </c>
      <c r="K32" s="428">
        <v>71</v>
      </c>
      <c r="L32" s="428">
        <v>91</v>
      </c>
      <c r="M32" s="428">
        <v>50</v>
      </c>
      <c r="N32" s="428">
        <v>154</v>
      </c>
      <c r="O32" s="428">
        <v>29</v>
      </c>
      <c r="P32" s="428">
        <v>47</v>
      </c>
      <c r="Q32" s="428">
        <v>34</v>
      </c>
      <c r="R32" s="428">
        <v>6</v>
      </c>
      <c r="S32" s="428">
        <v>19</v>
      </c>
      <c r="T32" s="428">
        <v>12</v>
      </c>
      <c r="U32" s="428">
        <v>22</v>
      </c>
      <c r="V32" s="428">
        <v>31</v>
      </c>
      <c r="W32" s="428">
        <v>52</v>
      </c>
      <c r="X32" s="428">
        <v>138</v>
      </c>
      <c r="Y32" s="428">
        <v>82</v>
      </c>
      <c r="Z32" s="428">
        <v>186</v>
      </c>
      <c r="AA32" s="428">
        <v>96</v>
      </c>
      <c r="AB32" s="428">
        <v>116</v>
      </c>
      <c r="AC32" s="428">
        <v>173</v>
      </c>
      <c r="AD32" s="428">
        <v>123</v>
      </c>
      <c r="AH32" s="423"/>
      <c r="AI32" s="585" t="s">
        <v>415</v>
      </c>
      <c r="AJ32" s="585"/>
      <c r="AK32" s="585"/>
      <c r="AL32" s="423"/>
      <c r="AN32" s="430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</row>
    <row r="33" spans="3:61" s="434" customFormat="1" ht="15" customHeight="1">
      <c r="C33" s="582" t="s">
        <v>427</v>
      </c>
      <c r="D33" s="582"/>
      <c r="E33" s="582"/>
      <c r="F33" s="582"/>
      <c r="G33" s="402"/>
      <c r="H33" s="426"/>
      <c r="I33" s="427">
        <v>87</v>
      </c>
      <c r="J33" s="428">
        <v>72</v>
      </c>
      <c r="K33" s="428">
        <v>9</v>
      </c>
      <c r="L33" s="428">
        <v>17</v>
      </c>
      <c r="M33" s="428">
        <v>14</v>
      </c>
      <c r="N33" s="428">
        <v>23</v>
      </c>
      <c r="O33" s="428">
        <v>9</v>
      </c>
      <c r="P33" s="428">
        <v>12</v>
      </c>
      <c r="Q33" s="428">
        <v>7</v>
      </c>
      <c r="R33" s="428">
        <v>2</v>
      </c>
      <c r="S33" s="428">
        <v>10</v>
      </c>
      <c r="T33" s="428">
        <v>5</v>
      </c>
      <c r="U33" s="428">
        <v>17</v>
      </c>
      <c r="V33" s="428">
        <v>16</v>
      </c>
      <c r="W33" s="428">
        <v>21</v>
      </c>
      <c r="X33" s="428">
        <v>47</v>
      </c>
      <c r="Y33" s="428">
        <v>6</v>
      </c>
      <c r="Z33" s="428">
        <v>35</v>
      </c>
      <c r="AA33" s="428">
        <v>3</v>
      </c>
      <c r="AB33" s="428">
        <v>9</v>
      </c>
      <c r="AC33" s="428">
        <v>21</v>
      </c>
      <c r="AD33" s="428">
        <v>22</v>
      </c>
      <c r="AE33" s="400"/>
      <c r="AF33" s="382"/>
      <c r="AG33" s="382"/>
      <c r="AH33" s="423"/>
      <c r="AI33" s="582" t="s">
        <v>416</v>
      </c>
      <c r="AJ33" s="582"/>
      <c r="AK33" s="582"/>
      <c r="AL33" s="423"/>
      <c r="AM33" s="382"/>
      <c r="AN33" s="430">
        <v>368</v>
      </c>
      <c r="AO33" s="428">
        <v>309</v>
      </c>
      <c r="AP33" s="428">
        <v>47</v>
      </c>
      <c r="AQ33" s="428">
        <v>88</v>
      </c>
      <c r="AR33" s="428">
        <v>65</v>
      </c>
      <c r="AS33" s="428">
        <v>134</v>
      </c>
      <c r="AT33" s="428">
        <v>39</v>
      </c>
      <c r="AU33" s="428">
        <v>57</v>
      </c>
      <c r="AV33" s="428">
        <v>44</v>
      </c>
      <c r="AW33" s="428">
        <v>8</v>
      </c>
      <c r="AX33" s="428">
        <v>39</v>
      </c>
      <c r="AY33" s="428">
        <v>23</v>
      </c>
      <c r="AZ33" s="428">
        <v>61</v>
      </c>
      <c r="BA33" s="428">
        <v>78</v>
      </c>
      <c r="BB33" s="428">
        <v>100</v>
      </c>
      <c r="BC33" s="428">
        <v>167</v>
      </c>
      <c r="BD33" s="428">
        <v>19</v>
      </c>
      <c r="BE33" s="428">
        <v>170</v>
      </c>
      <c r="BF33" s="428">
        <v>20</v>
      </c>
      <c r="BG33" s="428">
        <v>66</v>
      </c>
      <c r="BH33" s="428">
        <v>121</v>
      </c>
      <c r="BI33" s="428">
        <v>90</v>
      </c>
    </row>
    <row r="34" spans="3:61" ht="15" customHeight="1">
      <c r="C34" s="582" t="s">
        <v>428</v>
      </c>
      <c r="D34" s="582"/>
      <c r="E34" s="582"/>
      <c r="F34" s="582"/>
      <c r="G34" s="402"/>
      <c r="H34" s="426"/>
      <c r="I34" s="427">
        <v>17</v>
      </c>
      <c r="J34" s="428">
        <v>17</v>
      </c>
      <c r="K34" s="428">
        <v>4</v>
      </c>
      <c r="L34" s="428">
        <v>4</v>
      </c>
      <c r="M34" s="428">
        <v>1</v>
      </c>
      <c r="N34" s="428">
        <v>12</v>
      </c>
      <c r="O34" s="428">
        <v>2</v>
      </c>
      <c r="P34" s="428">
        <v>4</v>
      </c>
      <c r="Q34" s="428">
        <v>6</v>
      </c>
      <c r="R34" s="428">
        <v>1</v>
      </c>
      <c r="S34" s="428">
        <v>1</v>
      </c>
      <c r="T34" s="428">
        <v>2</v>
      </c>
      <c r="U34" s="428">
        <v>1</v>
      </c>
      <c r="V34" s="428">
        <v>3</v>
      </c>
      <c r="W34" s="428">
        <v>6</v>
      </c>
      <c r="X34" s="428">
        <v>1</v>
      </c>
      <c r="Y34" s="428">
        <v>2</v>
      </c>
      <c r="Z34" s="428">
        <v>8</v>
      </c>
      <c r="AA34" s="428">
        <v>3</v>
      </c>
      <c r="AB34" s="428">
        <v>12</v>
      </c>
      <c r="AC34" s="428">
        <v>12</v>
      </c>
      <c r="AD34" s="428">
        <v>8</v>
      </c>
      <c r="AH34" s="423"/>
      <c r="AI34" s="582" t="s">
        <v>417</v>
      </c>
      <c r="AJ34" s="582"/>
      <c r="AK34" s="582"/>
      <c r="AL34" s="423"/>
      <c r="AN34" s="430">
        <v>76</v>
      </c>
      <c r="AO34" s="428">
        <v>56</v>
      </c>
      <c r="AP34" s="428">
        <v>2</v>
      </c>
      <c r="AQ34" s="428">
        <v>15</v>
      </c>
      <c r="AR34" s="428">
        <v>14</v>
      </c>
      <c r="AS34" s="428">
        <v>19</v>
      </c>
      <c r="AT34" s="428">
        <v>6</v>
      </c>
      <c r="AU34" s="428">
        <v>8</v>
      </c>
      <c r="AV34" s="428">
        <v>9</v>
      </c>
      <c r="AW34" s="428">
        <v>3</v>
      </c>
      <c r="AX34" s="428">
        <v>4</v>
      </c>
      <c r="AY34" s="428">
        <v>5</v>
      </c>
      <c r="AZ34" s="428">
        <v>8</v>
      </c>
      <c r="BA34" s="428">
        <v>11</v>
      </c>
      <c r="BB34" s="428">
        <v>15</v>
      </c>
      <c r="BC34" s="428">
        <v>29</v>
      </c>
      <c r="BD34" s="428">
        <v>3</v>
      </c>
      <c r="BE34" s="428">
        <v>28</v>
      </c>
      <c r="BF34" s="428">
        <v>3</v>
      </c>
      <c r="BG34" s="428">
        <v>10</v>
      </c>
      <c r="BH34" s="428">
        <v>21</v>
      </c>
      <c r="BI34" s="428">
        <v>14</v>
      </c>
    </row>
    <row r="35" spans="2:61" s="150" customFormat="1" ht="21" customHeight="1">
      <c r="B35" s="584" t="s">
        <v>430</v>
      </c>
      <c r="C35" s="584"/>
      <c r="D35" s="584"/>
      <c r="E35" s="584"/>
      <c r="F35" s="584"/>
      <c r="G35" s="323"/>
      <c r="H35" s="324"/>
      <c r="I35" s="339">
        <v>299</v>
      </c>
      <c r="J35" s="418">
        <v>230</v>
      </c>
      <c r="K35" s="418">
        <v>29</v>
      </c>
      <c r="L35" s="418">
        <v>53</v>
      </c>
      <c r="M35" s="418">
        <v>41</v>
      </c>
      <c r="N35" s="418">
        <v>72</v>
      </c>
      <c r="O35" s="418">
        <v>25</v>
      </c>
      <c r="P35" s="418">
        <v>30</v>
      </c>
      <c r="Q35" s="418">
        <v>30</v>
      </c>
      <c r="R35" s="418">
        <v>8</v>
      </c>
      <c r="S35" s="418">
        <v>14</v>
      </c>
      <c r="T35" s="418">
        <v>13</v>
      </c>
      <c r="U35" s="418">
        <v>32</v>
      </c>
      <c r="V35" s="418">
        <v>41</v>
      </c>
      <c r="W35" s="418">
        <v>52</v>
      </c>
      <c r="X35" s="418">
        <v>118</v>
      </c>
      <c r="Y35" s="418">
        <v>29</v>
      </c>
      <c r="Z35" s="418">
        <v>113</v>
      </c>
      <c r="AA35" s="418">
        <v>20</v>
      </c>
      <c r="AB35" s="418">
        <v>59</v>
      </c>
      <c r="AC35" s="418">
        <v>75</v>
      </c>
      <c r="AD35" s="418">
        <v>68</v>
      </c>
      <c r="AE35" s="419"/>
      <c r="AG35" s="584" t="s">
        <v>418</v>
      </c>
      <c r="AH35" s="584"/>
      <c r="AI35" s="584"/>
      <c r="AJ35" s="584"/>
      <c r="AK35" s="584"/>
      <c r="AL35" s="436"/>
      <c r="AN35" s="433">
        <v>245</v>
      </c>
      <c r="AO35" s="418">
        <v>213</v>
      </c>
      <c r="AP35" s="418">
        <v>32</v>
      </c>
      <c r="AQ35" s="418">
        <v>62</v>
      </c>
      <c r="AR35" s="418">
        <v>43</v>
      </c>
      <c r="AS35" s="418">
        <v>104</v>
      </c>
      <c r="AT35" s="418">
        <v>25</v>
      </c>
      <c r="AU35" s="418">
        <v>41</v>
      </c>
      <c r="AV35" s="418">
        <v>29</v>
      </c>
      <c r="AW35" s="418">
        <v>5</v>
      </c>
      <c r="AX35" s="418">
        <v>30</v>
      </c>
      <c r="AY35" s="418">
        <v>16</v>
      </c>
      <c r="AZ35" s="418">
        <v>39</v>
      </c>
      <c r="BA35" s="418">
        <v>50</v>
      </c>
      <c r="BB35" s="418">
        <v>67</v>
      </c>
      <c r="BC35" s="418">
        <v>108</v>
      </c>
      <c r="BD35" s="418">
        <v>14</v>
      </c>
      <c r="BE35" s="418">
        <v>118</v>
      </c>
      <c r="BF35" s="418">
        <v>16</v>
      </c>
      <c r="BG35" s="418">
        <v>46</v>
      </c>
      <c r="BH35" s="418">
        <v>92</v>
      </c>
      <c r="BI35" s="418">
        <v>62</v>
      </c>
    </row>
    <row r="36" spans="3:61" ht="15" customHeight="1">
      <c r="C36" s="423"/>
      <c r="D36" s="424">
        <v>15</v>
      </c>
      <c r="E36" s="425" t="s">
        <v>424</v>
      </c>
      <c r="F36" s="423" t="s">
        <v>367</v>
      </c>
      <c r="G36" s="429"/>
      <c r="H36" s="426"/>
      <c r="I36" s="427">
        <v>59</v>
      </c>
      <c r="J36" s="428">
        <v>56</v>
      </c>
      <c r="K36" s="428">
        <v>12</v>
      </c>
      <c r="L36" s="428">
        <v>10</v>
      </c>
      <c r="M36" s="428">
        <v>5</v>
      </c>
      <c r="N36" s="428">
        <v>39</v>
      </c>
      <c r="O36" s="428">
        <v>8</v>
      </c>
      <c r="P36" s="428">
        <v>7</v>
      </c>
      <c r="Q36" s="428">
        <v>13</v>
      </c>
      <c r="R36" s="428">
        <v>2</v>
      </c>
      <c r="S36" s="428">
        <v>0</v>
      </c>
      <c r="T36" s="428">
        <v>1</v>
      </c>
      <c r="U36" s="428">
        <v>2</v>
      </c>
      <c r="V36" s="428">
        <v>6</v>
      </c>
      <c r="W36" s="428">
        <v>18</v>
      </c>
      <c r="X36" s="428">
        <v>1</v>
      </c>
      <c r="Y36" s="428">
        <v>3</v>
      </c>
      <c r="Z36" s="428">
        <v>31</v>
      </c>
      <c r="AA36" s="428">
        <v>5</v>
      </c>
      <c r="AB36" s="428">
        <v>40</v>
      </c>
      <c r="AC36" s="428">
        <v>34</v>
      </c>
      <c r="AD36" s="428">
        <v>18</v>
      </c>
      <c r="AH36" s="423"/>
      <c r="AI36" s="424">
        <v>15</v>
      </c>
      <c r="AJ36" s="425" t="s">
        <v>530</v>
      </c>
      <c r="AK36" s="423" t="s">
        <v>367</v>
      </c>
      <c r="AN36" s="430">
        <v>25</v>
      </c>
      <c r="AO36" s="428">
        <v>24</v>
      </c>
      <c r="AP36" s="428">
        <v>4</v>
      </c>
      <c r="AQ36" s="428">
        <v>7</v>
      </c>
      <c r="AR36" s="428">
        <v>3</v>
      </c>
      <c r="AS36" s="428">
        <v>19</v>
      </c>
      <c r="AT36" s="428">
        <v>3</v>
      </c>
      <c r="AU36" s="428">
        <v>6</v>
      </c>
      <c r="AV36" s="428">
        <v>8</v>
      </c>
      <c r="AW36" s="428">
        <v>1</v>
      </c>
      <c r="AX36" s="428">
        <v>1</v>
      </c>
      <c r="AY36" s="428">
        <v>3</v>
      </c>
      <c r="AZ36" s="428">
        <v>3</v>
      </c>
      <c r="BA36" s="428">
        <v>5</v>
      </c>
      <c r="BB36" s="428">
        <v>11</v>
      </c>
      <c r="BC36" s="428">
        <v>3</v>
      </c>
      <c r="BD36" s="428">
        <v>2</v>
      </c>
      <c r="BE36" s="428">
        <v>14</v>
      </c>
      <c r="BF36" s="428">
        <v>3</v>
      </c>
      <c r="BG36" s="428">
        <v>14</v>
      </c>
      <c r="BH36" s="428">
        <v>20</v>
      </c>
      <c r="BI36" s="428">
        <v>10</v>
      </c>
    </row>
    <row r="37" spans="3:61" ht="15" customHeight="1">
      <c r="C37" s="423"/>
      <c r="D37" s="424">
        <v>25</v>
      </c>
      <c r="E37" s="425" t="s">
        <v>530</v>
      </c>
      <c r="F37" s="423" t="s">
        <v>368</v>
      </c>
      <c r="G37" s="423"/>
      <c r="H37" s="426"/>
      <c r="I37" s="427">
        <v>23</v>
      </c>
      <c r="J37" s="428">
        <v>21</v>
      </c>
      <c r="K37" s="428">
        <v>2</v>
      </c>
      <c r="L37" s="428">
        <v>5</v>
      </c>
      <c r="M37" s="428">
        <v>3</v>
      </c>
      <c r="N37" s="428">
        <v>9</v>
      </c>
      <c r="O37" s="428">
        <v>2</v>
      </c>
      <c r="P37" s="428">
        <v>2</v>
      </c>
      <c r="Q37" s="428">
        <v>4</v>
      </c>
      <c r="R37" s="428" t="s">
        <v>532</v>
      </c>
      <c r="S37" s="428">
        <v>1</v>
      </c>
      <c r="T37" s="428">
        <v>1</v>
      </c>
      <c r="U37" s="428">
        <v>5</v>
      </c>
      <c r="V37" s="428">
        <v>5</v>
      </c>
      <c r="W37" s="428">
        <v>8</v>
      </c>
      <c r="X37" s="428">
        <v>9</v>
      </c>
      <c r="Y37" s="428">
        <v>1</v>
      </c>
      <c r="Z37" s="428">
        <v>12</v>
      </c>
      <c r="AA37" s="428">
        <v>3</v>
      </c>
      <c r="AB37" s="428">
        <v>9</v>
      </c>
      <c r="AC37" s="428">
        <v>8</v>
      </c>
      <c r="AD37" s="428">
        <v>7</v>
      </c>
      <c r="AH37" s="423"/>
      <c r="AI37" s="424">
        <v>25</v>
      </c>
      <c r="AJ37" s="425" t="s">
        <v>530</v>
      </c>
      <c r="AK37" s="423" t="s">
        <v>368</v>
      </c>
      <c r="AN37" s="430">
        <v>50</v>
      </c>
      <c r="AO37" s="428">
        <v>46</v>
      </c>
      <c r="AP37" s="428">
        <v>8</v>
      </c>
      <c r="AQ37" s="428">
        <v>14</v>
      </c>
      <c r="AR37" s="428">
        <v>8</v>
      </c>
      <c r="AS37" s="428">
        <v>32</v>
      </c>
      <c r="AT37" s="428">
        <v>3</v>
      </c>
      <c r="AU37" s="428">
        <v>9</v>
      </c>
      <c r="AV37" s="428">
        <v>8</v>
      </c>
      <c r="AW37" s="428" t="s">
        <v>532</v>
      </c>
      <c r="AX37" s="428">
        <v>5</v>
      </c>
      <c r="AY37" s="428">
        <v>2</v>
      </c>
      <c r="AZ37" s="428">
        <v>8</v>
      </c>
      <c r="BA37" s="428">
        <v>11</v>
      </c>
      <c r="BB37" s="428">
        <v>20</v>
      </c>
      <c r="BC37" s="428">
        <v>15</v>
      </c>
      <c r="BD37" s="428">
        <v>3</v>
      </c>
      <c r="BE37" s="428">
        <v>33</v>
      </c>
      <c r="BF37" s="428">
        <v>5</v>
      </c>
      <c r="BG37" s="428">
        <v>15</v>
      </c>
      <c r="BH37" s="428">
        <v>28</v>
      </c>
      <c r="BI37" s="428">
        <v>14</v>
      </c>
    </row>
    <row r="38" spans="3:61" ht="15" customHeight="1">
      <c r="C38" s="423"/>
      <c r="D38" s="424">
        <v>35</v>
      </c>
      <c r="E38" s="425" t="s">
        <v>530</v>
      </c>
      <c r="F38" s="423" t="s">
        <v>369</v>
      </c>
      <c r="G38" s="423"/>
      <c r="H38" s="426"/>
      <c r="I38" s="427">
        <v>18</v>
      </c>
      <c r="J38" s="428">
        <v>15</v>
      </c>
      <c r="K38" s="428">
        <v>4</v>
      </c>
      <c r="L38" s="428">
        <v>5</v>
      </c>
      <c r="M38" s="428">
        <v>4</v>
      </c>
      <c r="N38" s="428">
        <v>8</v>
      </c>
      <c r="O38" s="428">
        <v>2</v>
      </c>
      <c r="P38" s="428">
        <v>3</v>
      </c>
      <c r="Q38" s="428">
        <v>4</v>
      </c>
      <c r="R38" s="428" t="s">
        <v>532</v>
      </c>
      <c r="S38" s="428">
        <v>1</v>
      </c>
      <c r="T38" s="428">
        <v>1</v>
      </c>
      <c r="U38" s="428">
        <v>4</v>
      </c>
      <c r="V38" s="428">
        <v>5</v>
      </c>
      <c r="W38" s="428">
        <v>9</v>
      </c>
      <c r="X38" s="428">
        <v>9</v>
      </c>
      <c r="Y38" s="428">
        <v>1</v>
      </c>
      <c r="Z38" s="428">
        <v>13</v>
      </c>
      <c r="AA38" s="428">
        <v>2</v>
      </c>
      <c r="AB38" s="428">
        <v>5</v>
      </c>
      <c r="AC38" s="428">
        <v>6</v>
      </c>
      <c r="AD38" s="428">
        <v>5</v>
      </c>
      <c r="AH38" s="423"/>
      <c r="AI38" s="424">
        <v>35</v>
      </c>
      <c r="AJ38" s="425" t="s">
        <v>530</v>
      </c>
      <c r="AK38" s="423" t="s">
        <v>369</v>
      </c>
      <c r="AN38" s="430">
        <v>44</v>
      </c>
      <c r="AO38" s="428">
        <v>40</v>
      </c>
      <c r="AP38" s="428">
        <v>11</v>
      </c>
      <c r="AQ38" s="428">
        <v>12</v>
      </c>
      <c r="AR38" s="428">
        <v>7</v>
      </c>
      <c r="AS38" s="428">
        <v>25</v>
      </c>
      <c r="AT38" s="428">
        <v>6</v>
      </c>
      <c r="AU38" s="428">
        <v>9</v>
      </c>
      <c r="AV38" s="428">
        <v>6</v>
      </c>
      <c r="AW38" s="428">
        <v>1</v>
      </c>
      <c r="AX38" s="428">
        <v>5</v>
      </c>
      <c r="AY38" s="428">
        <v>2</v>
      </c>
      <c r="AZ38" s="428">
        <v>7</v>
      </c>
      <c r="BA38" s="428">
        <v>11</v>
      </c>
      <c r="BB38" s="428">
        <v>16</v>
      </c>
      <c r="BC38" s="428">
        <v>20</v>
      </c>
      <c r="BD38" s="428">
        <v>3</v>
      </c>
      <c r="BE38" s="428">
        <v>24</v>
      </c>
      <c r="BF38" s="428">
        <v>2</v>
      </c>
      <c r="BG38" s="428">
        <v>10</v>
      </c>
      <c r="BH38" s="428">
        <v>14</v>
      </c>
      <c r="BI38" s="428">
        <v>9</v>
      </c>
    </row>
    <row r="39" spans="3:61" ht="15" customHeight="1">
      <c r="C39" s="423"/>
      <c r="D39" s="424">
        <v>45</v>
      </c>
      <c r="E39" s="425" t="s">
        <v>530</v>
      </c>
      <c r="F39" s="423" t="s">
        <v>370</v>
      </c>
      <c r="G39" s="423"/>
      <c r="H39" s="426"/>
      <c r="I39" s="427">
        <v>24</v>
      </c>
      <c r="J39" s="428">
        <v>19</v>
      </c>
      <c r="K39" s="428">
        <v>3</v>
      </c>
      <c r="L39" s="428">
        <v>6</v>
      </c>
      <c r="M39" s="428">
        <v>5</v>
      </c>
      <c r="N39" s="428">
        <v>6</v>
      </c>
      <c r="O39" s="428">
        <v>3</v>
      </c>
      <c r="P39" s="428">
        <v>3</v>
      </c>
      <c r="Q39" s="428">
        <v>3</v>
      </c>
      <c r="R39" s="428">
        <v>0</v>
      </c>
      <c r="S39" s="428">
        <v>1</v>
      </c>
      <c r="T39" s="428">
        <v>1</v>
      </c>
      <c r="U39" s="428">
        <v>2</v>
      </c>
      <c r="V39" s="428">
        <v>5</v>
      </c>
      <c r="W39" s="428">
        <v>5</v>
      </c>
      <c r="X39" s="428">
        <v>14</v>
      </c>
      <c r="Y39" s="428">
        <v>3</v>
      </c>
      <c r="Z39" s="428">
        <v>9</v>
      </c>
      <c r="AA39" s="428">
        <v>2</v>
      </c>
      <c r="AB39" s="428">
        <v>2</v>
      </c>
      <c r="AC39" s="428">
        <v>5</v>
      </c>
      <c r="AD39" s="428">
        <v>4</v>
      </c>
      <c r="AH39" s="423"/>
      <c r="AI39" s="424">
        <v>45</v>
      </c>
      <c r="AJ39" s="425" t="s">
        <v>530</v>
      </c>
      <c r="AK39" s="423" t="s">
        <v>370</v>
      </c>
      <c r="AN39" s="430">
        <v>61</v>
      </c>
      <c r="AO39" s="428">
        <v>51</v>
      </c>
      <c r="AP39" s="428">
        <v>6</v>
      </c>
      <c r="AQ39" s="428">
        <v>18</v>
      </c>
      <c r="AR39" s="428">
        <v>10</v>
      </c>
      <c r="AS39" s="428">
        <v>21</v>
      </c>
      <c r="AT39" s="428">
        <v>9</v>
      </c>
      <c r="AU39" s="428">
        <v>10</v>
      </c>
      <c r="AV39" s="428">
        <v>5</v>
      </c>
      <c r="AW39" s="428">
        <v>2</v>
      </c>
      <c r="AX39" s="428">
        <v>8</v>
      </c>
      <c r="AY39" s="428">
        <v>4</v>
      </c>
      <c r="AZ39" s="428">
        <v>9</v>
      </c>
      <c r="BA39" s="428">
        <v>12</v>
      </c>
      <c r="BB39" s="428">
        <v>13</v>
      </c>
      <c r="BC39" s="428">
        <v>33</v>
      </c>
      <c r="BD39" s="428">
        <v>3</v>
      </c>
      <c r="BE39" s="428">
        <v>29</v>
      </c>
      <c r="BF39" s="428">
        <v>3</v>
      </c>
      <c r="BG39" s="428">
        <v>4</v>
      </c>
      <c r="BH39" s="428">
        <v>18</v>
      </c>
      <c r="BI39" s="428">
        <v>14</v>
      </c>
    </row>
    <row r="40" spans="3:61" ht="15" customHeight="1">
      <c r="C40" s="423"/>
      <c r="D40" s="424">
        <v>55</v>
      </c>
      <c r="E40" s="425" t="s">
        <v>530</v>
      </c>
      <c r="F40" s="423" t="s">
        <v>371</v>
      </c>
      <c r="G40" s="423"/>
      <c r="H40" s="426"/>
      <c r="I40" s="427">
        <v>38</v>
      </c>
      <c r="J40" s="428">
        <v>31</v>
      </c>
      <c r="K40" s="428">
        <v>2</v>
      </c>
      <c r="L40" s="428">
        <v>8</v>
      </c>
      <c r="M40" s="428">
        <v>6</v>
      </c>
      <c r="N40" s="428">
        <v>5</v>
      </c>
      <c r="O40" s="428">
        <v>4</v>
      </c>
      <c r="P40" s="428">
        <v>6</v>
      </c>
      <c r="Q40" s="428">
        <v>3</v>
      </c>
      <c r="R40" s="428">
        <v>1</v>
      </c>
      <c r="S40" s="428">
        <v>4</v>
      </c>
      <c r="T40" s="428">
        <v>2</v>
      </c>
      <c r="U40" s="428">
        <v>6</v>
      </c>
      <c r="V40" s="428">
        <v>7</v>
      </c>
      <c r="W40" s="428">
        <v>5</v>
      </c>
      <c r="X40" s="428">
        <v>22</v>
      </c>
      <c r="Y40" s="428">
        <v>6</v>
      </c>
      <c r="Z40" s="428">
        <v>16</v>
      </c>
      <c r="AA40" s="428">
        <v>4</v>
      </c>
      <c r="AB40" s="428">
        <v>1</v>
      </c>
      <c r="AC40" s="428">
        <v>9</v>
      </c>
      <c r="AD40" s="428">
        <v>8</v>
      </c>
      <c r="AH40" s="423"/>
      <c r="AI40" s="424">
        <v>55</v>
      </c>
      <c r="AJ40" s="425" t="s">
        <v>530</v>
      </c>
      <c r="AK40" s="423" t="s">
        <v>371</v>
      </c>
      <c r="AN40" s="430">
        <v>37</v>
      </c>
      <c r="AO40" s="428">
        <v>31</v>
      </c>
      <c r="AP40" s="428">
        <v>2</v>
      </c>
      <c r="AQ40" s="428">
        <v>8</v>
      </c>
      <c r="AR40" s="428">
        <v>10</v>
      </c>
      <c r="AS40" s="428">
        <v>6</v>
      </c>
      <c r="AT40" s="428">
        <v>3</v>
      </c>
      <c r="AU40" s="428">
        <v>5</v>
      </c>
      <c r="AV40" s="428">
        <v>1</v>
      </c>
      <c r="AW40" s="428">
        <v>1</v>
      </c>
      <c r="AX40" s="428">
        <v>6</v>
      </c>
      <c r="AY40" s="428">
        <v>3</v>
      </c>
      <c r="AZ40" s="428">
        <v>7</v>
      </c>
      <c r="BA40" s="428">
        <v>7</v>
      </c>
      <c r="BB40" s="428">
        <v>5</v>
      </c>
      <c r="BC40" s="428">
        <v>24</v>
      </c>
      <c r="BD40" s="428">
        <v>3</v>
      </c>
      <c r="BE40" s="428">
        <v>11</v>
      </c>
      <c r="BF40" s="428">
        <v>2</v>
      </c>
      <c r="BG40" s="428">
        <v>2</v>
      </c>
      <c r="BH40" s="428">
        <v>9</v>
      </c>
      <c r="BI40" s="428">
        <v>7</v>
      </c>
    </row>
    <row r="41" spans="3:61" ht="15" customHeight="1">
      <c r="C41" s="423"/>
      <c r="D41" s="424">
        <v>65</v>
      </c>
      <c r="E41" s="425" t="s">
        <v>530</v>
      </c>
      <c r="F41" s="423" t="s">
        <v>372</v>
      </c>
      <c r="G41" s="423"/>
      <c r="H41" s="426"/>
      <c r="I41" s="427">
        <v>70</v>
      </c>
      <c r="J41" s="428">
        <v>51</v>
      </c>
      <c r="K41" s="428">
        <v>6</v>
      </c>
      <c r="L41" s="428">
        <v>13</v>
      </c>
      <c r="M41" s="428">
        <v>12</v>
      </c>
      <c r="N41" s="428">
        <v>6</v>
      </c>
      <c r="O41" s="428">
        <v>4</v>
      </c>
      <c r="P41" s="428">
        <v>7</v>
      </c>
      <c r="Q41" s="428">
        <v>2</v>
      </c>
      <c r="R41" s="428">
        <v>2</v>
      </c>
      <c r="S41" s="428">
        <v>5</v>
      </c>
      <c r="T41" s="428">
        <v>4</v>
      </c>
      <c r="U41" s="428">
        <v>9</v>
      </c>
      <c r="V41" s="428">
        <v>7</v>
      </c>
      <c r="W41" s="428">
        <v>6</v>
      </c>
      <c r="X41" s="428">
        <v>36</v>
      </c>
      <c r="Y41" s="428">
        <v>10</v>
      </c>
      <c r="Z41" s="428">
        <v>21</v>
      </c>
      <c r="AA41" s="428">
        <v>3</v>
      </c>
      <c r="AB41" s="428">
        <v>2</v>
      </c>
      <c r="AC41" s="428">
        <v>10</v>
      </c>
      <c r="AD41" s="428">
        <v>17</v>
      </c>
      <c r="AH41" s="423"/>
      <c r="AI41" s="424">
        <v>65</v>
      </c>
      <c r="AJ41" s="425" t="s">
        <v>530</v>
      </c>
      <c r="AK41" s="423" t="s">
        <v>372</v>
      </c>
      <c r="AN41" s="430">
        <v>22</v>
      </c>
      <c r="AO41" s="428">
        <v>15</v>
      </c>
      <c r="AP41" s="428">
        <v>0</v>
      </c>
      <c r="AQ41" s="428">
        <v>2</v>
      </c>
      <c r="AR41" s="428">
        <v>4</v>
      </c>
      <c r="AS41" s="428">
        <v>1</v>
      </c>
      <c r="AT41" s="428">
        <v>1</v>
      </c>
      <c r="AU41" s="428">
        <v>2</v>
      </c>
      <c r="AV41" s="428">
        <v>1</v>
      </c>
      <c r="AW41" s="428">
        <v>1</v>
      </c>
      <c r="AX41" s="428">
        <v>3</v>
      </c>
      <c r="AY41" s="428">
        <v>2</v>
      </c>
      <c r="AZ41" s="428">
        <v>3</v>
      </c>
      <c r="BA41" s="428">
        <v>3</v>
      </c>
      <c r="BB41" s="428">
        <v>2</v>
      </c>
      <c r="BC41" s="428">
        <v>10</v>
      </c>
      <c r="BD41" s="428">
        <v>0</v>
      </c>
      <c r="BE41" s="428">
        <v>5</v>
      </c>
      <c r="BF41" s="428" t="s">
        <v>533</v>
      </c>
      <c r="BG41" s="428" t="s">
        <v>533</v>
      </c>
      <c r="BH41" s="428">
        <v>2</v>
      </c>
      <c r="BI41" s="428">
        <v>4</v>
      </c>
    </row>
    <row r="42" spans="3:61" ht="15" customHeight="1">
      <c r="C42" s="401"/>
      <c r="D42" s="423" t="s">
        <v>531</v>
      </c>
      <c r="E42" s="425" t="s">
        <v>373</v>
      </c>
      <c r="F42" s="429" t="s">
        <v>374</v>
      </c>
      <c r="G42" s="423"/>
      <c r="H42" s="426"/>
      <c r="I42" s="427">
        <v>68</v>
      </c>
      <c r="J42" s="428">
        <v>36</v>
      </c>
      <c r="K42" s="428" t="s">
        <v>377</v>
      </c>
      <c r="L42" s="428">
        <v>5</v>
      </c>
      <c r="M42" s="428">
        <v>5</v>
      </c>
      <c r="N42" s="428">
        <v>0</v>
      </c>
      <c r="O42" s="428">
        <v>1</v>
      </c>
      <c r="P42" s="428">
        <v>1</v>
      </c>
      <c r="Q42" s="428">
        <v>2</v>
      </c>
      <c r="R42" s="428">
        <v>3</v>
      </c>
      <c r="S42" s="428">
        <v>1</v>
      </c>
      <c r="T42" s="428">
        <v>2</v>
      </c>
      <c r="U42" s="428">
        <v>4</v>
      </c>
      <c r="V42" s="428">
        <v>6</v>
      </c>
      <c r="W42" s="428">
        <v>1</v>
      </c>
      <c r="X42" s="428">
        <v>27</v>
      </c>
      <c r="Y42" s="428">
        <v>4</v>
      </c>
      <c r="Z42" s="428">
        <v>11</v>
      </c>
      <c r="AA42" s="428">
        <v>1</v>
      </c>
      <c r="AB42" s="428" t="s">
        <v>378</v>
      </c>
      <c r="AC42" s="428">
        <v>4</v>
      </c>
      <c r="AD42" s="428">
        <v>9</v>
      </c>
      <c r="AH42" s="423"/>
      <c r="AI42" s="424" t="s">
        <v>414</v>
      </c>
      <c r="AJ42" s="425" t="s">
        <v>373</v>
      </c>
      <c r="AK42" s="429" t="s">
        <v>374</v>
      </c>
      <c r="AN42" s="430">
        <v>7</v>
      </c>
      <c r="AO42" s="428">
        <v>5</v>
      </c>
      <c r="AP42" s="428" t="s">
        <v>378</v>
      </c>
      <c r="AQ42" s="428">
        <v>0</v>
      </c>
      <c r="AR42" s="428">
        <v>2</v>
      </c>
      <c r="AS42" s="428" t="s">
        <v>377</v>
      </c>
      <c r="AT42" s="428" t="s">
        <v>377</v>
      </c>
      <c r="AU42" s="428">
        <v>0</v>
      </c>
      <c r="AV42" s="428" t="s">
        <v>377</v>
      </c>
      <c r="AW42" s="428" t="s">
        <v>377</v>
      </c>
      <c r="AX42" s="428">
        <v>1</v>
      </c>
      <c r="AY42" s="428">
        <v>1</v>
      </c>
      <c r="AZ42" s="428">
        <v>1</v>
      </c>
      <c r="BA42" s="428">
        <v>1</v>
      </c>
      <c r="BB42" s="428">
        <v>0</v>
      </c>
      <c r="BC42" s="428">
        <v>3</v>
      </c>
      <c r="BD42" s="428">
        <v>0</v>
      </c>
      <c r="BE42" s="428">
        <v>1</v>
      </c>
      <c r="BF42" s="428" t="s">
        <v>378</v>
      </c>
      <c r="BG42" s="428" t="s">
        <v>378</v>
      </c>
      <c r="BH42" s="428" t="s">
        <v>378</v>
      </c>
      <c r="BI42" s="428">
        <v>2</v>
      </c>
    </row>
    <row r="43" spans="3:61" ht="15" customHeight="1">
      <c r="C43" s="402"/>
      <c r="D43" s="585" t="s">
        <v>415</v>
      </c>
      <c r="E43" s="585"/>
      <c r="F43" s="585"/>
      <c r="G43" s="423"/>
      <c r="H43" s="426"/>
      <c r="I43" s="427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H43" s="423"/>
      <c r="AI43" s="585" t="s">
        <v>415</v>
      </c>
      <c r="AJ43" s="585"/>
      <c r="AK43" s="585"/>
      <c r="AN43" s="430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</row>
    <row r="44" spans="3:61" ht="15" customHeight="1">
      <c r="C44" s="402"/>
      <c r="D44" s="582" t="s">
        <v>416</v>
      </c>
      <c r="E44" s="582"/>
      <c r="F44" s="582"/>
      <c r="G44" s="402"/>
      <c r="H44" s="426"/>
      <c r="I44" s="427">
        <v>226</v>
      </c>
      <c r="J44" s="428">
        <v>181</v>
      </c>
      <c r="K44" s="428">
        <v>27</v>
      </c>
      <c r="L44" s="428">
        <v>43</v>
      </c>
      <c r="M44" s="428">
        <v>31</v>
      </c>
      <c r="N44" s="428">
        <v>62</v>
      </c>
      <c r="O44" s="428">
        <v>21</v>
      </c>
      <c r="P44" s="428">
        <v>24</v>
      </c>
      <c r="Q44" s="428">
        <v>26</v>
      </c>
      <c r="R44" s="428">
        <v>5</v>
      </c>
      <c r="S44" s="428">
        <v>12</v>
      </c>
      <c r="T44" s="428">
        <v>10</v>
      </c>
      <c r="U44" s="428">
        <v>27</v>
      </c>
      <c r="V44" s="428">
        <v>35</v>
      </c>
      <c r="W44" s="428">
        <v>47</v>
      </c>
      <c r="X44" s="428">
        <v>92</v>
      </c>
      <c r="Y44" s="428">
        <v>23</v>
      </c>
      <c r="Z44" s="428">
        <v>90</v>
      </c>
      <c r="AA44" s="428">
        <v>16</v>
      </c>
      <c r="AB44" s="428">
        <v>50</v>
      </c>
      <c r="AC44" s="428">
        <v>62</v>
      </c>
      <c r="AD44" s="428">
        <v>52</v>
      </c>
      <c r="AH44" s="423"/>
      <c r="AI44" s="582" t="s">
        <v>416</v>
      </c>
      <c r="AJ44" s="582"/>
      <c r="AK44" s="582"/>
      <c r="AN44" s="430">
        <v>212</v>
      </c>
      <c r="AO44" s="428">
        <v>185</v>
      </c>
      <c r="AP44" s="428">
        <v>30</v>
      </c>
      <c r="AQ44" s="428">
        <v>55</v>
      </c>
      <c r="AR44" s="428">
        <v>38</v>
      </c>
      <c r="AS44" s="428">
        <v>91</v>
      </c>
      <c r="AT44" s="428">
        <v>22</v>
      </c>
      <c r="AU44" s="428">
        <v>37</v>
      </c>
      <c r="AV44" s="428">
        <v>23</v>
      </c>
      <c r="AW44" s="428">
        <v>4</v>
      </c>
      <c r="AX44" s="428">
        <v>27</v>
      </c>
      <c r="AY44" s="428">
        <v>14</v>
      </c>
      <c r="AZ44" s="428">
        <v>35</v>
      </c>
      <c r="BA44" s="428">
        <v>44</v>
      </c>
      <c r="BB44" s="428">
        <v>57</v>
      </c>
      <c r="BC44" s="428">
        <v>97</v>
      </c>
      <c r="BD44" s="428">
        <v>12</v>
      </c>
      <c r="BE44" s="428">
        <v>103</v>
      </c>
      <c r="BF44" s="428">
        <v>14</v>
      </c>
      <c r="BG44" s="428">
        <v>38</v>
      </c>
      <c r="BH44" s="428">
        <v>78</v>
      </c>
      <c r="BI44" s="428">
        <v>55</v>
      </c>
    </row>
    <row r="45" spans="3:61" ht="15" customHeight="1">
      <c r="C45" s="402"/>
      <c r="D45" s="582" t="s">
        <v>417</v>
      </c>
      <c r="E45" s="582"/>
      <c r="F45" s="582"/>
      <c r="G45" s="402"/>
      <c r="H45" s="426"/>
      <c r="I45" s="427">
        <v>71</v>
      </c>
      <c r="J45" s="428">
        <v>47</v>
      </c>
      <c r="K45" s="428">
        <v>2</v>
      </c>
      <c r="L45" s="428">
        <v>11</v>
      </c>
      <c r="M45" s="428">
        <v>10</v>
      </c>
      <c r="N45" s="428">
        <v>11</v>
      </c>
      <c r="O45" s="428">
        <v>4</v>
      </c>
      <c r="P45" s="428">
        <v>6</v>
      </c>
      <c r="Q45" s="428">
        <v>4</v>
      </c>
      <c r="R45" s="428">
        <v>3</v>
      </c>
      <c r="S45" s="428">
        <v>2</v>
      </c>
      <c r="T45" s="428">
        <v>2</v>
      </c>
      <c r="U45" s="428">
        <v>5</v>
      </c>
      <c r="V45" s="428">
        <v>6</v>
      </c>
      <c r="W45" s="428">
        <v>5</v>
      </c>
      <c r="X45" s="428">
        <v>25</v>
      </c>
      <c r="Y45" s="428">
        <v>6</v>
      </c>
      <c r="Z45" s="428">
        <v>23</v>
      </c>
      <c r="AA45" s="428">
        <v>4</v>
      </c>
      <c r="AB45" s="428">
        <v>9</v>
      </c>
      <c r="AC45" s="428">
        <v>14</v>
      </c>
      <c r="AD45" s="428">
        <v>16</v>
      </c>
      <c r="AH45" s="423"/>
      <c r="AI45" s="582" t="s">
        <v>417</v>
      </c>
      <c r="AJ45" s="582"/>
      <c r="AK45" s="582"/>
      <c r="AN45" s="430">
        <v>32</v>
      </c>
      <c r="AO45" s="428">
        <v>27</v>
      </c>
      <c r="AP45" s="428">
        <v>1</v>
      </c>
      <c r="AQ45" s="428">
        <v>7</v>
      </c>
      <c r="AR45" s="428">
        <v>5</v>
      </c>
      <c r="AS45" s="428">
        <v>12</v>
      </c>
      <c r="AT45" s="428">
        <v>3</v>
      </c>
      <c r="AU45" s="428">
        <v>5</v>
      </c>
      <c r="AV45" s="428">
        <v>6</v>
      </c>
      <c r="AW45" s="428">
        <v>1</v>
      </c>
      <c r="AX45" s="428">
        <v>3</v>
      </c>
      <c r="AY45" s="428">
        <v>3</v>
      </c>
      <c r="AZ45" s="428">
        <v>3</v>
      </c>
      <c r="BA45" s="428">
        <v>6</v>
      </c>
      <c r="BB45" s="428">
        <v>10</v>
      </c>
      <c r="BC45" s="428">
        <v>10</v>
      </c>
      <c r="BD45" s="428">
        <v>2</v>
      </c>
      <c r="BE45" s="428">
        <v>14</v>
      </c>
      <c r="BF45" s="428">
        <v>1</v>
      </c>
      <c r="BG45" s="428">
        <v>8</v>
      </c>
      <c r="BH45" s="428">
        <v>13</v>
      </c>
      <c r="BI45" s="428">
        <v>6</v>
      </c>
    </row>
    <row r="46" spans="3:61" ht="15" customHeight="1">
      <c r="C46" s="582" t="s">
        <v>419</v>
      </c>
      <c r="D46" s="582"/>
      <c r="E46" s="582"/>
      <c r="F46" s="582"/>
      <c r="G46" s="402"/>
      <c r="H46" s="426"/>
      <c r="I46" s="427">
        <v>144</v>
      </c>
      <c r="J46" s="428">
        <v>115</v>
      </c>
      <c r="K46" s="428">
        <v>11</v>
      </c>
      <c r="L46" s="428">
        <v>32</v>
      </c>
      <c r="M46" s="428">
        <v>28</v>
      </c>
      <c r="N46" s="428">
        <v>27</v>
      </c>
      <c r="O46" s="428">
        <v>13</v>
      </c>
      <c r="P46" s="428">
        <v>17</v>
      </c>
      <c r="Q46" s="428">
        <v>15</v>
      </c>
      <c r="R46" s="428">
        <v>5</v>
      </c>
      <c r="S46" s="428">
        <v>12</v>
      </c>
      <c r="T46" s="428">
        <v>9</v>
      </c>
      <c r="U46" s="428">
        <v>28</v>
      </c>
      <c r="V46" s="428">
        <v>30</v>
      </c>
      <c r="W46" s="428">
        <v>31</v>
      </c>
      <c r="X46" s="428">
        <v>79</v>
      </c>
      <c r="Y46" s="428">
        <v>9</v>
      </c>
      <c r="Z46" s="428">
        <v>56</v>
      </c>
      <c r="AA46" s="428">
        <v>7</v>
      </c>
      <c r="AB46" s="428">
        <v>16</v>
      </c>
      <c r="AC46" s="428">
        <v>29</v>
      </c>
      <c r="AD46" s="428">
        <v>32</v>
      </c>
      <c r="AH46" s="582" t="s">
        <v>426</v>
      </c>
      <c r="AI46" s="582"/>
      <c r="AJ46" s="582"/>
      <c r="AK46" s="582"/>
      <c r="AN46" s="430">
        <v>158</v>
      </c>
      <c r="AO46" s="428">
        <v>138</v>
      </c>
      <c r="AP46" s="428">
        <v>21</v>
      </c>
      <c r="AQ46" s="428">
        <v>42</v>
      </c>
      <c r="AR46" s="428">
        <v>28</v>
      </c>
      <c r="AS46" s="428">
        <v>73</v>
      </c>
      <c r="AT46" s="428">
        <v>15</v>
      </c>
      <c r="AU46" s="428">
        <v>26</v>
      </c>
      <c r="AV46" s="428">
        <v>17</v>
      </c>
      <c r="AW46" s="428">
        <v>3</v>
      </c>
      <c r="AX46" s="428">
        <v>19</v>
      </c>
      <c r="AY46" s="428">
        <v>10</v>
      </c>
      <c r="AZ46" s="428">
        <v>21</v>
      </c>
      <c r="BA46" s="428">
        <v>31</v>
      </c>
      <c r="BB46" s="428">
        <v>41</v>
      </c>
      <c r="BC46" s="428">
        <v>64</v>
      </c>
      <c r="BD46" s="428">
        <v>8</v>
      </c>
      <c r="BE46" s="428">
        <v>79</v>
      </c>
      <c r="BF46" s="428">
        <v>13</v>
      </c>
      <c r="BG46" s="428">
        <v>30</v>
      </c>
      <c r="BH46" s="428">
        <v>63</v>
      </c>
      <c r="BI46" s="428">
        <v>38</v>
      </c>
    </row>
    <row r="47" spans="3:61" ht="15" customHeight="1">
      <c r="C47" s="582" t="s">
        <v>422</v>
      </c>
      <c r="D47" s="582"/>
      <c r="E47" s="582"/>
      <c r="F47" s="582"/>
      <c r="G47" s="402"/>
      <c r="H47" s="426"/>
      <c r="I47" s="427">
        <v>56</v>
      </c>
      <c r="J47" s="428">
        <v>54</v>
      </c>
      <c r="K47" s="428">
        <v>12</v>
      </c>
      <c r="L47" s="428">
        <v>10</v>
      </c>
      <c r="M47" s="428">
        <v>5</v>
      </c>
      <c r="N47" s="428">
        <v>37</v>
      </c>
      <c r="O47" s="428">
        <v>9</v>
      </c>
      <c r="P47" s="428">
        <v>7</v>
      </c>
      <c r="Q47" s="428">
        <v>12</v>
      </c>
      <c r="R47" s="428">
        <v>2</v>
      </c>
      <c r="S47" s="428">
        <v>0</v>
      </c>
      <c r="T47" s="428">
        <v>1</v>
      </c>
      <c r="U47" s="428">
        <v>2</v>
      </c>
      <c r="V47" s="428">
        <v>6</v>
      </c>
      <c r="W47" s="428">
        <v>17</v>
      </c>
      <c r="X47" s="428">
        <v>2</v>
      </c>
      <c r="Y47" s="428">
        <v>3</v>
      </c>
      <c r="Z47" s="428">
        <v>29</v>
      </c>
      <c r="AA47" s="428">
        <v>4</v>
      </c>
      <c r="AB47" s="428">
        <v>39</v>
      </c>
      <c r="AC47" s="428">
        <v>32</v>
      </c>
      <c r="AD47" s="428">
        <v>18</v>
      </c>
      <c r="AH47" s="582" t="s">
        <v>427</v>
      </c>
      <c r="AI47" s="582"/>
      <c r="AJ47" s="582"/>
      <c r="AK47" s="582"/>
      <c r="AN47" s="430">
        <v>77</v>
      </c>
      <c r="AO47" s="428">
        <v>64</v>
      </c>
      <c r="AP47" s="428">
        <v>9</v>
      </c>
      <c r="AQ47" s="428">
        <v>16</v>
      </c>
      <c r="AR47" s="428">
        <v>13</v>
      </c>
      <c r="AS47" s="428">
        <v>22</v>
      </c>
      <c r="AT47" s="428">
        <v>8</v>
      </c>
      <c r="AU47" s="428">
        <v>12</v>
      </c>
      <c r="AV47" s="428">
        <v>6</v>
      </c>
      <c r="AW47" s="428">
        <v>2</v>
      </c>
      <c r="AX47" s="428">
        <v>10</v>
      </c>
      <c r="AY47" s="428">
        <v>5</v>
      </c>
      <c r="AZ47" s="428">
        <v>17</v>
      </c>
      <c r="BA47" s="428">
        <v>16</v>
      </c>
      <c r="BB47" s="428">
        <v>21</v>
      </c>
      <c r="BC47" s="428">
        <v>42</v>
      </c>
      <c r="BD47" s="428">
        <v>4</v>
      </c>
      <c r="BE47" s="428">
        <v>32</v>
      </c>
      <c r="BF47" s="428">
        <v>1</v>
      </c>
      <c r="BG47" s="428">
        <v>9</v>
      </c>
      <c r="BH47" s="428">
        <v>19</v>
      </c>
      <c r="BI47" s="428">
        <v>19</v>
      </c>
    </row>
    <row r="48" spans="3:61" ht="15" customHeight="1">
      <c r="C48" s="582" t="s">
        <v>423</v>
      </c>
      <c r="D48" s="582"/>
      <c r="E48" s="582"/>
      <c r="F48" s="582"/>
      <c r="G48" s="402"/>
      <c r="H48" s="426"/>
      <c r="I48" s="427">
        <v>98</v>
      </c>
      <c r="J48" s="428">
        <v>61</v>
      </c>
      <c r="K48" s="428">
        <v>6</v>
      </c>
      <c r="L48" s="428">
        <v>12</v>
      </c>
      <c r="M48" s="428">
        <v>7</v>
      </c>
      <c r="N48" s="428">
        <v>8</v>
      </c>
      <c r="O48" s="428">
        <v>3</v>
      </c>
      <c r="P48" s="428">
        <v>6</v>
      </c>
      <c r="Q48" s="428">
        <v>3</v>
      </c>
      <c r="R48" s="428">
        <v>1</v>
      </c>
      <c r="S48" s="428">
        <v>2</v>
      </c>
      <c r="T48" s="428">
        <v>2</v>
      </c>
      <c r="U48" s="428">
        <v>2</v>
      </c>
      <c r="V48" s="428">
        <v>5</v>
      </c>
      <c r="W48" s="428">
        <v>4</v>
      </c>
      <c r="X48" s="428">
        <v>38</v>
      </c>
      <c r="Y48" s="428">
        <v>16</v>
      </c>
      <c r="Z48" s="428">
        <v>28</v>
      </c>
      <c r="AA48" s="428">
        <v>9</v>
      </c>
      <c r="AB48" s="428">
        <v>5</v>
      </c>
      <c r="AC48" s="428">
        <v>14</v>
      </c>
      <c r="AD48" s="428">
        <v>18</v>
      </c>
      <c r="AH48" s="582" t="s">
        <v>428</v>
      </c>
      <c r="AI48" s="582"/>
      <c r="AJ48" s="582"/>
      <c r="AK48" s="582"/>
      <c r="AN48" s="430">
        <v>11</v>
      </c>
      <c r="AO48" s="428">
        <v>10</v>
      </c>
      <c r="AP48" s="428">
        <v>2</v>
      </c>
      <c r="AQ48" s="428">
        <v>4</v>
      </c>
      <c r="AR48" s="428">
        <v>1</v>
      </c>
      <c r="AS48" s="428">
        <v>9</v>
      </c>
      <c r="AT48" s="428">
        <v>1</v>
      </c>
      <c r="AU48" s="428">
        <v>3</v>
      </c>
      <c r="AV48" s="428">
        <v>6</v>
      </c>
      <c r="AW48" s="428">
        <v>1</v>
      </c>
      <c r="AX48" s="428">
        <v>1</v>
      </c>
      <c r="AY48" s="428">
        <v>2</v>
      </c>
      <c r="AZ48" s="428">
        <v>1</v>
      </c>
      <c r="BA48" s="428">
        <v>3</v>
      </c>
      <c r="BB48" s="428">
        <v>5</v>
      </c>
      <c r="BC48" s="428">
        <v>1</v>
      </c>
      <c r="BD48" s="428">
        <v>2</v>
      </c>
      <c r="BE48" s="428">
        <v>7</v>
      </c>
      <c r="BF48" s="428">
        <v>1</v>
      </c>
      <c r="BG48" s="428">
        <v>8</v>
      </c>
      <c r="BH48" s="428">
        <v>9</v>
      </c>
      <c r="BI48" s="428">
        <v>5</v>
      </c>
    </row>
    <row r="49" spans="1:61" s="150" customFormat="1" ht="21" customHeight="1">
      <c r="A49" s="431" t="s">
        <v>380</v>
      </c>
      <c r="D49" s="366"/>
      <c r="E49" s="323"/>
      <c r="F49" s="323"/>
      <c r="G49" s="323"/>
      <c r="H49" s="324"/>
      <c r="I49" s="339">
        <v>406</v>
      </c>
      <c r="J49" s="418">
        <v>338</v>
      </c>
      <c r="K49" s="418">
        <v>64</v>
      </c>
      <c r="L49" s="418">
        <v>63</v>
      </c>
      <c r="M49" s="418">
        <v>28</v>
      </c>
      <c r="N49" s="418">
        <v>108</v>
      </c>
      <c r="O49" s="418">
        <v>21</v>
      </c>
      <c r="P49" s="418">
        <v>28</v>
      </c>
      <c r="Q49" s="418">
        <v>24</v>
      </c>
      <c r="R49" s="418">
        <v>6</v>
      </c>
      <c r="S49" s="418">
        <v>1</v>
      </c>
      <c r="T49" s="418">
        <v>3</v>
      </c>
      <c r="U49" s="418">
        <v>2</v>
      </c>
      <c r="V49" s="418">
        <v>0</v>
      </c>
      <c r="W49" s="418">
        <v>15</v>
      </c>
      <c r="X49" s="418">
        <v>107</v>
      </c>
      <c r="Y49" s="418">
        <v>97</v>
      </c>
      <c r="Z49" s="418">
        <v>144</v>
      </c>
      <c r="AA49" s="418">
        <v>98</v>
      </c>
      <c r="AB49" s="418">
        <v>120</v>
      </c>
      <c r="AC49" s="418">
        <v>139</v>
      </c>
      <c r="AD49" s="418">
        <v>117</v>
      </c>
      <c r="AE49" s="419"/>
      <c r="AG49" s="584" t="s">
        <v>379</v>
      </c>
      <c r="AH49" s="584"/>
      <c r="AI49" s="584"/>
      <c r="AJ49" s="584"/>
      <c r="AK49" s="584"/>
      <c r="AN49" s="433">
        <v>202</v>
      </c>
      <c r="AO49" s="418">
        <v>154</v>
      </c>
      <c r="AP49" s="418">
        <v>17</v>
      </c>
      <c r="AQ49" s="418">
        <v>41</v>
      </c>
      <c r="AR49" s="418">
        <v>35</v>
      </c>
      <c r="AS49" s="418">
        <v>50</v>
      </c>
      <c r="AT49" s="418">
        <v>20</v>
      </c>
      <c r="AU49" s="418">
        <v>24</v>
      </c>
      <c r="AV49" s="418">
        <v>24</v>
      </c>
      <c r="AW49" s="418">
        <v>6</v>
      </c>
      <c r="AX49" s="418">
        <v>14</v>
      </c>
      <c r="AY49" s="418">
        <v>12</v>
      </c>
      <c r="AZ49" s="418">
        <v>31</v>
      </c>
      <c r="BA49" s="418">
        <v>40</v>
      </c>
      <c r="BB49" s="418">
        <v>49</v>
      </c>
      <c r="BC49" s="418">
        <v>89</v>
      </c>
      <c r="BD49" s="418">
        <v>8</v>
      </c>
      <c r="BE49" s="418">
        <v>81</v>
      </c>
      <c r="BF49" s="418">
        <v>8</v>
      </c>
      <c r="BG49" s="418">
        <v>31</v>
      </c>
      <c r="BH49" s="418">
        <v>51</v>
      </c>
      <c r="BI49" s="418">
        <v>43</v>
      </c>
    </row>
    <row r="50" spans="3:61" ht="15" customHeight="1">
      <c r="C50" s="423"/>
      <c r="D50" s="424">
        <v>15</v>
      </c>
      <c r="E50" s="425" t="s">
        <v>376</v>
      </c>
      <c r="F50" s="423" t="s">
        <v>367</v>
      </c>
      <c r="G50" s="429"/>
      <c r="H50" s="426"/>
      <c r="I50" s="427">
        <v>57</v>
      </c>
      <c r="J50" s="428">
        <v>53</v>
      </c>
      <c r="K50" s="428">
        <v>10</v>
      </c>
      <c r="L50" s="428">
        <v>5</v>
      </c>
      <c r="M50" s="428">
        <v>1</v>
      </c>
      <c r="N50" s="428">
        <v>29</v>
      </c>
      <c r="O50" s="428">
        <v>4</v>
      </c>
      <c r="P50" s="428">
        <v>5</v>
      </c>
      <c r="Q50" s="428">
        <v>6</v>
      </c>
      <c r="R50" s="428">
        <v>1</v>
      </c>
      <c r="S50" s="428" t="s">
        <v>532</v>
      </c>
      <c r="T50" s="428" t="s">
        <v>532</v>
      </c>
      <c r="U50" s="428">
        <v>1</v>
      </c>
      <c r="V50" s="428">
        <v>0</v>
      </c>
      <c r="W50" s="428">
        <v>3</v>
      </c>
      <c r="X50" s="428">
        <v>1</v>
      </c>
      <c r="Y50" s="428">
        <v>5</v>
      </c>
      <c r="Z50" s="428">
        <v>21</v>
      </c>
      <c r="AA50" s="428">
        <v>14</v>
      </c>
      <c r="AB50" s="428">
        <v>45</v>
      </c>
      <c r="AC50" s="428">
        <v>28</v>
      </c>
      <c r="AD50" s="428">
        <v>19</v>
      </c>
      <c r="AH50" s="423"/>
      <c r="AI50" s="424">
        <v>15</v>
      </c>
      <c r="AJ50" s="425" t="s">
        <v>530</v>
      </c>
      <c r="AK50" s="423" t="s">
        <v>367</v>
      </c>
      <c r="AN50" s="430">
        <v>30</v>
      </c>
      <c r="AO50" s="428">
        <v>29</v>
      </c>
      <c r="AP50" s="428">
        <v>7</v>
      </c>
      <c r="AQ50" s="428">
        <v>8</v>
      </c>
      <c r="AR50" s="428">
        <v>4</v>
      </c>
      <c r="AS50" s="428">
        <v>22</v>
      </c>
      <c r="AT50" s="428">
        <v>6</v>
      </c>
      <c r="AU50" s="428">
        <v>5</v>
      </c>
      <c r="AV50" s="428">
        <v>9</v>
      </c>
      <c r="AW50" s="428">
        <v>1</v>
      </c>
      <c r="AX50" s="428">
        <v>0</v>
      </c>
      <c r="AY50" s="428">
        <v>1</v>
      </c>
      <c r="AZ50" s="428">
        <v>2</v>
      </c>
      <c r="BA50" s="428">
        <v>6</v>
      </c>
      <c r="BB50" s="428">
        <v>17</v>
      </c>
      <c r="BC50" s="428">
        <v>1</v>
      </c>
      <c r="BD50" s="428">
        <v>1</v>
      </c>
      <c r="BE50" s="428">
        <v>18</v>
      </c>
      <c r="BF50" s="428">
        <v>1</v>
      </c>
      <c r="BG50" s="428">
        <v>16</v>
      </c>
      <c r="BH50" s="428">
        <v>21</v>
      </c>
      <c r="BI50" s="428">
        <v>10</v>
      </c>
    </row>
    <row r="51" spans="3:61" ht="15" customHeight="1">
      <c r="C51" s="423"/>
      <c r="D51" s="424">
        <v>25</v>
      </c>
      <c r="E51" s="425" t="s">
        <v>530</v>
      </c>
      <c r="F51" s="423" t="s">
        <v>368</v>
      </c>
      <c r="G51" s="423"/>
      <c r="H51" s="426"/>
      <c r="I51" s="427">
        <v>67</v>
      </c>
      <c r="J51" s="428">
        <v>61</v>
      </c>
      <c r="K51" s="428">
        <v>14</v>
      </c>
      <c r="L51" s="428">
        <v>8</v>
      </c>
      <c r="M51" s="428">
        <v>3</v>
      </c>
      <c r="N51" s="428">
        <v>30</v>
      </c>
      <c r="O51" s="428">
        <v>4</v>
      </c>
      <c r="P51" s="428">
        <v>5</v>
      </c>
      <c r="Q51" s="428">
        <v>8</v>
      </c>
      <c r="R51" s="428">
        <v>1</v>
      </c>
      <c r="S51" s="428" t="s">
        <v>532</v>
      </c>
      <c r="T51" s="428">
        <v>0</v>
      </c>
      <c r="U51" s="428">
        <v>1</v>
      </c>
      <c r="V51" s="428" t="s">
        <v>532</v>
      </c>
      <c r="W51" s="428">
        <v>4</v>
      </c>
      <c r="X51" s="428">
        <v>8</v>
      </c>
      <c r="Y51" s="428">
        <v>10</v>
      </c>
      <c r="Z51" s="428">
        <v>30</v>
      </c>
      <c r="AA51" s="428">
        <v>23</v>
      </c>
      <c r="AB51" s="428">
        <v>35</v>
      </c>
      <c r="AC51" s="428">
        <v>32</v>
      </c>
      <c r="AD51" s="428">
        <v>26</v>
      </c>
      <c r="AH51" s="423"/>
      <c r="AI51" s="424">
        <v>25</v>
      </c>
      <c r="AJ51" s="425" t="s">
        <v>530</v>
      </c>
      <c r="AK51" s="423" t="s">
        <v>368</v>
      </c>
      <c r="AN51" s="430">
        <v>20</v>
      </c>
      <c r="AO51" s="428">
        <v>18</v>
      </c>
      <c r="AP51" s="428">
        <v>1</v>
      </c>
      <c r="AQ51" s="428">
        <v>5</v>
      </c>
      <c r="AR51" s="428">
        <v>3</v>
      </c>
      <c r="AS51" s="428">
        <v>7</v>
      </c>
      <c r="AT51" s="428">
        <v>2</v>
      </c>
      <c r="AU51" s="428">
        <v>2</v>
      </c>
      <c r="AV51" s="428">
        <v>3</v>
      </c>
      <c r="AW51" s="428" t="s">
        <v>532</v>
      </c>
      <c r="AX51" s="428">
        <v>1</v>
      </c>
      <c r="AY51" s="428">
        <v>1</v>
      </c>
      <c r="AZ51" s="428">
        <v>5</v>
      </c>
      <c r="BA51" s="428">
        <v>5</v>
      </c>
      <c r="BB51" s="428">
        <v>7</v>
      </c>
      <c r="BC51" s="428">
        <v>9</v>
      </c>
      <c r="BD51" s="428">
        <v>1</v>
      </c>
      <c r="BE51" s="428">
        <v>11</v>
      </c>
      <c r="BF51" s="428">
        <v>2</v>
      </c>
      <c r="BG51" s="428">
        <v>7</v>
      </c>
      <c r="BH51" s="428">
        <v>7</v>
      </c>
      <c r="BI51" s="428">
        <v>6</v>
      </c>
    </row>
    <row r="52" spans="3:61" ht="15" customHeight="1">
      <c r="C52" s="423"/>
      <c r="D52" s="424">
        <v>35</v>
      </c>
      <c r="E52" s="425" t="s">
        <v>530</v>
      </c>
      <c r="F52" s="423" t="s">
        <v>369</v>
      </c>
      <c r="G52" s="423"/>
      <c r="H52" s="426"/>
      <c r="I52" s="427">
        <v>57</v>
      </c>
      <c r="J52" s="428">
        <v>52</v>
      </c>
      <c r="K52" s="428">
        <v>13</v>
      </c>
      <c r="L52" s="428">
        <v>12</v>
      </c>
      <c r="M52" s="428">
        <v>6</v>
      </c>
      <c r="N52" s="428">
        <v>22</v>
      </c>
      <c r="O52" s="428">
        <v>3</v>
      </c>
      <c r="P52" s="428">
        <v>4</v>
      </c>
      <c r="Q52" s="428">
        <v>3</v>
      </c>
      <c r="R52" s="428">
        <v>1</v>
      </c>
      <c r="S52" s="428" t="s">
        <v>532</v>
      </c>
      <c r="T52" s="428">
        <v>0</v>
      </c>
      <c r="U52" s="428" t="s">
        <v>532</v>
      </c>
      <c r="V52" s="428" t="s">
        <v>532</v>
      </c>
      <c r="W52" s="428">
        <v>3</v>
      </c>
      <c r="X52" s="428">
        <v>12</v>
      </c>
      <c r="Y52" s="428">
        <v>15</v>
      </c>
      <c r="Z52" s="428">
        <v>25</v>
      </c>
      <c r="AA52" s="428">
        <v>20</v>
      </c>
      <c r="AB52" s="428">
        <v>24</v>
      </c>
      <c r="AC52" s="428">
        <v>20</v>
      </c>
      <c r="AD52" s="428">
        <v>21</v>
      </c>
      <c r="AH52" s="423"/>
      <c r="AI52" s="424">
        <v>35</v>
      </c>
      <c r="AJ52" s="425" t="s">
        <v>530</v>
      </c>
      <c r="AK52" s="423" t="s">
        <v>369</v>
      </c>
      <c r="AN52" s="430">
        <v>15</v>
      </c>
      <c r="AO52" s="428">
        <v>13</v>
      </c>
      <c r="AP52" s="428">
        <v>4</v>
      </c>
      <c r="AQ52" s="428">
        <v>4</v>
      </c>
      <c r="AR52" s="428">
        <v>4</v>
      </c>
      <c r="AS52" s="428">
        <v>7</v>
      </c>
      <c r="AT52" s="428">
        <v>2</v>
      </c>
      <c r="AU52" s="428">
        <v>3</v>
      </c>
      <c r="AV52" s="428">
        <v>4</v>
      </c>
      <c r="AW52" s="428" t="s">
        <v>532</v>
      </c>
      <c r="AX52" s="428">
        <v>1</v>
      </c>
      <c r="AY52" s="428">
        <v>1</v>
      </c>
      <c r="AZ52" s="428">
        <v>4</v>
      </c>
      <c r="BA52" s="428">
        <v>5</v>
      </c>
      <c r="BB52" s="428">
        <v>9</v>
      </c>
      <c r="BC52" s="428">
        <v>9</v>
      </c>
      <c r="BD52" s="428">
        <v>1</v>
      </c>
      <c r="BE52" s="428">
        <v>11</v>
      </c>
      <c r="BF52" s="428">
        <v>1</v>
      </c>
      <c r="BG52" s="428">
        <v>5</v>
      </c>
      <c r="BH52" s="428">
        <v>5</v>
      </c>
      <c r="BI52" s="428">
        <v>4</v>
      </c>
    </row>
    <row r="53" spans="3:61" ht="15" customHeight="1">
      <c r="C53" s="423"/>
      <c r="D53" s="424">
        <v>45</v>
      </c>
      <c r="E53" s="425" t="s">
        <v>530</v>
      </c>
      <c r="F53" s="423" t="s">
        <v>370</v>
      </c>
      <c r="G53" s="423"/>
      <c r="H53" s="426"/>
      <c r="I53" s="427">
        <v>80</v>
      </c>
      <c r="J53" s="428">
        <v>68</v>
      </c>
      <c r="K53" s="428">
        <v>14</v>
      </c>
      <c r="L53" s="428">
        <v>16</v>
      </c>
      <c r="M53" s="428">
        <v>7</v>
      </c>
      <c r="N53" s="428">
        <v>17</v>
      </c>
      <c r="O53" s="428">
        <v>5</v>
      </c>
      <c r="P53" s="428">
        <v>6</v>
      </c>
      <c r="Q53" s="428">
        <v>5</v>
      </c>
      <c r="R53" s="428">
        <v>1</v>
      </c>
      <c r="S53" s="428" t="s">
        <v>532</v>
      </c>
      <c r="T53" s="428">
        <v>1</v>
      </c>
      <c r="U53" s="428">
        <v>0</v>
      </c>
      <c r="V53" s="428" t="s">
        <v>532</v>
      </c>
      <c r="W53" s="428">
        <v>1</v>
      </c>
      <c r="X53" s="428">
        <v>24</v>
      </c>
      <c r="Y53" s="428">
        <v>23</v>
      </c>
      <c r="Z53" s="428">
        <v>29</v>
      </c>
      <c r="AA53" s="428">
        <v>21</v>
      </c>
      <c r="AB53" s="428">
        <v>10</v>
      </c>
      <c r="AC53" s="428">
        <v>27</v>
      </c>
      <c r="AD53" s="428">
        <v>18</v>
      </c>
      <c r="AH53" s="423"/>
      <c r="AI53" s="424">
        <v>45</v>
      </c>
      <c r="AJ53" s="425" t="s">
        <v>530</v>
      </c>
      <c r="AK53" s="423" t="s">
        <v>370</v>
      </c>
      <c r="AN53" s="430">
        <v>20</v>
      </c>
      <c r="AO53" s="428">
        <v>17</v>
      </c>
      <c r="AP53" s="428">
        <v>2</v>
      </c>
      <c r="AQ53" s="428">
        <v>6</v>
      </c>
      <c r="AR53" s="428">
        <v>5</v>
      </c>
      <c r="AS53" s="428">
        <v>5</v>
      </c>
      <c r="AT53" s="428">
        <v>3</v>
      </c>
      <c r="AU53" s="428">
        <v>2</v>
      </c>
      <c r="AV53" s="428">
        <v>3</v>
      </c>
      <c r="AW53" s="428">
        <v>0</v>
      </c>
      <c r="AX53" s="428">
        <v>1</v>
      </c>
      <c r="AY53" s="428">
        <v>1</v>
      </c>
      <c r="AZ53" s="428">
        <v>2</v>
      </c>
      <c r="BA53" s="428">
        <v>5</v>
      </c>
      <c r="BB53" s="428">
        <v>5</v>
      </c>
      <c r="BC53" s="428">
        <v>13</v>
      </c>
      <c r="BD53" s="428">
        <v>2</v>
      </c>
      <c r="BE53" s="428">
        <v>8</v>
      </c>
      <c r="BF53" s="428">
        <v>1</v>
      </c>
      <c r="BG53" s="428">
        <v>2</v>
      </c>
      <c r="BH53" s="428">
        <v>5</v>
      </c>
      <c r="BI53" s="428">
        <v>3</v>
      </c>
    </row>
    <row r="54" spans="3:61" ht="15" customHeight="1">
      <c r="C54" s="423"/>
      <c r="D54" s="424">
        <v>55</v>
      </c>
      <c r="E54" s="425" t="s">
        <v>530</v>
      </c>
      <c r="F54" s="423" t="s">
        <v>371</v>
      </c>
      <c r="G54" s="423"/>
      <c r="H54" s="426"/>
      <c r="I54" s="427">
        <v>59</v>
      </c>
      <c r="J54" s="428">
        <v>48</v>
      </c>
      <c r="K54" s="428">
        <v>7</v>
      </c>
      <c r="L54" s="428">
        <v>11</v>
      </c>
      <c r="M54" s="428">
        <v>5</v>
      </c>
      <c r="N54" s="428">
        <v>8</v>
      </c>
      <c r="O54" s="428">
        <v>1</v>
      </c>
      <c r="P54" s="428">
        <v>5</v>
      </c>
      <c r="Q54" s="428">
        <v>1</v>
      </c>
      <c r="R54" s="428">
        <v>1</v>
      </c>
      <c r="S54" s="428">
        <v>0</v>
      </c>
      <c r="T54" s="428">
        <v>0</v>
      </c>
      <c r="U54" s="428">
        <v>0</v>
      </c>
      <c r="V54" s="428" t="s">
        <v>532</v>
      </c>
      <c r="W54" s="428">
        <v>2</v>
      </c>
      <c r="X54" s="428">
        <v>26</v>
      </c>
      <c r="Y54" s="428">
        <v>20</v>
      </c>
      <c r="Z54" s="428">
        <v>19</v>
      </c>
      <c r="AA54" s="428">
        <v>16</v>
      </c>
      <c r="AB54" s="428">
        <v>3</v>
      </c>
      <c r="AC54" s="428">
        <v>20</v>
      </c>
      <c r="AD54" s="428">
        <v>15</v>
      </c>
      <c r="AH54" s="423"/>
      <c r="AI54" s="424">
        <v>55</v>
      </c>
      <c r="AJ54" s="425" t="s">
        <v>530</v>
      </c>
      <c r="AK54" s="423" t="s">
        <v>371</v>
      </c>
      <c r="AN54" s="430">
        <v>27</v>
      </c>
      <c r="AO54" s="428">
        <v>23</v>
      </c>
      <c r="AP54" s="428">
        <v>1</v>
      </c>
      <c r="AQ54" s="428">
        <v>7</v>
      </c>
      <c r="AR54" s="428">
        <v>5</v>
      </c>
      <c r="AS54" s="428">
        <v>4</v>
      </c>
      <c r="AT54" s="428">
        <v>4</v>
      </c>
      <c r="AU54" s="428">
        <v>6</v>
      </c>
      <c r="AV54" s="428">
        <v>3</v>
      </c>
      <c r="AW54" s="428">
        <v>1</v>
      </c>
      <c r="AX54" s="428">
        <v>4</v>
      </c>
      <c r="AY54" s="428">
        <v>2</v>
      </c>
      <c r="AZ54" s="428">
        <v>6</v>
      </c>
      <c r="BA54" s="428">
        <v>7</v>
      </c>
      <c r="BB54" s="428">
        <v>4</v>
      </c>
      <c r="BC54" s="428">
        <v>17</v>
      </c>
      <c r="BD54" s="428">
        <v>1</v>
      </c>
      <c r="BE54" s="428">
        <v>11</v>
      </c>
      <c r="BF54" s="428">
        <v>1</v>
      </c>
      <c r="BG54" s="428">
        <v>0</v>
      </c>
      <c r="BH54" s="428">
        <v>7</v>
      </c>
      <c r="BI54" s="428">
        <v>6</v>
      </c>
    </row>
    <row r="55" spans="3:61" ht="15" customHeight="1">
      <c r="C55" s="423"/>
      <c r="D55" s="424">
        <v>65</v>
      </c>
      <c r="E55" s="425" t="s">
        <v>530</v>
      </c>
      <c r="F55" s="423" t="s">
        <v>372</v>
      </c>
      <c r="G55" s="423"/>
      <c r="H55" s="426"/>
      <c r="I55" s="427">
        <v>53</v>
      </c>
      <c r="J55" s="428">
        <v>39</v>
      </c>
      <c r="K55" s="428">
        <v>5</v>
      </c>
      <c r="L55" s="428">
        <v>8</v>
      </c>
      <c r="M55" s="428">
        <v>4</v>
      </c>
      <c r="N55" s="428">
        <v>2</v>
      </c>
      <c r="O55" s="428">
        <v>2</v>
      </c>
      <c r="P55" s="428">
        <v>2</v>
      </c>
      <c r="Q55" s="428">
        <v>0</v>
      </c>
      <c r="R55" s="428">
        <v>1</v>
      </c>
      <c r="S55" s="428">
        <v>0</v>
      </c>
      <c r="T55" s="428">
        <v>1</v>
      </c>
      <c r="U55" s="428" t="s">
        <v>532</v>
      </c>
      <c r="V55" s="428" t="s">
        <v>532</v>
      </c>
      <c r="W55" s="428">
        <v>1</v>
      </c>
      <c r="X55" s="428">
        <v>24</v>
      </c>
      <c r="Y55" s="428">
        <v>17</v>
      </c>
      <c r="Z55" s="428">
        <v>14</v>
      </c>
      <c r="AA55" s="428">
        <v>3</v>
      </c>
      <c r="AB55" s="428">
        <v>1</v>
      </c>
      <c r="AC55" s="428">
        <v>11</v>
      </c>
      <c r="AD55" s="428">
        <v>13</v>
      </c>
      <c r="AH55" s="423"/>
      <c r="AI55" s="424">
        <v>65</v>
      </c>
      <c r="AJ55" s="425" t="s">
        <v>530</v>
      </c>
      <c r="AK55" s="423" t="s">
        <v>372</v>
      </c>
      <c r="AN55" s="430">
        <v>43</v>
      </c>
      <c r="AO55" s="428">
        <v>30</v>
      </c>
      <c r="AP55" s="428">
        <v>2</v>
      </c>
      <c r="AQ55" s="428">
        <v>8</v>
      </c>
      <c r="AR55" s="428">
        <v>9</v>
      </c>
      <c r="AS55" s="428">
        <v>4</v>
      </c>
      <c r="AT55" s="428">
        <v>3</v>
      </c>
      <c r="AU55" s="428">
        <v>6</v>
      </c>
      <c r="AV55" s="428">
        <v>2</v>
      </c>
      <c r="AW55" s="428">
        <v>1</v>
      </c>
      <c r="AX55" s="428">
        <v>4</v>
      </c>
      <c r="AY55" s="428">
        <v>3</v>
      </c>
      <c r="AZ55" s="428">
        <v>9</v>
      </c>
      <c r="BA55" s="428">
        <v>7</v>
      </c>
      <c r="BB55" s="428">
        <v>5</v>
      </c>
      <c r="BC55" s="428">
        <v>23</v>
      </c>
      <c r="BD55" s="428">
        <v>1</v>
      </c>
      <c r="BE55" s="428">
        <v>13</v>
      </c>
      <c r="BF55" s="428">
        <v>1</v>
      </c>
      <c r="BG55" s="428">
        <v>1</v>
      </c>
      <c r="BH55" s="428">
        <v>5</v>
      </c>
      <c r="BI55" s="428">
        <v>8</v>
      </c>
    </row>
    <row r="56" spans="3:61" ht="15" customHeight="1">
      <c r="C56" s="423"/>
      <c r="D56" s="423" t="s">
        <v>531</v>
      </c>
      <c r="E56" s="425" t="s">
        <v>373</v>
      </c>
      <c r="F56" s="429" t="s">
        <v>374</v>
      </c>
      <c r="G56" s="423"/>
      <c r="H56" s="426"/>
      <c r="I56" s="427">
        <v>32</v>
      </c>
      <c r="J56" s="428">
        <v>19</v>
      </c>
      <c r="K56" s="428" t="s">
        <v>377</v>
      </c>
      <c r="L56" s="428">
        <v>2</v>
      </c>
      <c r="M56" s="428">
        <v>2</v>
      </c>
      <c r="N56" s="428">
        <v>1</v>
      </c>
      <c r="O56" s="428">
        <v>1</v>
      </c>
      <c r="P56" s="428">
        <v>0</v>
      </c>
      <c r="Q56" s="428">
        <v>0</v>
      </c>
      <c r="R56" s="428">
        <v>0</v>
      </c>
      <c r="S56" s="428" t="s">
        <v>377</v>
      </c>
      <c r="T56" s="428" t="s">
        <v>377</v>
      </c>
      <c r="U56" s="428" t="s">
        <v>377</v>
      </c>
      <c r="V56" s="428" t="s">
        <v>378</v>
      </c>
      <c r="W56" s="428" t="s">
        <v>377</v>
      </c>
      <c r="X56" s="428">
        <v>13</v>
      </c>
      <c r="Y56" s="428">
        <v>6</v>
      </c>
      <c r="Z56" s="428">
        <v>6</v>
      </c>
      <c r="AA56" s="428">
        <v>1</v>
      </c>
      <c r="AB56" s="428">
        <v>1</v>
      </c>
      <c r="AC56" s="428">
        <v>2</v>
      </c>
      <c r="AD56" s="428">
        <v>5</v>
      </c>
      <c r="AH56" s="423"/>
      <c r="AI56" s="437" t="s">
        <v>414</v>
      </c>
      <c r="AJ56" s="438" t="s">
        <v>373</v>
      </c>
      <c r="AK56" s="439" t="s">
        <v>374</v>
      </c>
      <c r="AN56" s="430">
        <v>47</v>
      </c>
      <c r="AO56" s="428">
        <v>25</v>
      </c>
      <c r="AP56" s="428" t="s">
        <v>377</v>
      </c>
      <c r="AQ56" s="428">
        <v>4</v>
      </c>
      <c r="AR56" s="428">
        <v>5</v>
      </c>
      <c r="AS56" s="428" t="s">
        <v>377</v>
      </c>
      <c r="AT56" s="428">
        <v>1</v>
      </c>
      <c r="AU56" s="428">
        <v>1</v>
      </c>
      <c r="AV56" s="428">
        <v>1</v>
      </c>
      <c r="AW56" s="428">
        <v>2</v>
      </c>
      <c r="AX56" s="428">
        <v>1</v>
      </c>
      <c r="AY56" s="428">
        <v>2</v>
      </c>
      <c r="AZ56" s="428">
        <v>4</v>
      </c>
      <c r="BA56" s="428">
        <v>6</v>
      </c>
      <c r="BB56" s="428">
        <v>1</v>
      </c>
      <c r="BC56" s="428">
        <v>18</v>
      </c>
      <c r="BD56" s="428" t="s">
        <v>377</v>
      </c>
      <c r="BE56" s="428">
        <v>8</v>
      </c>
      <c r="BF56" s="428">
        <v>0</v>
      </c>
      <c r="BG56" s="428" t="s">
        <v>378</v>
      </c>
      <c r="BH56" s="428">
        <v>2</v>
      </c>
      <c r="BI56" s="428">
        <v>5</v>
      </c>
    </row>
    <row r="57" spans="1:61" s="434" customFormat="1" ht="15" customHeight="1">
      <c r="A57" s="382"/>
      <c r="B57" s="382"/>
      <c r="C57" s="423"/>
      <c r="D57" s="585" t="s">
        <v>415</v>
      </c>
      <c r="E57" s="585"/>
      <c r="F57" s="585"/>
      <c r="G57" s="423"/>
      <c r="H57" s="426"/>
      <c r="I57" s="427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00"/>
      <c r="AF57" s="382"/>
      <c r="AG57" s="382"/>
      <c r="AH57" s="423"/>
      <c r="AI57" s="585" t="s">
        <v>415</v>
      </c>
      <c r="AJ57" s="585"/>
      <c r="AK57" s="585"/>
      <c r="AL57" s="382"/>
      <c r="AM57" s="382"/>
      <c r="AN57" s="430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</row>
    <row r="58" spans="3:61" ht="15" customHeight="1">
      <c r="C58" s="423"/>
      <c r="D58" s="582" t="s">
        <v>416</v>
      </c>
      <c r="E58" s="582"/>
      <c r="F58" s="582"/>
      <c r="G58" s="402"/>
      <c r="H58" s="426"/>
      <c r="I58" s="427">
        <v>356</v>
      </c>
      <c r="J58" s="428">
        <v>304</v>
      </c>
      <c r="K58" s="428">
        <v>60</v>
      </c>
      <c r="L58" s="428">
        <v>58</v>
      </c>
      <c r="M58" s="428">
        <v>25</v>
      </c>
      <c r="N58" s="428">
        <v>100</v>
      </c>
      <c r="O58" s="428">
        <v>19</v>
      </c>
      <c r="P58" s="428">
        <v>24</v>
      </c>
      <c r="Q58" s="428">
        <v>23</v>
      </c>
      <c r="R58" s="428">
        <v>5</v>
      </c>
      <c r="S58" s="428">
        <v>1</v>
      </c>
      <c r="T58" s="428">
        <v>3</v>
      </c>
      <c r="U58" s="428">
        <v>2</v>
      </c>
      <c r="V58" s="428">
        <v>0</v>
      </c>
      <c r="W58" s="428">
        <v>14</v>
      </c>
      <c r="X58" s="428">
        <v>96</v>
      </c>
      <c r="Y58" s="428">
        <v>88</v>
      </c>
      <c r="Z58" s="428">
        <v>129</v>
      </c>
      <c r="AA58" s="428">
        <v>91</v>
      </c>
      <c r="AB58" s="428">
        <v>108</v>
      </c>
      <c r="AC58" s="428">
        <v>128</v>
      </c>
      <c r="AD58" s="428">
        <v>104</v>
      </c>
      <c r="AH58" s="402"/>
      <c r="AI58" s="582" t="s">
        <v>416</v>
      </c>
      <c r="AJ58" s="582"/>
      <c r="AK58" s="582"/>
      <c r="AN58" s="430">
        <v>157</v>
      </c>
      <c r="AO58" s="428">
        <v>124</v>
      </c>
      <c r="AP58" s="428">
        <v>16</v>
      </c>
      <c r="AQ58" s="428">
        <v>34</v>
      </c>
      <c r="AR58" s="428">
        <v>27</v>
      </c>
      <c r="AS58" s="428">
        <v>43</v>
      </c>
      <c r="AT58" s="428">
        <v>17</v>
      </c>
      <c r="AU58" s="428">
        <v>20</v>
      </c>
      <c r="AV58" s="428">
        <v>21</v>
      </c>
      <c r="AW58" s="428">
        <v>4</v>
      </c>
      <c r="AX58" s="428">
        <v>12</v>
      </c>
      <c r="AY58" s="428">
        <v>10</v>
      </c>
      <c r="AZ58" s="428">
        <v>26</v>
      </c>
      <c r="BA58" s="428">
        <v>34</v>
      </c>
      <c r="BB58" s="428">
        <v>44</v>
      </c>
      <c r="BC58" s="428">
        <v>70</v>
      </c>
      <c r="BD58" s="428">
        <v>7</v>
      </c>
      <c r="BE58" s="428">
        <v>67</v>
      </c>
      <c r="BF58" s="428">
        <v>6</v>
      </c>
      <c r="BG58" s="428">
        <v>28</v>
      </c>
      <c r="BH58" s="428">
        <v>43</v>
      </c>
      <c r="BI58" s="428">
        <v>35</v>
      </c>
    </row>
    <row r="59" spans="3:61" ht="15" customHeight="1">
      <c r="C59" s="423"/>
      <c r="D59" s="582" t="s">
        <v>417</v>
      </c>
      <c r="E59" s="582"/>
      <c r="F59" s="582"/>
      <c r="G59" s="402"/>
      <c r="H59" s="426"/>
      <c r="I59" s="427">
        <v>48</v>
      </c>
      <c r="J59" s="428">
        <v>32</v>
      </c>
      <c r="K59" s="428">
        <v>4</v>
      </c>
      <c r="L59" s="428">
        <v>5</v>
      </c>
      <c r="M59" s="428">
        <v>3</v>
      </c>
      <c r="N59" s="428">
        <v>8</v>
      </c>
      <c r="O59" s="428">
        <v>2</v>
      </c>
      <c r="P59" s="428">
        <v>3</v>
      </c>
      <c r="Q59" s="428">
        <v>1</v>
      </c>
      <c r="R59" s="428">
        <v>1</v>
      </c>
      <c r="S59" s="428">
        <v>0</v>
      </c>
      <c r="T59" s="428">
        <v>0</v>
      </c>
      <c r="U59" s="428" t="s">
        <v>95</v>
      </c>
      <c r="V59" s="428" t="s">
        <v>95</v>
      </c>
      <c r="W59" s="428">
        <v>1</v>
      </c>
      <c r="X59" s="428">
        <v>11</v>
      </c>
      <c r="Y59" s="428">
        <v>9</v>
      </c>
      <c r="Z59" s="428">
        <v>15</v>
      </c>
      <c r="AA59" s="428">
        <v>7</v>
      </c>
      <c r="AB59" s="428">
        <v>11</v>
      </c>
      <c r="AC59" s="428">
        <v>11</v>
      </c>
      <c r="AD59" s="428">
        <v>12</v>
      </c>
      <c r="AH59" s="402"/>
      <c r="AI59" s="582" t="s">
        <v>417</v>
      </c>
      <c r="AJ59" s="582"/>
      <c r="AK59" s="582"/>
      <c r="AN59" s="430">
        <v>44</v>
      </c>
      <c r="AO59" s="428">
        <v>30</v>
      </c>
      <c r="AP59" s="428">
        <v>1</v>
      </c>
      <c r="AQ59" s="428">
        <v>7</v>
      </c>
      <c r="AR59" s="428">
        <v>8</v>
      </c>
      <c r="AS59" s="428">
        <v>7</v>
      </c>
      <c r="AT59" s="428">
        <v>3</v>
      </c>
      <c r="AU59" s="428">
        <v>4</v>
      </c>
      <c r="AV59" s="428">
        <v>3</v>
      </c>
      <c r="AW59" s="428">
        <v>2</v>
      </c>
      <c r="AX59" s="428">
        <v>2</v>
      </c>
      <c r="AY59" s="428">
        <v>2</v>
      </c>
      <c r="AZ59" s="428">
        <v>5</v>
      </c>
      <c r="BA59" s="428">
        <v>6</v>
      </c>
      <c r="BB59" s="428">
        <v>5</v>
      </c>
      <c r="BC59" s="428">
        <v>18</v>
      </c>
      <c r="BD59" s="428">
        <v>0</v>
      </c>
      <c r="BE59" s="428">
        <v>14</v>
      </c>
      <c r="BF59" s="428">
        <v>2</v>
      </c>
      <c r="BG59" s="428">
        <v>2</v>
      </c>
      <c r="BH59" s="428">
        <v>8</v>
      </c>
      <c r="BI59" s="428">
        <v>8</v>
      </c>
    </row>
    <row r="60" spans="2:61" s="150" customFormat="1" ht="21" customHeight="1">
      <c r="B60" s="584" t="s">
        <v>418</v>
      </c>
      <c r="C60" s="584"/>
      <c r="D60" s="584"/>
      <c r="E60" s="584"/>
      <c r="F60" s="584"/>
      <c r="G60" s="323"/>
      <c r="H60" s="324"/>
      <c r="I60" s="339">
        <v>309</v>
      </c>
      <c r="J60" s="418">
        <v>262</v>
      </c>
      <c r="K60" s="418">
        <v>52</v>
      </c>
      <c r="L60" s="418">
        <v>51</v>
      </c>
      <c r="M60" s="418">
        <v>23</v>
      </c>
      <c r="N60" s="418">
        <v>85</v>
      </c>
      <c r="O60" s="418">
        <v>16</v>
      </c>
      <c r="P60" s="418">
        <v>22</v>
      </c>
      <c r="Q60" s="418">
        <v>18</v>
      </c>
      <c r="R60" s="418">
        <v>3</v>
      </c>
      <c r="S60" s="418">
        <v>0</v>
      </c>
      <c r="T60" s="418">
        <v>2</v>
      </c>
      <c r="U60" s="418">
        <v>1</v>
      </c>
      <c r="V60" s="418" t="s">
        <v>95</v>
      </c>
      <c r="W60" s="418">
        <v>12</v>
      </c>
      <c r="X60" s="418">
        <v>79</v>
      </c>
      <c r="Y60" s="418">
        <v>76</v>
      </c>
      <c r="Z60" s="418">
        <v>112</v>
      </c>
      <c r="AA60" s="418">
        <v>86</v>
      </c>
      <c r="AB60" s="418">
        <v>91</v>
      </c>
      <c r="AC60" s="418">
        <v>115</v>
      </c>
      <c r="AD60" s="418">
        <v>91</v>
      </c>
      <c r="AE60" s="419"/>
      <c r="AF60" s="382"/>
      <c r="AG60" s="382"/>
      <c r="AH60" s="582" t="s">
        <v>419</v>
      </c>
      <c r="AI60" s="582"/>
      <c r="AJ60" s="582"/>
      <c r="AK60" s="582"/>
      <c r="AL60" s="382"/>
      <c r="AM60" s="382"/>
      <c r="AN60" s="430">
        <v>136</v>
      </c>
      <c r="AO60" s="428">
        <v>109</v>
      </c>
      <c r="AP60" s="428">
        <v>10</v>
      </c>
      <c r="AQ60" s="428">
        <v>30</v>
      </c>
      <c r="AR60" s="428">
        <v>28</v>
      </c>
      <c r="AS60" s="428">
        <v>27</v>
      </c>
      <c r="AT60" s="428">
        <v>13</v>
      </c>
      <c r="AU60" s="428">
        <v>17</v>
      </c>
      <c r="AV60" s="428">
        <v>15</v>
      </c>
      <c r="AW60" s="428">
        <v>5</v>
      </c>
      <c r="AX60" s="428">
        <v>12</v>
      </c>
      <c r="AY60" s="428">
        <v>9</v>
      </c>
      <c r="AZ60" s="428">
        <v>28</v>
      </c>
      <c r="BA60" s="428">
        <v>30</v>
      </c>
      <c r="BB60" s="428">
        <v>31</v>
      </c>
      <c r="BC60" s="428">
        <v>76</v>
      </c>
      <c r="BD60" s="428">
        <v>7</v>
      </c>
      <c r="BE60" s="428">
        <v>55</v>
      </c>
      <c r="BF60" s="428">
        <v>6</v>
      </c>
      <c r="BG60" s="428">
        <v>16</v>
      </c>
      <c r="BH60" s="428">
        <v>28</v>
      </c>
      <c r="BI60" s="428">
        <v>30</v>
      </c>
    </row>
    <row r="61" spans="3:61" ht="15" customHeight="1">
      <c r="C61" s="423"/>
      <c r="D61" s="424">
        <v>15</v>
      </c>
      <c r="E61" s="425" t="s">
        <v>421</v>
      </c>
      <c r="F61" s="423" t="s">
        <v>367</v>
      </c>
      <c r="G61" s="423"/>
      <c r="H61" s="426"/>
      <c r="I61" s="427">
        <v>28</v>
      </c>
      <c r="J61" s="428">
        <v>25</v>
      </c>
      <c r="K61" s="428">
        <v>5</v>
      </c>
      <c r="L61" s="428">
        <v>3</v>
      </c>
      <c r="M61" s="428">
        <v>0</v>
      </c>
      <c r="N61" s="428">
        <v>12</v>
      </c>
      <c r="O61" s="428">
        <v>2</v>
      </c>
      <c r="P61" s="428">
        <v>3</v>
      </c>
      <c r="Q61" s="428">
        <v>2</v>
      </c>
      <c r="R61" s="428" t="s">
        <v>532</v>
      </c>
      <c r="S61" s="428" t="s">
        <v>532</v>
      </c>
      <c r="T61" s="428" t="s">
        <v>532</v>
      </c>
      <c r="U61" s="428" t="s">
        <v>532</v>
      </c>
      <c r="V61" s="428" t="s">
        <v>532</v>
      </c>
      <c r="W61" s="428">
        <v>1</v>
      </c>
      <c r="X61" s="428">
        <v>0</v>
      </c>
      <c r="Y61" s="428">
        <v>3</v>
      </c>
      <c r="Z61" s="428">
        <v>9</v>
      </c>
      <c r="AA61" s="428">
        <v>11</v>
      </c>
      <c r="AB61" s="428">
        <v>21</v>
      </c>
      <c r="AC61" s="428">
        <v>16</v>
      </c>
      <c r="AD61" s="428">
        <v>11</v>
      </c>
      <c r="AH61" s="582" t="s">
        <v>422</v>
      </c>
      <c r="AI61" s="582"/>
      <c r="AJ61" s="582"/>
      <c r="AK61" s="582"/>
      <c r="AN61" s="430">
        <v>28</v>
      </c>
      <c r="AO61" s="428">
        <v>26</v>
      </c>
      <c r="AP61" s="428">
        <v>7</v>
      </c>
      <c r="AQ61" s="428">
        <v>7</v>
      </c>
      <c r="AR61" s="428">
        <v>4</v>
      </c>
      <c r="AS61" s="428">
        <v>20</v>
      </c>
      <c r="AT61" s="428">
        <v>6</v>
      </c>
      <c r="AU61" s="428">
        <v>5</v>
      </c>
      <c r="AV61" s="428">
        <v>8</v>
      </c>
      <c r="AW61" s="428">
        <v>1</v>
      </c>
      <c r="AX61" s="428">
        <v>0</v>
      </c>
      <c r="AY61" s="428">
        <v>1</v>
      </c>
      <c r="AZ61" s="428">
        <v>2</v>
      </c>
      <c r="BA61" s="428">
        <v>5</v>
      </c>
      <c r="BB61" s="428">
        <v>15</v>
      </c>
      <c r="BC61" s="428">
        <v>1</v>
      </c>
      <c r="BD61" s="428">
        <v>1</v>
      </c>
      <c r="BE61" s="428">
        <v>17</v>
      </c>
      <c r="BF61" s="428">
        <v>0</v>
      </c>
      <c r="BG61" s="428">
        <v>14</v>
      </c>
      <c r="BH61" s="428">
        <v>20</v>
      </c>
      <c r="BI61" s="428">
        <v>9</v>
      </c>
    </row>
    <row r="62" spans="3:61" ht="15" customHeight="1" thickBot="1">
      <c r="C62" s="423"/>
      <c r="D62" s="424">
        <v>25</v>
      </c>
      <c r="E62" s="425" t="s">
        <v>530</v>
      </c>
      <c r="F62" s="423" t="s">
        <v>368</v>
      </c>
      <c r="G62" s="423"/>
      <c r="H62" s="426"/>
      <c r="I62" s="427">
        <v>65</v>
      </c>
      <c r="J62" s="428">
        <v>58</v>
      </c>
      <c r="K62" s="428">
        <v>13</v>
      </c>
      <c r="L62" s="428">
        <v>8</v>
      </c>
      <c r="M62" s="428">
        <v>3</v>
      </c>
      <c r="N62" s="428">
        <v>28</v>
      </c>
      <c r="O62" s="428">
        <v>4</v>
      </c>
      <c r="P62" s="428">
        <v>4</v>
      </c>
      <c r="Q62" s="428">
        <v>8</v>
      </c>
      <c r="R62" s="428">
        <v>1</v>
      </c>
      <c r="S62" s="428" t="s">
        <v>532</v>
      </c>
      <c r="T62" s="428">
        <v>0</v>
      </c>
      <c r="U62" s="428">
        <v>1</v>
      </c>
      <c r="V62" s="428" t="s">
        <v>532</v>
      </c>
      <c r="W62" s="428">
        <v>4</v>
      </c>
      <c r="X62" s="428">
        <v>8</v>
      </c>
      <c r="Y62" s="428">
        <v>10</v>
      </c>
      <c r="Z62" s="428">
        <v>28</v>
      </c>
      <c r="AA62" s="428">
        <v>22</v>
      </c>
      <c r="AB62" s="428">
        <v>34</v>
      </c>
      <c r="AC62" s="428">
        <v>30</v>
      </c>
      <c r="AD62" s="428">
        <v>25</v>
      </c>
      <c r="AF62" s="390"/>
      <c r="AG62" s="390"/>
      <c r="AH62" s="583" t="s">
        <v>423</v>
      </c>
      <c r="AI62" s="583"/>
      <c r="AJ62" s="583"/>
      <c r="AK62" s="583"/>
      <c r="AL62" s="390"/>
      <c r="AM62" s="390"/>
      <c r="AN62" s="440">
        <v>38</v>
      </c>
      <c r="AO62" s="441">
        <v>19</v>
      </c>
      <c r="AP62" s="441">
        <v>0</v>
      </c>
      <c r="AQ62" s="441">
        <v>4</v>
      </c>
      <c r="AR62" s="441">
        <v>3</v>
      </c>
      <c r="AS62" s="441">
        <v>3</v>
      </c>
      <c r="AT62" s="441">
        <v>0</v>
      </c>
      <c r="AU62" s="441">
        <v>2</v>
      </c>
      <c r="AV62" s="441">
        <v>2</v>
      </c>
      <c r="AW62" s="441">
        <v>0</v>
      </c>
      <c r="AX62" s="441">
        <v>2</v>
      </c>
      <c r="AY62" s="441">
        <v>2</v>
      </c>
      <c r="AZ62" s="441">
        <v>2</v>
      </c>
      <c r="BA62" s="441">
        <v>5</v>
      </c>
      <c r="BB62" s="441">
        <v>3</v>
      </c>
      <c r="BC62" s="441">
        <v>13</v>
      </c>
      <c r="BD62" s="441" t="s">
        <v>377</v>
      </c>
      <c r="BE62" s="441">
        <v>9</v>
      </c>
      <c r="BF62" s="441">
        <v>2</v>
      </c>
      <c r="BG62" s="441">
        <v>1</v>
      </c>
      <c r="BH62" s="441">
        <v>3</v>
      </c>
      <c r="BI62" s="441">
        <v>3</v>
      </c>
    </row>
    <row r="63" spans="1:49" ht="15" customHeight="1">
      <c r="A63" s="434"/>
      <c r="B63" s="434"/>
      <c r="C63" s="423"/>
      <c r="D63" s="424">
        <v>35</v>
      </c>
      <c r="E63" s="425" t="s">
        <v>376</v>
      </c>
      <c r="F63" s="423" t="s">
        <v>369</v>
      </c>
      <c r="G63" s="423"/>
      <c r="H63" s="426"/>
      <c r="I63" s="427">
        <v>55</v>
      </c>
      <c r="J63" s="428">
        <v>50</v>
      </c>
      <c r="K63" s="428">
        <v>13</v>
      </c>
      <c r="L63" s="428">
        <v>11</v>
      </c>
      <c r="M63" s="428">
        <v>6</v>
      </c>
      <c r="N63" s="428">
        <v>21</v>
      </c>
      <c r="O63" s="428">
        <v>3</v>
      </c>
      <c r="P63" s="428">
        <v>4</v>
      </c>
      <c r="Q63" s="428">
        <v>3</v>
      </c>
      <c r="R63" s="428">
        <v>1</v>
      </c>
      <c r="S63" s="428" t="s">
        <v>532</v>
      </c>
      <c r="T63" s="428">
        <v>0</v>
      </c>
      <c r="U63" s="428" t="s">
        <v>532</v>
      </c>
      <c r="V63" s="428" t="s">
        <v>532</v>
      </c>
      <c r="W63" s="428">
        <v>3</v>
      </c>
      <c r="X63" s="428">
        <v>12</v>
      </c>
      <c r="Y63" s="428">
        <v>15</v>
      </c>
      <c r="Z63" s="428">
        <v>24</v>
      </c>
      <c r="AA63" s="428">
        <v>19</v>
      </c>
      <c r="AB63" s="428">
        <v>23</v>
      </c>
      <c r="AC63" s="428">
        <v>19</v>
      </c>
      <c r="AD63" s="428">
        <v>20</v>
      </c>
      <c r="AF63" s="442" t="s">
        <v>433</v>
      </c>
      <c r="AH63" s="423"/>
      <c r="AI63" s="437"/>
      <c r="AJ63" s="438"/>
      <c r="AK63" s="439"/>
      <c r="AW63" s="481" t="s">
        <v>521</v>
      </c>
    </row>
    <row r="64" spans="3:34" ht="15" customHeight="1">
      <c r="C64" s="423"/>
      <c r="D64" s="424">
        <v>45</v>
      </c>
      <c r="E64" s="425" t="s">
        <v>435</v>
      </c>
      <c r="F64" s="423" t="s">
        <v>370</v>
      </c>
      <c r="G64" s="423"/>
      <c r="H64" s="426"/>
      <c r="I64" s="427">
        <v>77</v>
      </c>
      <c r="J64" s="428">
        <v>65</v>
      </c>
      <c r="K64" s="428">
        <v>13</v>
      </c>
      <c r="L64" s="428">
        <v>16</v>
      </c>
      <c r="M64" s="428">
        <v>7</v>
      </c>
      <c r="N64" s="428">
        <v>16</v>
      </c>
      <c r="O64" s="428">
        <v>5</v>
      </c>
      <c r="P64" s="428">
        <v>6</v>
      </c>
      <c r="Q64" s="428">
        <v>5</v>
      </c>
      <c r="R64" s="428">
        <v>1</v>
      </c>
      <c r="S64" s="428" t="s">
        <v>532</v>
      </c>
      <c r="T64" s="428">
        <v>1</v>
      </c>
      <c r="U64" s="428">
        <v>0</v>
      </c>
      <c r="V64" s="428" t="s">
        <v>532</v>
      </c>
      <c r="W64" s="428">
        <v>1</v>
      </c>
      <c r="X64" s="428">
        <v>23</v>
      </c>
      <c r="Y64" s="428">
        <v>22</v>
      </c>
      <c r="Z64" s="428">
        <v>28</v>
      </c>
      <c r="AA64" s="428">
        <v>19</v>
      </c>
      <c r="AB64" s="428">
        <v>10</v>
      </c>
      <c r="AC64" s="428">
        <v>26</v>
      </c>
      <c r="AD64" s="428">
        <v>18</v>
      </c>
      <c r="AH64" s="401"/>
    </row>
    <row r="65" spans="3:30" ht="15" customHeight="1">
      <c r="C65" s="423"/>
      <c r="D65" s="424">
        <v>55</v>
      </c>
      <c r="E65" s="425" t="s">
        <v>530</v>
      </c>
      <c r="F65" s="423" t="s">
        <v>371</v>
      </c>
      <c r="G65" s="423"/>
      <c r="H65" s="426"/>
      <c r="I65" s="427">
        <v>49</v>
      </c>
      <c r="J65" s="428">
        <v>39</v>
      </c>
      <c r="K65" s="428">
        <v>6</v>
      </c>
      <c r="L65" s="428">
        <v>9</v>
      </c>
      <c r="M65" s="428">
        <v>4</v>
      </c>
      <c r="N65" s="428">
        <v>6</v>
      </c>
      <c r="O65" s="428">
        <v>1</v>
      </c>
      <c r="P65" s="428">
        <v>4</v>
      </c>
      <c r="Q65" s="428">
        <v>1</v>
      </c>
      <c r="R65" s="428">
        <v>1</v>
      </c>
      <c r="S65" s="428">
        <v>0</v>
      </c>
      <c r="T65" s="428">
        <v>0</v>
      </c>
      <c r="U65" s="428" t="s">
        <v>532</v>
      </c>
      <c r="V65" s="428" t="s">
        <v>532</v>
      </c>
      <c r="W65" s="428">
        <v>1</v>
      </c>
      <c r="X65" s="428">
        <v>21</v>
      </c>
      <c r="Y65" s="428">
        <v>16</v>
      </c>
      <c r="Z65" s="428">
        <v>14</v>
      </c>
      <c r="AA65" s="428">
        <v>12</v>
      </c>
      <c r="AB65" s="428">
        <v>3</v>
      </c>
      <c r="AC65" s="428">
        <v>17</v>
      </c>
      <c r="AD65" s="428">
        <v>12</v>
      </c>
    </row>
    <row r="66" spans="3:30" ht="15" customHeight="1">
      <c r="C66" s="423"/>
      <c r="D66" s="424">
        <v>65</v>
      </c>
      <c r="E66" s="425" t="s">
        <v>530</v>
      </c>
      <c r="F66" s="423" t="s">
        <v>372</v>
      </c>
      <c r="G66" s="429"/>
      <c r="H66" s="426"/>
      <c r="I66" s="427">
        <v>26</v>
      </c>
      <c r="J66" s="428">
        <v>18</v>
      </c>
      <c r="K66" s="428">
        <v>2</v>
      </c>
      <c r="L66" s="428">
        <v>3</v>
      </c>
      <c r="M66" s="428">
        <v>2</v>
      </c>
      <c r="N66" s="428">
        <v>1</v>
      </c>
      <c r="O66" s="428">
        <v>0</v>
      </c>
      <c r="P66" s="428">
        <v>1</v>
      </c>
      <c r="Q66" s="428" t="s">
        <v>532</v>
      </c>
      <c r="R66" s="428">
        <v>0</v>
      </c>
      <c r="S66" s="428" t="s">
        <v>532</v>
      </c>
      <c r="T66" s="428" t="s">
        <v>532</v>
      </c>
      <c r="U66" s="428" t="s">
        <v>532</v>
      </c>
      <c r="V66" s="428" t="s">
        <v>532</v>
      </c>
      <c r="W66" s="428">
        <v>1</v>
      </c>
      <c r="X66" s="428">
        <v>11</v>
      </c>
      <c r="Y66" s="428">
        <v>8</v>
      </c>
      <c r="Z66" s="428">
        <v>6</v>
      </c>
      <c r="AA66" s="428">
        <v>1</v>
      </c>
      <c r="AB66" s="428">
        <v>0</v>
      </c>
      <c r="AC66" s="428">
        <v>5</v>
      </c>
      <c r="AD66" s="428">
        <v>5</v>
      </c>
    </row>
    <row r="67" spans="3:30" ht="15" customHeight="1">
      <c r="C67" s="423"/>
      <c r="D67" s="424" t="s">
        <v>531</v>
      </c>
      <c r="E67" s="425" t="s">
        <v>373</v>
      </c>
      <c r="F67" s="429" t="s">
        <v>374</v>
      </c>
      <c r="G67" s="423"/>
      <c r="H67" s="426"/>
      <c r="I67" s="427">
        <v>11</v>
      </c>
      <c r="J67" s="428">
        <v>7</v>
      </c>
      <c r="K67" s="428" t="s">
        <v>377</v>
      </c>
      <c r="L67" s="428">
        <v>1</v>
      </c>
      <c r="M67" s="428">
        <v>1</v>
      </c>
      <c r="N67" s="428">
        <v>1</v>
      </c>
      <c r="O67" s="428">
        <v>0</v>
      </c>
      <c r="P67" s="428" t="s">
        <v>378</v>
      </c>
      <c r="Q67" s="428" t="s">
        <v>377</v>
      </c>
      <c r="R67" s="428" t="s">
        <v>377</v>
      </c>
      <c r="S67" s="428" t="s">
        <v>377</v>
      </c>
      <c r="T67" s="428" t="s">
        <v>377</v>
      </c>
      <c r="U67" s="428" t="s">
        <v>378</v>
      </c>
      <c r="V67" s="428" t="s">
        <v>378</v>
      </c>
      <c r="W67" s="428" t="s">
        <v>377</v>
      </c>
      <c r="X67" s="428">
        <v>4</v>
      </c>
      <c r="Y67" s="428">
        <v>2</v>
      </c>
      <c r="Z67" s="428">
        <v>3</v>
      </c>
      <c r="AA67" s="428">
        <v>1</v>
      </c>
      <c r="AB67" s="428">
        <v>1</v>
      </c>
      <c r="AC67" s="428">
        <v>0</v>
      </c>
      <c r="AD67" s="428">
        <v>1</v>
      </c>
    </row>
    <row r="68" spans="3:30" ht="15" customHeight="1">
      <c r="C68" s="423"/>
      <c r="D68" s="585" t="s">
        <v>415</v>
      </c>
      <c r="E68" s="585"/>
      <c r="F68" s="585"/>
      <c r="G68" s="423"/>
      <c r="H68" s="426"/>
      <c r="I68" s="427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</row>
    <row r="69" spans="3:30" ht="15" customHeight="1">
      <c r="C69" s="423"/>
      <c r="D69" s="582" t="s">
        <v>416</v>
      </c>
      <c r="E69" s="582"/>
      <c r="F69" s="582"/>
      <c r="G69" s="423"/>
      <c r="H69" s="426"/>
      <c r="I69" s="427">
        <v>286</v>
      </c>
      <c r="J69" s="428">
        <v>247</v>
      </c>
      <c r="K69" s="428">
        <v>50</v>
      </c>
      <c r="L69" s="428">
        <v>49</v>
      </c>
      <c r="M69" s="428">
        <v>22</v>
      </c>
      <c r="N69" s="428">
        <v>81</v>
      </c>
      <c r="O69" s="428">
        <v>14</v>
      </c>
      <c r="P69" s="428">
        <v>20</v>
      </c>
      <c r="Q69" s="428">
        <v>18</v>
      </c>
      <c r="R69" s="428">
        <v>3</v>
      </c>
      <c r="S69" s="428">
        <v>0</v>
      </c>
      <c r="T69" s="428">
        <v>2</v>
      </c>
      <c r="U69" s="428">
        <v>1</v>
      </c>
      <c r="V69" s="428" t="s">
        <v>95</v>
      </c>
      <c r="W69" s="428">
        <v>11</v>
      </c>
      <c r="X69" s="428">
        <v>75</v>
      </c>
      <c r="Y69" s="428">
        <v>72</v>
      </c>
      <c r="Z69" s="428">
        <v>106</v>
      </c>
      <c r="AA69" s="428">
        <v>81</v>
      </c>
      <c r="AB69" s="428">
        <v>86</v>
      </c>
      <c r="AC69" s="428">
        <v>109</v>
      </c>
      <c r="AD69" s="428">
        <v>87</v>
      </c>
    </row>
    <row r="70" spans="3:30" ht="15" customHeight="1">
      <c r="C70" s="423"/>
      <c r="D70" s="582" t="s">
        <v>417</v>
      </c>
      <c r="E70" s="582"/>
      <c r="F70" s="582"/>
      <c r="G70" s="423"/>
      <c r="H70" s="426"/>
      <c r="I70" s="427">
        <v>21</v>
      </c>
      <c r="J70" s="428">
        <v>14</v>
      </c>
      <c r="K70" s="428">
        <v>2</v>
      </c>
      <c r="L70" s="428">
        <v>2</v>
      </c>
      <c r="M70" s="428">
        <v>1</v>
      </c>
      <c r="N70" s="428">
        <v>4</v>
      </c>
      <c r="O70" s="428">
        <v>1</v>
      </c>
      <c r="P70" s="428">
        <v>1</v>
      </c>
      <c r="Q70" s="428">
        <v>0</v>
      </c>
      <c r="R70" s="428" t="s">
        <v>95</v>
      </c>
      <c r="S70" s="428" t="s">
        <v>95</v>
      </c>
      <c r="T70" s="428" t="s">
        <v>95</v>
      </c>
      <c r="U70" s="428" t="s">
        <v>95</v>
      </c>
      <c r="V70" s="428" t="s">
        <v>95</v>
      </c>
      <c r="W70" s="428">
        <v>1</v>
      </c>
      <c r="X70" s="428">
        <v>4</v>
      </c>
      <c r="Y70" s="428">
        <v>4</v>
      </c>
      <c r="Z70" s="428">
        <v>6</v>
      </c>
      <c r="AA70" s="428">
        <v>5</v>
      </c>
      <c r="AB70" s="428">
        <v>5</v>
      </c>
      <c r="AC70" s="428">
        <v>5</v>
      </c>
      <c r="AD70" s="428">
        <v>4</v>
      </c>
    </row>
    <row r="71" spans="3:30" ht="15" customHeight="1">
      <c r="C71" s="582" t="s">
        <v>426</v>
      </c>
      <c r="D71" s="582"/>
      <c r="E71" s="582"/>
      <c r="F71" s="582"/>
      <c r="G71" s="423"/>
      <c r="H71" s="426"/>
      <c r="I71" s="427">
        <v>292</v>
      </c>
      <c r="J71" s="428">
        <v>249</v>
      </c>
      <c r="K71" s="428">
        <v>50</v>
      </c>
      <c r="L71" s="428">
        <v>49</v>
      </c>
      <c r="M71" s="428">
        <v>22</v>
      </c>
      <c r="N71" s="428">
        <v>81</v>
      </c>
      <c r="O71" s="428">
        <v>14</v>
      </c>
      <c r="P71" s="428">
        <v>20</v>
      </c>
      <c r="Q71" s="428">
        <v>17</v>
      </c>
      <c r="R71" s="428">
        <v>3</v>
      </c>
      <c r="S71" s="428">
        <v>0</v>
      </c>
      <c r="T71" s="428">
        <v>2</v>
      </c>
      <c r="U71" s="428">
        <v>1</v>
      </c>
      <c r="V71" s="428" t="s">
        <v>95</v>
      </c>
      <c r="W71" s="428">
        <v>11</v>
      </c>
      <c r="X71" s="428">
        <v>74</v>
      </c>
      <c r="Y71" s="428">
        <v>74</v>
      </c>
      <c r="Z71" s="428">
        <v>107</v>
      </c>
      <c r="AA71" s="428">
        <v>82</v>
      </c>
      <c r="AB71" s="428">
        <v>86</v>
      </c>
      <c r="AC71" s="428">
        <v>110</v>
      </c>
      <c r="AD71" s="428">
        <v>85</v>
      </c>
    </row>
    <row r="72" spans="3:30" ht="15" customHeight="1">
      <c r="C72" s="582" t="s">
        <v>427</v>
      </c>
      <c r="D72" s="582"/>
      <c r="E72" s="582"/>
      <c r="F72" s="582"/>
      <c r="G72" s="423"/>
      <c r="H72" s="426"/>
      <c r="I72" s="427">
        <v>11</v>
      </c>
      <c r="J72" s="428">
        <v>7</v>
      </c>
      <c r="K72" s="428">
        <v>0</v>
      </c>
      <c r="L72" s="428">
        <v>1</v>
      </c>
      <c r="M72" s="428">
        <v>1</v>
      </c>
      <c r="N72" s="428">
        <v>1</v>
      </c>
      <c r="O72" s="428">
        <v>0</v>
      </c>
      <c r="P72" s="428">
        <v>0</v>
      </c>
      <c r="Q72" s="428">
        <v>1</v>
      </c>
      <c r="R72" s="428" t="s">
        <v>95</v>
      </c>
      <c r="S72" s="428" t="s">
        <v>95</v>
      </c>
      <c r="T72" s="428" t="s">
        <v>95</v>
      </c>
      <c r="U72" s="428" t="s">
        <v>95</v>
      </c>
      <c r="V72" s="428" t="s">
        <v>95</v>
      </c>
      <c r="W72" s="428" t="s">
        <v>95</v>
      </c>
      <c r="X72" s="428">
        <v>5</v>
      </c>
      <c r="Y72" s="428">
        <v>2</v>
      </c>
      <c r="Z72" s="428">
        <v>3</v>
      </c>
      <c r="AA72" s="428">
        <v>1</v>
      </c>
      <c r="AB72" s="428" t="s">
        <v>431</v>
      </c>
      <c r="AC72" s="428">
        <v>2</v>
      </c>
      <c r="AD72" s="428">
        <v>3</v>
      </c>
    </row>
    <row r="73" spans="1:30" ht="15" customHeight="1" thickBot="1">
      <c r="A73" s="390"/>
      <c r="B73" s="390"/>
      <c r="C73" s="583" t="s">
        <v>428</v>
      </c>
      <c r="D73" s="583"/>
      <c r="E73" s="583"/>
      <c r="F73" s="583"/>
      <c r="G73" s="444"/>
      <c r="H73" s="445"/>
      <c r="I73" s="446">
        <v>6</v>
      </c>
      <c r="J73" s="441">
        <v>6</v>
      </c>
      <c r="K73" s="441">
        <v>2</v>
      </c>
      <c r="L73" s="441">
        <v>1</v>
      </c>
      <c r="M73" s="441" t="s">
        <v>429</v>
      </c>
      <c r="N73" s="441">
        <v>3</v>
      </c>
      <c r="O73" s="441">
        <v>1</v>
      </c>
      <c r="P73" s="441">
        <v>1</v>
      </c>
      <c r="Q73" s="441">
        <v>1</v>
      </c>
      <c r="R73" s="428" t="s">
        <v>429</v>
      </c>
      <c r="S73" s="428" t="s">
        <v>429</v>
      </c>
      <c r="T73" s="428" t="s">
        <v>429</v>
      </c>
      <c r="U73" s="428" t="s">
        <v>432</v>
      </c>
      <c r="V73" s="428" t="s">
        <v>432</v>
      </c>
      <c r="W73" s="428">
        <v>1</v>
      </c>
      <c r="X73" s="428">
        <v>0</v>
      </c>
      <c r="Y73" s="428" t="s">
        <v>429</v>
      </c>
      <c r="Z73" s="428">
        <v>2</v>
      </c>
      <c r="AA73" s="428">
        <v>2</v>
      </c>
      <c r="AB73" s="428">
        <v>5</v>
      </c>
      <c r="AC73" s="428">
        <v>3</v>
      </c>
      <c r="AD73" s="428">
        <v>3</v>
      </c>
    </row>
    <row r="74" spans="1:30" ht="17.25">
      <c r="A74" s="442" t="s">
        <v>382</v>
      </c>
      <c r="B74" s="434"/>
      <c r="C74" s="407"/>
      <c r="D74" s="407"/>
      <c r="E74" s="407"/>
      <c r="F74" s="407"/>
      <c r="G74" s="401"/>
      <c r="H74" s="426"/>
      <c r="I74" s="448"/>
      <c r="J74" s="453"/>
      <c r="K74" s="453"/>
      <c r="L74" s="453"/>
      <c r="M74" s="453"/>
      <c r="N74" s="453"/>
      <c r="O74" s="453"/>
      <c r="P74" s="453"/>
      <c r="Q74" s="453"/>
      <c r="R74" s="482" t="s">
        <v>521</v>
      </c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</row>
  </sheetData>
  <mergeCells count="62">
    <mergeCell ref="B5:G5"/>
    <mergeCell ref="B6:G6"/>
    <mergeCell ref="B7:G7"/>
    <mergeCell ref="B8:G8"/>
    <mergeCell ref="D57:F57"/>
    <mergeCell ref="D58:F58"/>
    <mergeCell ref="B60:F60"/>
    <mergeCell ref="C73:F73"/>
    <mergeCell ref="C71:F71"/>
    <mergeCell ref="C72:F72"/>
    <mergeCell ref="D59:F59"/>
    <mergeCell ref="D68:F68"/>
    <mergeCell ref="D69:F69"/>
    <mergeCell ref="D70:F70"/>
    <mergeCell ref="C47:F47"/>
    <mergeCell ref="D45:F45"/>
    <mergeCell ref="C46:F46"/>
    <mergeCell ref="C48:F48"/>
    <mergeCell ref="D20:F20"/>
    <mergeCell ref="D18:F18"/>
    <mergeCell ref="A10:F10"/>
    <mergeCell ref="B21:F21"/>
    <mergeCell ref="D19:F19"/>
    <mergeCell ref="D44:F44"/>
    <mergeCell ref="D29:F29"/>
    <mergeCell ref="D30:F30"/>
    <mergeCell ref="C32:F32"/>
    <mergeCell ref="C34:F34"/>
    <mergeCell ref="D43:F43"/>
    <mergeCell ref="B35:F35"/>
    <mergeCell ref="C33:F33"/>
    <mergeCell ref="D31:F31"/>
    <mergeCell ref="AG5:AL5"/>
    <mergeCell ref="AG6:AL6"/>
    <mergeCell ref="AG7:AL7"/>
    <mergeCell ref="AG8:AL8"/>
    <mergeCell ref="AG10:AK10"/>
    <mergeCell ref="AI18:AK18"/>
    <mergeCell ref="AI19:AK19"/>
    <mergeCell ref="AI20:AK20"/>
    <mergeCell ref="AG35:AK35"/>
    <mergeCell ref="AI43:AK43"/>
    <mergeCell ref="AH21:AK21"/>
    <mergeCell ref="AH22:AK22"/>
    <mergeCell ref="AH23:AK23"/>
    <mergeCell ref="AI32:AK32"/>
    <mergeCell ref="AH61:AK61"/>
    <mergeCell ref="AH62:AK62"/>
    <mergeCell ref="AH48:AK48"/>
    <mergeCell ref="AG49:AK49"/>
    <mergeCell ref="AI57:AK57"/>
    <mergeCell ref="AI58:AK58"/>
    <mergeCell ref="A1:Q1"/>
    <mergeCell ref="AE1:AU1"/>
    <mergeCell ref="AI59:AK59"/>
    <mergeCell ref="AH60:AK60"/>
    <mergeCell ref="AI44:AK44"/>
    <mergeCell ref="AI45:AK45"/>
    <mergeCell ref="AH46:AK46"/>
    <mergeCell ref="AH47:AK47"/>
    <mergeCell ref="AI33:AK33"/>
    <mergeCell ref="AI34:AK3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72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56"/>
  <sheetViews>
    <sheetView showGridLines="0" zoomScale="90" zoomScaleNormal="90" workbookViewId="0" topLeftCell="A1">
      <selection activeCell="A1" sqref="A1:I1"/>
    </sheetView>
  </sheetViews>
  <sheetFormatPr defaultColWidth="8.796875" defaultRowHeight="14.25"/>
  <cols>
    <col min="1" max="1" width="2.8984375" style="9" customWidth="1"/>
    <col min="2" max="2" width="17.09765625" style="9" customWidth="1"/>
    <col min="3" max="5" width="10.3984375" style="9" customWidth="1"/>
    <col min="6" max="7" width="10" style="9" customWidth="1"/>
    <col min="8" max="9" width="10.3984375" style="9" customWidth="1"/>
    <col min="10" max="10" width="11.3984375" style="9" customWidth="1"/>
    <col min="11" max="11" width="19.3984375" style="9" customWidth="1"/>
    <col min="12" max="27" width="11.3984375" style="9" customWidth="1"/>
    <col min="28" max="28" width="19.3984375" style="9" customWidth="1"/>
    <col min="29" max="29" width="11.3984375" style="9" customWidth="1"/>
    <col min="30" max="43" width="9" style="9" customWidth="1"/>
    <col min="44" max="16384" width="11.3984375" style="9" customWidth="1"/>
  </cols>
  <sheetData>
    <row r="1" spans="1:9" ht="21" customHeight="1">
      <c r="A1" s="524" t="s">
        <v>98</v>
      </c>
      <c r="B1" s="524"/>
      <c r="C1" s="524"/>
      <c r="D1" s="524"/>
      <c r="E1" s="524"/>
      <c r="F1" s="524"/>
      <c r="G1" s="524"/>
      <c r="H1" s="524"/>
      <c r="I1" s="524"/>
    </row>
    <row r="3" spans="1:9" ht="14.25" thickBot="1">
      <c r="A3" s="10"/>
      <c r="B3" s="10"/>
      <c r="C3" s="10"/>
      <c r="D3" s="10"/>
      <c r="E3" s="10"/>
      <c r="F3" s="10"/>
      <c r="G3" s="10"/>
      <c r="H3" s="10"/>
      <c r="I3" s="11" t="s">
        <v>99</v>
      </c>
    </row>
    <row r="4" spans="1:9" ht="13.5">
      <c r="A4" s="535" t="s">
        <v>100</v>
      </c>
      <c r="B4" s="536"/>
      <c r="C4" s="532" t="s">
        <v>101</v>
      </c>
      <c r="D4" s="532" t="s">
        <v>102</v>
      </c>
      <c r="E4" s="532" t="s">
        <v>103</v>
      </c>
      <c r="F4" s="532" t="s">
        <v>104</v>
      </c>
      <c r="G4" s="532" t="s">
        <v>105</v>
      </c>
      <c r="H4" s="532" t="s">
        <v>106</v>
      </c>
      <c r="I4" s="529" t="s">
        <v>107</v>
      </c>
    </row>
    <row r="5" spans="1:9" ht="10.5" customHeight="1">
      <c r="A5" s="525"/>
      <c r="B5" s="526"/>
      <c r="C5" s="533"/>
      <c r="D5" s="533"/>
      <c r="E5" s="533"/>
      <c r="F5" s="533"/>
      <c r="G5" s="533"/>
      <c r="H5" s="533"/>
      <c r="I5" s="530"/>
    </row>
    <row r="6" spans="1:9" ht="13.5">
      <c r="A6" s="537"/>
      <c r="B6" s="538"/>
      <c r="C6" s="534"/>
      <c r="D6" s="534"/>
      <c r="E6" s="534"/>
      <c r="F6" s="534"/>
      <c r="G6" s="534"/>
      <c r="H6" s="534"/>
      <c r="I6" s="531"/>
    </row>
    <row r="7" spans="1:9" ht="13.5" hidden="1">
      <c r="A7" s="525" t="s">
        <v>124</v>
      </c>
      <c r="B7" s="526"/>
      <c r="C7" s="94">
        <v>736413</v>
      </c>
      <c r="D7" s="95">
        <v>23001</v>
      </c>
      <c r="E7" s="95">
        <v>20986</v>
      </c>
      <c r="F7" s="95">
        <v>60502</v>
      </c>
      <c r="G7" s="95">
        <v>88251</v>
      </c>
      <c r="H7" s="95">
        <v>46335</v>
      </c>
      <c r="I7" s="95">
        <v>49518</v>
      </c>
    </row>
    <row r="8" spans="1:9" ht="13.5">
      <c r="A8" s="527" t="s">
        <v>108</v>
      </c>
      <c r="B8" s="528"/>
      <c r="C8" s="96">
        <v>745649</v>
      </c>
      <c r="D8" s="97">
        <v>22940</v>
      </c>
      <c r="E8" s="97">
        <v>20387</v>
      </c>
      <c r="F8" s="97">
        <v>59991</v>
      </c>
      <c r="G8" s="97">
        <v>84676</v>
      </c>
      <c r="H8" s="97">
        <v>47002</v>
      </c>
      <c r="I8" s="97">
        <v>51052</v>
      </c>
    </row>
    <row r="9" spans="1:9" ht="13.5">
      <c r="A9" s="541">
        <v>13</v>
      </c>
      <c r="B9" s="542"/>
      <c r="C9" s="96">
        <v>770963</v>
      </c>
      <c r="D9" s="97">
        <v>23694</v>
      </c>
      <c r="E9" s="97">
        <v>20657</v>
      </c>
      <c r="F9" s="97">
        <v>60887</v>
      </c>
      <c r="G9" s="97">
        <v>86584</v>
      </c>
      <c r="H9" s="97">
        <v>48130</v>
      </c>
      <c r="I9" s="97">
        <v>53243</v>
      </c>
    </row>
    <row r="10" spans="1:9" ht="13.5">
      <c r="A10" s="541">
        <v>14</v>
      </c>
      <c r="B10" s="542"/>
      <c r="C10" s="98">
        <v>790762</v>
      </c>
      <c r="D10" s="99">
        <v>19442</v>
      </c>
      <c r="E10" s="99">
        <v>21219</v>
      </c>
      <c r="F10" s="99">
        <v>59117</v>
      </c>
      <c r="G10" s="99">
        <v>85641</v>
      </c>
      <c r="H10" s="99">
        <v>48189</v>
      </c>
      <c r="I10" s="99">
        <v>54604</v>
      </c>
    </row>
    <row r="11" spans="1:9" ht="13.5" customHeight="1">
      <c r="A11" s="541">
        <v>15</v>
      </c>
      <c r="B11" s="542"/>
      <c r="C11" s="98">
        <v>805665</v>
      </c>
      <c r="D11" s="99">
        <v>20410</v>
      </c>
      <c r="E11" s="99">
        <v>22394</v>
      </c>
      <c r="F11" s="99">
        <v>61682</v>
      </c>
      <c r="G11" s="99">
        <v>87557</v>
      </c>
      <c r="H11" s="99">
        <v>49911</v>
      </c>
      <c r="I11" s="99">
        <v>58301</v>
      </c>
    </row>
    <row r="12" spans="1:9" s="21" customFormat="1" ht="13.5" customHeight="1">
      <c r="A12" s="503">
        <v>16</v>
      </c>
      <c r="B12" s="504"/>
      <c r="C12" s="101">
        <v>809326</v>
      </c>
      <c r="D12" s="102">
        <v>21444</v>
      </c>
      <c r="E12" s="102">
        <v>23613</v>
      </c>
      <c r="F12" s="102">
        <v>64765</v>
      </c>
      <c r="G12" s="102">
        <v>92831</v>
      </c>
      <c r="H12" s="102">
        <v>52197</v>
      </c>
      <c r="I12" s="102">
        <v>62285</v>
      </c>
    </row>
    <row r="13" spans="1:9" ht="13.5" customHeight="1">
      <c r="A13" s="103"/>
      <c r="B13" s="104"/>
      <c r="C13" s="98"/>
      <c r="D13" s="99"/>
      <c r="E13" s="99"/>
      <c r="F13" s="99"/>
      <c r="G13" s="99"/>
      <c r="H13" s="99"/>
      <c r="I13" s="99"/>
    </row>
    <row r="14" spans="1:9" ht="13.5" customHeight="1">
      <c r="A14" s="539" t="s">
        <v>109</v>
      </c>
      <c r="B14" s="540"/>
      <c r="C14" s="106">
        <f>SUM(C15:C18)</f>
        <v>474520</v>
      </c>
      <c r="D14" s="107">
        <f aca="true" t="shared" si="0" ref="D14:I14">SUM(D15:D18)</f>
        <v>14639</v>
      </c>
      <c r="E14" s="107">
        <f t="shared" si="0"/>
        <v>16042</v>
      </c>
      <c r="F14" s="107">
        <f t="shared" si="0"/>
        <v>42256</v>
      </c>
      <c r="G14" s="107">
        <f t="shared" si="0"/>
        <v>65612</v>
      </c>
      <c r="H14" s="107">
        <f t="shared" si="0"/>
        <v>31596</v>
      </c>
      <c r="I14" s="107">
        <f t="shared" si="0"/>
        <v>34848</v>
      </c>
    </row>
    <row r="15" spans="1:9" ht="13.5" customHeight="1">
      <c r="A15" s="108"/>
      <c r="B15" s="105" t="s">
        <v>110</v>
      </c>
      <c r="C15" s="106">
        <v>345465</v>
      </c>
      <c r="D15" s="109">
        <v>12101</v>
      </c>
      <c r="E15" s="109">
        <v>14575</v>
      </c>
      <c r="F15" s="109">
        <v>32686</v>
      </c>
      <c r="G15" s="109">
        <v>55515</v>
      </c>
      <c r="H15" s="109">
        <v>21368</v>
      </c>
      <c r="I15" s="109">
        <v>30358</v>
      </c>
    </row>
    <row r="16" spans="1:9" ht="13.5" customHeight="1">
      <c r="A16" s="108"/>
      <c r="B16" s="105" t="s">
        <v>111</v>
      </c>
      <c r="C16" s="106">
        <v>108588</v>
      </c>
      <c r="D16" s="109">
        <v>1416</v>
      </c>
      <c r="E16" s="109">
        <v>743</v>
      </c>
      <c r="F16" s="109">
        <v>5622</v>
      </c>
      <c r="G16" s="109">
        <v>3598</v>
      </c>
      <c r="H16" s="109">
        <v>9175</v>
      </c>
      <c r="I16" s="109">
        <v>3079</v>
      </c>
    </row>
    <row r="17" spans="1:9" ht="13.5" customHeight="1">
      <c r="A17" s="108"/>
      <c r="B17" s="105" t="s">
        <v>2</v>
      </c>
      <c r="C17" s="106">
        <v>16440</v>
      </c>
      <c r="D17" s="109">
        <v>904</v>
      </c>
      <c r="E17" s="109">
        <v>575</v>
      </c>
      <c r="F17" s="109">
        <v>3650</v>
      </c>
      <c r="G17" s="109">
        <v>5984</v>
      </c>
      <c r="H17" s="109">
        <v>888</v>
      </c>
      <c r="I17" s="109">
        <v>1282</v>
      </c>
    </row>
    <row r="18" spans="1:9" ht="13.5" customHeight="1">
      <c r="A18" s="108"/>
      <c r="B18" s="105" t="s">
        <v>112</v>
      </c>
      <c r="C18" s="106">
        <v>4027</v>
      </c>
      <c r="D18" s="109">
        <v>218</v>
      </c>
      <c r="E18" s="109">
        <v>149</v>
      </c>
      <c r="F18" s="109">
        <v>298</v>
      </c>
      <c r="G18" s="109">
        <v>515</v>
      </c>
      <c r="H18" s="109">
        <v>165</v>
      </c>
      <c r="I18" s="109">
        <v>129</v>
      </c>
    </row>
    <row r="19" spans="1:9" ht="13.5" customHeight="1">
      <c r="A19" s="108"/>
      <c r="B19" s="105" t="s">
        <v>113</v>
      </c>
      <c r="C19" s="106">
        <v>30770</v>
      </c>
      <c r="D19" s="109" t="s">
        <v>125</v>
      </c>
      <c r="E19" s="109" t="s">
        <v>125</v>
      </c>
      <c r="F19" s="109" t="s">
        <v>125</v>
      </c>
      <c r="G19" s="109" t="s">
        <v>125</v>
      </c>
      <c r="H19" s="109" t="s">
        <v>125</v>
      </c>
      <c r="I19" s="109" t="s">
        <v>125</v>
      </c>
    </row>
    <row r="20" spans="1:9" ht="13.5" customHeight="1">
      <c r="A20" s="103"/>
      <c r="B20" s="105"/>
      <c r="C20" s="110"/>
      <c r="D20" s="111"/>
      <c r="E20" s="111"/>
      <c r="F20" s="111"/>
      <c r="G20" s="111"/>
      <c r="H20" s="111"/>
      <c r="I20" s="111"/>
    </row>
    <row r="21" spans="1:9" ht="13.5" customHeight="1">
      <c r="A21" s="539" t="s">
        <v>114</v>
      </c>
      <c r="B21" s="540"/>
      <c r="C21" s="106">
        <f>SUM(C22:C23)</f>
        <v>193407</v>
      </c>
      <c r="D21" s="107">
        <f aca="true" t="shared" si="1" ref="D21:I21">SUM(D22:D23)</f>
        <v>4761</v>
      </c>
      <c r="E21" s="107">
        <f t="shared" si="1"/>
        <v>5017</v>
      </c>
      <c r="F21" s="107">
        <f t="shared" si="1"/>
        <v>14489</v>
      </c>
      <c r="G21" s="107">
        <f t="shared" si="1"/>
        <v>18807</v>
      </c>
      <c r="H21" s="107">
        <f t="shared" si="1"/>
        <v>11350</v>
      </c>
      <c r="I21" s="107">
        <f t="shared" si="1"/>
        <v>13720</v>
      </c>
    </row>
    <row r="22" spans="1:9" ht="13.5" customHeight="1">
      <c r="A22" s="108"/>
      <c r="B22" s="105" t="s">
        <v>110</v>
      </c>
      <c r="C22" s="106">
        <v>146846</v>
      </c>
      <c r="D22" s="109">
        <v>4239</v>
      </c>
      <c r="E22" s="109">
        <v>4656</v>
      </c>
      <c r="F22" s="109">
        <v>12188</v>
      </c>
      <c r="G22" s="109">
        <v>17450</v>
      </c>
      <c r="H22" s="109">
        <v>7748</v>
      </c>
      <c r="I22" s="109">
        <v>12663</v>
      </c>
    </row>
    <row r="23" spans="1:9" ht="13.5" customHeight="1">
      <c r="A23" s="108"/>
      <c r="B23" s="105" t="s">
        <v>111</v>
      </c>
      <c r="C23" s="106">
        <v>46561</v>
      </c>
      <c r="D23" s="109">
        <v>522</v>
      </c>
      <c r="E23" s="109">
        <v>361</v>
      </c>
      <c r="F23" s="109">
        <v>2301</v>
      </c>
      <c r="G23" s="109">
        <v>1357</v>
      </c>
      <c r="H23" s="109">
        <v>3602</v>
      </c>
      <c r="I23" s="109">
        <v>1057</v>
      </c>
    </row>
    <row r="24" spans="1:9" ht="13.5" customHeight="1">
      <c r="A24" s="108"/>
      <c r="B24" s="105" t="s">
        <v>113</v>
      </c>
      <c r="C24" s="106">
        <v>971</v>
      </c>
      <c r="D24" s="109" t="s">
        <v>125</v>
      </c>
      <c r="E24" s="109" t="s">
        <v>125</v>
      </c>
      <c r="F24" s="109" t="s">
        <v>125</v>
      </c>
      <c r="G24" s="109" t="s">
        <v>125</v>
      </c>
      <c r="H24" s="109" t="s">
        <v>125</v>
      </c>
      <c r="I24" s="109" t="s">
        <v>125</v>
      </c>
    </row>
    <row r="25" spans="1:9" ht="13.5" customHeight="1">
      <c r="A25" s="103"/>
      <c r="B25" s="105"/>
      <c r="C25" s="110"/>
      <c r="D25" s="111"/>
      <c r="E25" s="111"/>
      <c r="F25" s="111"/>
      <c r="G25" s="111"/>
      <c r="H25" s="111"/>
      <c r="I25" s="111"/>
    </row>
    <row r="26" spans="1:9" ht="13.5" customHeight="1">
      <c r="A26" s="539" t="s">
        <v>115</v>
      </c>
      <c r="B26" s="540"/>
      <c r="C26" s="106">
        <f>SUM(C27:C28)</f>
        <v>141399</v>
      </c>
      <c r="D26" s="107">
        <f aca="true" t="shared" si="2" ref="D26:I26">SUM(D27:D28)</f>
        <v>2044</v>
      </c>
      <c r="E26" s="107">
        <f t="shared" si="2"/>
        <v>2554</v>
      </c>
      <c r="F26" s="107">
        <f t="shared" si="2"/>
        <v>8020</v>
      </c>
      <c r="G26" s="107">
        <f t="shared" si="2"/>
        <v>8412</v>
      </c>
      <c r="H26" s="107">
        <f t="shared" si="2"/>
        <v>9251</v>
      </c>
      <c r="I26" s="107">
        <f t="shared" si="2"/>
        <v>13717</v>
      </c>
    </row>
    <row r="27" spans="1:9" ht="13.5" customHeight="1">
      <c r="A27" s="108"/>
      <c r="B27" s="105" t="s">
        <v>110</v>
      </c>
      <c r="C27" s="106">
        <v>75483</v>
      </c>
      <c r="D27" s="109">
        <v>1678</v>
      </c>
      <c r="E27" s="109">
        <v>1912</v>
      </c>
      <c r="F27" s="109">
        <v>5209</v>
      </c>
      <c r="G27" s="109">
        <v>7269</v>
      </c>
      <c r="H27" s="109">
        <v>4985</v>
      </c>
      <c r="I27" s="109">
        <v>12310</v>
      </c>
    </row>
    <row r="28" spans="1:9" ht="13.5" customHeight="1" thickBot="1">
      <c r="A28" s="112"/>
      <c r="B28" s="113" t="s">
        <v>111</v>
      </c>
      <c r="C28" s="114">
        <v>65916</v>
      </c>
      <c r="D28" s="115">
        <v>366</v>
      </c>
      <c r="E28" s="115">
        <v>642</v>
      </c>
      <c r="F28" s="115">
        <v>2811</v>
      </c>
      <c r="G28" s="115">
        <v>1143</v>
      </c>
      <c r="H28" s="115">
        <v>4266</v>
      </c>
      <c r="I28" s="115">
        <v>1407</v>
      </c>
    </row>
    <row r="29" spans="1:9" ht="13.5">
      <c r="A29" s="116"/>
      <c r="B29" s="116"/>
      <c r="C29" s="117"/>
      <c r="D29" s="117"/>
      <c r="E29" s="117"/>
      <c r="F29" s="117"/>
      <c r="G29" s="117"/>
      <c r="H29" s="117"/>
      <c r="I29" s="117"/>
    </row>
    <row r="30" spans="1:9" ht="14.25" thickBot="1">
      <c r="A30" s="22"/>
      <c r="B30" s="22"/>
      <c r="C30" s="118"/>
      <c r="D30" s="118"/>
      <c r="E30" s="118"/>
      <c r="F30" s="118"/>
      <c r="G30" s="118"/>
      <c r="H30" s="118"/>
      <c r="I30" s="119"/>
    </row>
    <row r="31" spans="1:9" ht="13.5">
      <c r="A31" s="535" t="s">
        <v>100</v>
      </c>
      <c r="B31" s="536"/>
      <c r="C31" s="505" t="s">
        <v>116</v>
      </c>
      <c r="D31" s="505" t="s">
        <v>117</v>
      </c>
      <c r="E31" s="505" t="s">
        <v>118</v>
      </c>
      <c r="F31" s="505" t="s">
        <v>119</v>
      </c>
      <c r="G31" s="120" t="s">
        <v>120</v>
      </c>
      <c r="H31" s="121" t="s">
        <v>121</v>
      </c>
      <c r="I31" s="119"/>
    </row>
    <row r="32" spans="1:9" ht="10.5" customHeight="1">
      <c r="A32" s="525"/>
      <c r="B32" s="526"/>
      <c r="C32" s="506"/>
      <c r="D32" s="506"/>
      <c r="E32" s="506"/>
      <c r="F32" s="506"/>
      <c r="G32" s="122"/>
      <c r="H32" s="123"/>
      <c r="I32" s="119"/>
    </row>
    <row r="33" spans="1:9" ht="13.5">
      <c r="A33" s="537"/>
      <c r="B33" s="538"/>
      <c r="C33" s="507"/>
      <c r="D33" s="507"/>
      <c r="E33" s="507"/>
      <c r="F33" s="507"/>
      <c r="G33" s="124" t="s">
        <v>122</v>
      </c>
      <c r="H33" s="125" t="s">
        <v>123</v>
      </c>
      <c r="I33" s="119"/>
    </row>
    <row r="34" spans="1:9" ht="13.5" hidden="1">
      <c r="A34" s="525" t="s">
        <v>126</v>
      </c>
      <c r="B34" s="526"/>
      <c r="C34" s="96">
        <v>23221</v>
      </c>
      <c r="D34" s="97">
        <v>55849</v>
      </c>
      <c r="E34" s="97">
        <v>10937</v>
      </c>
      <c r="F34" s="97">
        <v>253818</v>
      </c>
      <c r="G34" s="97">
        <v>77819</v>
      </c>
      <c r="H34" s="97">
        <v>26176</v>
      </c>
      <c r="I34" s="119"/>
    </row>
    <row r="35" spans="1:9" ht="13.5">
      <c r="A35" s="527" t="s">
        <v>108</v>
      </c>
      <c r="B35" s="528"/>
      <c r="C35" s="96">
        <v>23394</v>
      </c>
      <c r="D35" s="97">
        <v>56725</v>
      </c>
      <c r="E35" s="97">
        <v>11076</v>
      </c>
      <c r="F35" s="97">
        <v>257731</v>
      </c>
      <c r="G35" s="97">
        <v>83889</v>
      </c>
      <c r="H35" s="97">
        <v>26786</v>
      </c>
      <c r="I35" s="119"/>
    </row>
    <row r="36" spans="1:9" ht="13.5">
      <c r="A36" s="541">
        <v>13</v>
      </c>
      <c r="B36" s="542"/>
      <c r="C36" s="96">
        <v>23795</v>
      </c>
      <c r="D36" s="97">
        <v>58316</v>
      </c>
      <c r="E36" s="97">
        <v>11153</v>
      </c>
      <c r="F36" s="97">
        <v>258281</v>
      </c>
      <c r="G36" s="97">
        <v>98161</v>
      </c>
      <c r="H36" s="97">
        <v>28062</v>
      </c>
      <c r="I36" s="119"/>
    </row>
    <row r="37" spans="1:9" ht="13.5">
      <c r="A37" s="541">
        <v>14</v>
      </c>
      <c r="B37" s="542"/>
      <c r="C37" s="98">
        <v>22748</v>
      </c>
      <c r="D37" s="99">
        <v>59036</v>
      </c>
      <c r="E37" s="99">
        <v>9918</v>
      </c>
      <c r="F37" s="99">
        <v>280407</v>
      </c>
      <c r="G37" s="99">
        <v>101561</v>
      </c>
      <c r="H37" s="99">
        <v>28880</v>
      </c>
      <c r="I37" s="119"/>
    </row>
    <row r="38" spans="1:9" ht="13.5" customHeight="1">
      <c r="A38" s="541">
        <v>15</v>
      </c>
      <c r="B38" s="542"/>
      <c r="C38" s="98">
        <v>23623</v>
      </c>
      <c r="D38" s="99">
        <v>60689</v>
      </c>
      <c r="E38" s="99">
        <v>10193</v>
      </c>
      <c r="F38" s="99">
        <v>275223</v>
      </c>
      <c r="G38" s="99">
        <v>105583</v>
      </c>
      <c r="H38" s="99">
        <v>30011</v>
      </c>
      <c r="I38" s="119"/>
    </row>
    <row r="39" spans="1:9" s="21" customFormat="1" ht="13.5" customHeight="1">
      <c r="A39" s="503">
        <v>16</v>
      </c>
      <c r="B39" s="504"/>
      <c r="C39" s="101">
        <v>25030</v>
      </c>
      <c r="D39" s="102">
        <v>63334</v>
      </c>
      <c r="E39" s="102">
        <v>10613</v>
      </c>
      <c r="F39" s="102">
        <v>283793</v>
      </c>
      <c r="G39" s="102">
        <v>106421</v>
      </c>
      <c r="H39" s="102">
        <v>31741</v>
      </c>
      <c r="I39" s="126"/>
    </row>
    <row r="40" spans="1:9" ht="13.5" customHeight="1">
      <c r="A40" s="103"/>
      <c r="B40" s="104"/>
      <c r="C40" s="98"/>
      <c r="D40" s="108"/>
      <c r="E40" s="108"/>
      <c r="F40" s="108"/>
      <c r="G40" s="108"/>
      <c r="H40" s="108"/>
      <c r="I40" s="119"/>
    </row>
    <row r="41" spans="1:9" ht="13.5" customHeight="1">
      <c r="A41" s="539" t="s">
        <v>109</v>
      </c>
      <c r="B41" s="539"/>
      <c r="C41" s="106">
        <f>SUM(C42:C45)</f>
        <v>16824</v>
      </c>
      <c r="D41" s="107">
        <f>SUM(D42:D45)</f>
        <v>41324</v>
      </c>
      <c r="E41" s="107">
        <f>SUM(E42:E45)</f>
        <v>7258</v>
      </c>
      <c r="F41" s="107">
        <f>SUM(F42:F45)</f>
        <v>151316</v>
      </c>
      <c r="G41" s="107">
        <f>SUM(G42:G45)</f>
        <v>52805</v>
      </c>
      <c r="H41" s="107" t="s">
        <v>125</v>
      </c>
      <c r="I41" s="119"/>
    </row>
    <row r="42" spans="1:9" ht="13.5" customHeight="1">
      <c r="A42" s="108"/>
      <c r="B42" s="105" t="s">
        <v>110</v>
      </c>
      <c r="C42" s="127">
        <v>13515</v>
      </c>
      <c r="D42" s="109">
        <v>35237</v>
      </c>
      <c r="E42" s="109">
        <v>6104</v>
      </c>
      <c r="F42" s="109">
        <v>111049</v>
      </c>
      <c r="G42" s="109">
        <v>12957</v>
      </c>
      <c r="H42" s="109" t="s">
        <v>125</v>
      </c>
      <c r="I42" s="119"/>
    </row>
    <row r="43" spans="1:9" ht="13.5" customHeight="1">
      <c r="A43" s="108"/>
      <c r="B43" s="105" t="s">
        <v>111</v>
      </c>
      <c r="C43" s="127">
        <v>1531</v>
      </c>
      <c r="D43" s="109">
        <v>4821</v>
      </c>
      <c r="E43" s="109">
        <v>1023</v>
      </c>
      <c r="F43" s="109">
        <v>37821</v>
      </c>
      <c r="G43" s="109">
        <v>39759</v>
      </c>
      <c r="H43" s="109" t="s">
        <v>125</v>
      </c>
      <c r="I43" s="119"/>
    </row>
    <row r="44" spans="1:9" ht="13.5" customHeight="1">
      <c r="A44" s="108"/>
      <c r="B44" s="105" t="s">
        <v>2</v>
      </c>
      <c r="C44" s="127">
        <v>1726</v>
      </c>
      <c r="D44" s="109">
        <v>1036</v>
      </c>
      <c r="E44" s="109">
        <v>99</v>
      </c>
      <c r="F44" s="109">
        <v>296</v>
      </c>
      <c r="G44" s="109" t="s">
        <v>125</v>
      </c>
      <c r="H44" s="109" t="s">
        <v>125</v>
      </c>
      <c r="I44" s="119"/>
    </row>
    <row r="45" spans="1:9" ht="13.5" customHeight="1">
      <c r="A45" s="108"/>
      <c r="B45" s="105" t="s">
        <v>112</v>
      </c>
      <c r="C45" s="127">
        <v>52</v>
      </c>
      <c r="D45" s="109">
        <v>230</v>
      </c>
      <c r="E45" s="109">
        <v>32</v>
      </c>
      <c r="F45" s="109">
        <v>2150</v>
      </c>
      <c r="G45" s="109">
        <v>89</v>
      </c>
      <c r="H45" s="109" t="s">
        <v>125</v>
      </c>
      <c r="I45" s="119"/>
    </row>
    <row r="46" spans="1:9" ht="13.5" customHeight="1">
      <c r="A46" s="108"/>
      <c r="B46" s="105" t="s">
        <v>113</v>
      </c>
      <c r="C46" s="109" t="s">
        <v>125</v>
      </c>
      <c r="D46" s="109" t="s">
        <v>125</v>
      </c>
      <c r="E46" s="109" t="s">
        <v>125</v>
      </c>
      <c r="F46" s="109" t="s">
        <v>125</v>
      </c>
      <c r="G46" s="109" t="s">
        <v>125</v>
      </c>
      <c r="H46" s="107">
        <v>30770</v>
      </c>
      <c r="I46" s="119"/>
    </row>
    <row r="47" spans="1:9" ht="13.5" customHeight="1">
      <c r="A47" s="103"/>
      <c r="B47" s="105"/>
      <c r="C47" s="110"/>
      <c r="D47" s="111"/>
      <c r="E47" s="111"/>
      <c r="F47" s="111"/>
      <c r="G47" s="111"/>
      <c r="H47" s="111"/>
      <c r="I47" s="119"/>
    </row>
    <row r="48" spans="1:9" ht="13.5" customHeight="1">
      <c r="A48" s="539" t="s">
        <v>114</v>
      </c>
      <c r="B48" s="540"/>
      <c r="C48" s="106">
        <f>SUM(C49:C50)</f>
        <v>5739</v>
      </c>
      <c r="D48" s="107">
        <f>SUM(D49:D50)</f>
        <v>14818</v>
      </c>
      <c r="E48" s="107">
        <f>SUM(E49:E50)</f>
        <v>2068</v>
      </c>
      <c r="F48" s="107">
        <f>SUM(F49:F50)</f>
        <v>70848</v>
      </c>
      <c r="G48" s="107">
        <f>SUM(G49:G50)</f>
        <v>31790</v>
      </c>
      <c r="H48" s="107" t="s">
        <v>125</v>
      </c>
      <c r="I48" s="119"/>
    </row>
    <row r="49" spans="1:9" ht="13.5" customHeight="1">
      <c r="A49" s="108"/>
      <c r="B49" s="105" t="s">
        <v>110</v>
      </c>
      <c r="C49" s="127">
        <v>5123</v>
      </c>
      <c r="D49" s="109">
        <v>12817</v>
      </c>
      <c r="E49" s="109">
        <v>1651</v>
      </c>
      <c r="F49" s="109">
        <v>55431</v>
      </c>
      <c r="G49" s="109">
        <v>12880</v>
      </c>
      <c r="H49" s="109" t="s">
        <v>125</v>
      </c>
      <c r="I49" s="119"/>
    </row>
    <row r="50" spans="1:9" ht="13.5" customHeight="1">
      <c r="A50" s="108"/>
      <c r="B50" s="105" t="s">
        <v>111</v>
      </c>
      <c r="C50" s="127">
        <v>616</v>
      </c>
      <c r="D50" s="109">
        <v>2001</v>
      </c>
      <c r="E50" s="109">
        <v>417</v>
      </c>
      <c r="F50" s="109">
        <v>15417</v>
      </c>
      <c r="G50" s="109">
        <v>18910</v>
      </c>
      <c r="H50" s="109" t="s">
        <v>125</v>
      </c>
      <c r="I50" s="119"/>
    </row>
    <row r="51" spans="1:9" ht="13.5" customHeight="1">
      <c r="A51" s="108"/>
      <c r="B51" s="105" t="s">
        <v>113</v>
      </c>
      <c r="C51" s="109" t="s">
        <v>125</v>
      </c>
      <c r="D51" s="109" t="s">
        <v>125</v>
      </c>
      <c r="E51" s="109" t="s">
        <v>125</v>
      </c>
      <c r="F51" s="109" t="s">
        <v>125</v>
      </c>
      <c r="G51" s="109" t="s">
        <v>125</v>
      </c>
      <c r="H51" s="107">
        <v>971</v>
      </c>
      <c r="I51" s="119"/>
    </row>
    <row r="52" spans="1:9" ht="13.5" customHeight="1">
      <c r="A52" s="103"/>
      <c r="B52" s="105"/>
      <c r="C52" s="110"/>
      <c r="D52" s="111"/>
      <c r="E52" s="111"/>
      <c r="F52" s="111"/>
      <c r="G52" s="111"/>
      <c r="H52" s="111"/>
      <c r="I52" s="119"/>
    </row>
    <row r="53" spans="1:9" ht="13.5" customHeight="1">
      <c r="A53" s="539" t="s">
        <v>115</v>
      </c>
      <c r="B53" s="540"/>
      <c r="C53" s="106">
        <f>SUM(C54:C55)</f>
        <v>2467</v>
      </c>
      <c r="D53" s="107">
        <f>SUM(D54:D55)</f>
        <v>7192</v>
      </c>
      <c r="E53" s="107">
        <f>SUM(E54:E55)</f>
        <v>1287</v>
      </c>
      <c r="F53" s="107">
        <f>SUM(F54:F55)</f>
        <v>61629</v>
      </c>
      <c r="G53" s="107">
        <f>SUM(G54:G55)</f>
        <v>24826</v>
      </c>
      <c r="H53" s="107" t="s">
        <v>125</v>
      </c>
      <c r="I53" s="119"/>
    </row>
    <row r="54" spans="1:9" ht="13.5" customHeight="1">
      <c r="A54" s="108"/>
      <c r="B54" s="105" t="s">
        <v>110</v>
      </c>
      <c r="C54" s="127">
        <v>1835</v>
      </c>
      <c r="D54" s="109">
        <v>4145</v>
      </c>
      <c r="E54" s="109">
        <v>723</v>
      </c>
      <c r="F54" s="109">
        <v>32885</v>
      </c>
      <c r="G54" s="109">
        <v>2532</v>
      </c>
      <c r="H54" s="109" t="s">
        <v>125</v>
      </c>
      <c r="I54" s="119"/>
    </row>
    <row r="55" spans="1:9" ht="13.5" customHeight="1" thickBot="1">
      <c r="A55" s="112"/>
      <c r="B55" s="113" t="s">
        <v>111</v>
      </c>
      <c r="C55" s="128">
        <v>632</v>
      </c>
      <c r="D55" s="115">
        <v>3047</v>
      </c>
      <c r="E55" s="115">
        <v>564</v>
      </c>
      <c r="F55" s="115">
        <v>28744</v>
      </c>
      <c r="G55" s="115">
        <v>22294</v>
      </c>
      <c r="H55" s="109" t="s">
        <v>125</v>
      </c>
      <c r="I55" s="119"/>
    </row>
    <row r="56" spans="1:8" ht="13.5">
      <c r="A56" s="25" t="s">
        <v>154</v>
      </c>
      <c r="B56" s="25"/>
      <c r="C56" s="25"/>
      <c r="D56" s="25"/>
      <c r="E56" s="25"/>
      <c r="F56" s="25"/>
      <c r="H56" s="25"/>
    </row>
  </sheetData>
  <mergeCells count="32">
    <mergeCell ref="F31:F33"/>
    <mergeCell ref="D4:D6"/>
    <mergeCell ref="A35:B35"/>
    <mergeCell ref="C31:C33"/>
    <mergeCell ref="D31:D33"/>
    <mergeCell ref="A11:B11"/>
    <mergeCell ref="A12:B12"/>
    <mergeCell ref="A31:B33"/>
    <mergeCell ref="A10:B10"/>
    <mergeCell ref="A39:B39"/>
    <mergeCell ref="A36:B36"/>
    <mergeCell ref="A48:B48"/>
    <mergeCell ref="E31:E33"/>
    <mergeCell ref="A53:B53"/>
    <mergeCell ref="C4:C6"/>
    <mergeCell ref="A41:B41"/>
    <mergeCell ref="A34:B34"/>
    <mergeCell ref="A14:B14"/>
    <mergeCell ref="A21:B21"/>
    <mergeCell ref="A26:B26"/>
    <mergeCell ref="A37:B37"/>
    <mergeCell ref="A38:B38"/>
    <mergeCell ref="A9:B9"/>
    <mergeCell ref="A1:I1"/>
    <mergeCell ref="A7:B7"/>
    <mergeCell ref="A8:B8"/>
    <mergeCell ref="I4:I6"/>
    <mergeCell ref="E4:E6"/>
    <mergeCell ref="F4:F6"/>
    <mergeCell ref="G4:G6"/>
    <mergeCell ref="H4:H6"/>
    <mergeCell ref="A4:B6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1"/>
  <sheetViews>
    <sheetView showGridLines="0" workbookViewId="0" topLeftCell="A1">
      <selection activeCell="A1" sqref="A1:J1"/>
    </sheetView>
  </sheetViews>
  <sheetFormatPr defaultColWidth="8.796875" defaultRowHeight="14.25"/>
  <cols>
    <col min="1" max="1" width="10.59765625" style="9" customWidth="1"/>
    <col min="2" max="10" width="9.19921875" style="9" customWidth="1"/>
    <col min="11" max="11" width="11.3984375" style="9" customWidth="1"/>
    <col min="12" max="14" width="7.3984375" style="9" customWidth="1"/>
    <col min="15" max="15" width="9" style="9" customWidth="1"/>
    <col min="16" max="17" width="7.3984375" style="9" customWidth="1"/>
    <col min="18" max="18" width="9" style="9" customWidth="1"/>
    <col min="19" max="20" width="7.3984375" style="9" customWidth="1"/>
    <col min="21" max="21" width="5.3984375" style="9" customWidth="1"/>
    <col min="22" max="22" width="9" style="9" customWidth="1"/>
    <col min="23" max="24" width="11.3984375" style="9" customWidth="1"/>
    <col min="25" max="31" width="9" style="9" customWidth="1"/>
    <col min="32" max="34" width="11.3984375" style="9" customWidth="1"/>
    <col min="35" max="38" width="9" style="9" customWidth="1"/>
    <col min="39" max="44" width="11.3984375" style="9" customWidth="1"/>
    <col min="45" max="47" width="13.3984375" style="9" customWidth="1"/>
    <col min="48" max="49" width="11.3984375" style="9" customWidth="1"/>
    <col min="50" max="50" width="7.3984375" style="9" customWidth="1"/>
    <col min="51" max="51" width="8.3984375" style="9" customWidth="1"/>
    <col min="52" max="52" width="7.3984375" style="9" customWidth="1"/>
    <col min="53" max="53" width="8.3984375" style="9" customWidth="1"/>
    <col min="54" max="54" width="6.3984375" style="9" customWidth="1"/>
    <col min="55" max="55" width="8.3984375" style="9" customWidth="1"/>
    <col min="56" max="56" width="6.3984375" style="9" customWidth="1"/>
    <col min="57" max="57" width="7.3984375" style="9" customWidth="1"/>
    <col min="58" max="58" width="6.3984375" style="9" customWidth="1"/>
    <col min="59" max="59" width="7.3984375" style="9" customWidth="1"/>
    <col min="60" max="60" width="6.3984375" style="9" customWidth="1"/>
    <col min="61" max="61" width="7.3984375" style="9" customWidth="1"/>
    <col min="62" max="62" width="6.3984375" style="9" customWidth="1"/>
    <col min="63" max="63" width="7.3984375" style="9" customWidth="1"/>
    <col min="64" max="64" width="6.3984375" style="9" customWidth="1"/>
    <col min="65" max="66" width="7.3984375" style="9" customWidth="1"/>
    <col min="67" max="67" width="8.3984375" style="9" customWidth="1"/>
    <col min="68" max="68" width="7.3984375" style="9" customWidth="1"/>
    <col min="69" max="69" width="8.3984375" style="9" customWidth="1"/>
    <col min="70" max="70" width="7.3984375" style="9" customWidth="1"/>
    <col min="71" max="71" width="8.3984375" style="9" customWidth="1"/>
    <col min="72" max="72" width="6.3984375" style="9" customWidth="1"/>
    <col min="73" max="73" width="7.3984375" style="9" customWidth="1"/>
    <col min="74" max="74" width="11.3984375" style="9" customWidth="1"/>
    <col min="75" max="75" width="5.3984375" style="9" customWidth="1"/>
    <col min="76" max="76" width="17.3984375" style="9" customWidth="1"/>
    <col min="77" max="102" width="5.3984375" style="9" customWidth="1"/>
    <col min="103" max="113" width="11.3984375" style="9" customWidth="1"/>
    <col min="114" max="114" width="23.3984375" style="9" customWidth="1"/>
    <col min="115" max="115" width="9" style="9" customWidth="1"/>
    <col min="116" max="127" width="7.3984375" style="9" customWidth="1"/>
    <col min="128" max="129" width="8.3984375" style="9" customWidth="1"/>
    <col min="130" max="130" width="7.3984375" style="9" customWidth="1"/>
    <col min="131" max="131" width="17.3984375" style="9" customWidth="1"/>
    <col min="132" max="147" width="10.3984375" style="9" customWidth="1"/>
    <col min="148" max="148" width="7.3984375" style="9" customWidth="1"/>
    <col min="149" max="149" width="15.3984375" style="9" customWidth="1"/>
    <col min="150" max="167" width="9" style="9" customWidth="1"/>
    <col min="168" max="168" width="11.3984375" style="9" customWidth="1"/>
    <col min="169" max="169" width="15.3984375" style="9" customWidth="1"/>
    <col min="170" max="175" width="9" style="9" customWidth="1"/>
    <col min="176" max="176" width="12.3984375" style="9" customWidth="1"/>
    <col min="177" max="177" width="7.3984375" style="9" customWidth="1"/>
    <col min="178" max="178" width="17.3984375" style="9" customWidth="1"/>
    <col min="179" max="191" width="5.3984375" style="9" customWidth="1"/>
    <col min="192" max="192" width="11.3984375" style="9" customWidth="1"/>
    <col min="193" max="193" width="15.3984375" style="9" customWidth="1"/>
    <col min="194" max="199" width="11.3984375" style="9" customWidth="1"/>
    <col min="200" max="200" width="7.3984375" style="9" customWidth="1"/>
    <col min="201" max="201" width="12.3984375" style="9" customWidth="1"/>
    <col min="202" max="211" width="7.3984375" style="9" customWidth="1"/>
    <col min="212" max="212" width="11.3984375" style="9" customWidth="1"/>
    <col min="213" max="213" width="15.3984375" style="9" customWidth="1"/>
    <col min="214" max="219" width="11.3984375" style="9" customWidth="1"/>
    <col min="220" max="220" width="7.3984375" style="9" customWidth="1"/>
    <col min="221" max="221" width="37.3984375" style="9" customWidth="1"/>
    <col min="222" max="16384" width="9" style="9" customWidth="1"/>
  </cols>
  <sheetData>
    <row r="1" spans="1:10" ht="21">
      <c r="A1" s="524" t="s">
        <v>89</v>
      </c>
      <c r="B1" s="524"/>
      <c r="C1" s="524"/>
      <c r="D1" s="524"/>
      <c r="E1" s="524"/>
      <c r="F1" s="524"/>
      <c r="G1" s="524"/>
      <c r="H1" s="524"/>
      <c r="I1" s="524"/>
      <c r="J1" s="524"/>
    </row>
    <row r="3" spans="1:10" ht="14.25" thickBot="1">
      <c r="A3" s="10"/>
      <c r="B3" s="10"/>
      <c r="C3" s="10"/>
      <c r="D3" s="10"/>
      <c r="E3" s="10"/>
      <c r="F3" s="10"/>
      <c r="G3" s="10"/>
      <c r="H3" s="10"/>
      <c r="I3" s="10"/>
      <c r="J3" s="11" t="s">
        <v>3</v>
      </c>
    </row>
    <row r="4" spans="1:11" ht="11.25" customHeight="1">
      <c r="A4" s="536" t="s">
        <v>0</v>
      </c>
      <c r="B4" s="532" t="s">
        <v>4</v>
      </c>
      <c r="C4" s="532" t="s">
        <v>5</v>
      </c>
      <c r="D4" s="532" t="s">
        <v>6</v>
      </c>
      <c r="E4" s="532" t="s">
        <v>7</v>
      </c>
      <c r="F4" s="532" t="s">
        <v>8</v>
      </c>
      <c r="G4" s="532" t="s">
        <v>9</v>
      </c>
      <c r="H4" s="532" t="s">
        <v>10</v>
      </c>
      <c r="I4" s="532" t="s">
        <v>11</v>
      </c>
      <c r="J4" s="529" t="s">
        <v>12</v>
      </c>
      <c r="K4" s="12"/>
    </row>
    <row r="5" spans="1:11" ht="11.25" customHeight="1">
      <c r="A5" s="510"/>
      <c r="B5" s="533"/>
      <c r="C5" s="533"/>
      <c r="D5" s="533"/>
      <c r="E5" s="533"/>
      <c r="F5" s="533"/>
      <c r="G5" s="533"/>
      <c r="H5" s="533"/>
      <c r="I5" s="533"/>
      <c r="J5" s="509"/>
      <c r="K5" s="12"/>
    </row>
    <row r="6" spans="1:11" ht="11.25" customHeight="1">
      <c r="A6" s="538"/>
      <c r="B6" s="534"/>
      <c r="C6" s="534"/>
      <c r="D6" s="534"/>
      <c r="E6" s="534"/>
      <c r="F6" s="534"/>
      <c r="G6" s="534"/>
      <c r="H6" s="534"/>
      <c r="I6" s="534"/>
      <c r="J6" s="531"/>
      <c r="K6" s="12"/>
    </row>
    <row r="7" spans="1:10" ht="15.75" customHeight="1">
      <c r="A7" s="13" t="s">
        <v>81</v>
      </c>
      <c r="B7" s="14">
        <v>576338</v>
      </c>
      <c r="C7" s="15">
        <v>2574</v>
      </c>
      <c r="D7" s="15">
        <v>13294</v>
      </c>
      <c r="E7" s="15">
        <v>22449</v>
      </c>
      <c r="F7" s="15">
        <v>43954</v>
      </c>
      <c r="G7" s="15">
        <v>27495</v>
      </c>
      <c r="H7" s="15">
        <v>44322</v>
      </c>
      <c r="I7" s="15">
        <v>15140</v>
      </c>
      <c r="J7" s="15">
        <v>36076</v>
      </c>
    </row>
    <row r="8" spans="1:10" ht="15.75" customHeight="1">
      <c r="A8" s="16" t="s">
        <v>13</v>
      </c>
      <c r="B8" s="14">
        <v>581759</v>
      </c>
      <c r="C8" s="17">
        <v>2537</v>
      </c>
      <c r="D8" s="17">
        <v>13155</v>
      </c>
      <c r="E8" s="17">
        <v>21785</v>
      </c>
      <c r="F8" s="17">
        <v>44150</v>
      </c>
      <c r="G8" s="17">
        <v>25871</v>
      </c>
      <c r="H8" s="17">
        <v>43992</v>
      </c>
      <c r="I8" s="17">
        <v>14762</v>
      </c>
      <c r="J8" s="17">
        <v>34490</v>
      </c>
    </row>
    <row r="9" spans="1:10" ht="15.75" customHeight="1">
      <c r="A9" s="16" t="s">
        <v>14</v>
      </c>
      <c r="B9" s="18">
        <v>648220</v>
      </c>
      <c r="C9" s="19">
        <v>2701</v>
      </c>
      <c r="D9" s="19">
        <v>14414</v>
      </c>
      <c r="E9" s="19">
        <v>22619</v>
      </c>
      <c r="F9" s="19">
        <v>47511</v>
      </c>
      <c r="G9" s="19">
        <v>29880</v>
      </c>
      <c r="H9" s="19">
        <v>48305</v>
      </c>
      <c r="I9" s="19">
        <v>15606</v>
      </c>
      <c r="J9" s="19">
        <v>37246</v>
      </c>
    </row>
    <row r="10" spans="1:10" s="12" customFormat="1" ht="15.75" customHeight="1">
      <c r="A10" s="20" t="s">
        <v>15</v>
      </c>
      <c r="B10" s="18">
        <v>696311</v>
      </c>
      <c r="C10" s="19">
        <v>2811</v>
      </c>
      <c r="D10" s="19">
        <v>15647</v>
      </c>
      <c r="E10" s="19">
        <v>21938</v>
      </c>
      <c r="F10" s="19">
        <v>49669</v>
      </c>
      <c r="G10" s="19">
        <v>30034</v>
      </c>
      <c r="H10" s="19">
        <v>52112</v>
      </c>
      <c r="I10" s="19">
        <v>15402</v>
      </c>
      <c r="J10" s="19">
        <v>37018</v>
      </c>
    </row>
    <row r="11" spans="1:10" s="21" customFormat="1" ht="15.75" customHeight="1" thickBot="1">
      <c r="A11" s="1" t="s">
        <v>82</v>
      </c>
      <c r="B11" s="4">
        <v>718612</v>
      </c>
      <c r="C11" s="3">
        <v>2745</v>
      </c>
      <c r="D11" s="3">
        <v>16105</v>
      </c>
      <c r="E11" s="3">
        <v>22125</v>
      </c>
      <c r="F11" s="3">
        <v>49273</v>
      </c>
      <c r="G11" s="3">
        <v>30165</v>
      </c>
      <c r="H11" s="3">
        <v>51907</v>
      </c>
      <c r="I11" s="3">
        <v>15930</v>
      </c>
      <c r="J11" s="3">
        <v>36412</v>
      </c>
    </row>
    <row r="12" spans="1:10" ht="14.25" thickBot="1">
      <c r="A12" s="22"/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0.5" customHeight="1">
      <c r="A13" s="536" t="s">
        <v>16</v>
      </c>
      <c r="B13" s="529" t="s">
        <v>17</v>
      </c>
      <c r="C13" s="532" t="s">
        <v>18</v>
      </c>
      <c r="D13" s="532" t="s">
        <v>19</v>
      </c>
      <c r="E13" s="532" t="s">
        <v>2</v>
      </c>
      <c r="F13" s="532" t="s">
        <v>20</v>
      </c>
      <c r="G13" s="532" t="s">
        <v>21</v>
      </c>
      <c r="H13" s="532" t="s">
        <v>22</v>
      </c>
      <c r="I13" s="532" t="s">
        <v>23</v>
      </c>
      <c r="J13" s="529" t="s">
        <v>24</v>
      </c>
    </row>
    <row r="14" spans="1:10" ht="10.5" customHeight="1">
      <c r="A14" s="510"/>
      <c r="B14" s="509"/>
      <c r="C14" s="533"/>
      <c r="D14" s="508"/>
      <c r="E14" s="508"/>
      <c r="F14" s="508"/>
      <c r="G14" s="508"/>
      <c r="H14" s="508"/>
      <c r="I14" s="508"/>
      <c r="J14" s="509"/>
    </row>
    <row r="15" spans="1:10" ht="10.5" customHeight="1">
      <c r="A15" s="538"/>
      <c r="B15" s="531"/>
      <c r="C15" s="534"/>
      <c r="D15" s="534"/>
      <c r="E15" s="534"/>
      <c r="F15" s="534"/>
      <c r="G15" s="534"/>
      <c r="H15" s="534"/>
      <c r="I15" s="534"/>
      <c r="J15" s="531"/>
    </row>
    <row r="16" spans="1:10" ht="15.75" customHeight="1">
      <c r="A16" s="13" t="s">
        <v>81</v>
      </c>
      <c r="B16" s="17">
        <v>6162</v>
      </c>
      <c r="C16" s="15">
        <v>80969</v>
      </c>
      <c r="D16" s="15">
        <v>39751</v>
      </c>
      <c r="E16" s="15">
        <v>9388</v>
      </c>
      <c r="F16" s="15">
        <v>537</v>
      </c>
      <c r="G16" s="15">
        <v>67</v>
      </c>
      <c r="H16" s="15">
        <v>168671</v>
      </c>
      <c r="I16" s="15">
        <v>42663</v>
      </c>
      <c r="J16" s="15">
        <v>22826</v>
      </c>
    </row>
    <row r="17" spans="1:10" ht="15.75" customHeight="1">
      <c r="A17" s="20" t="s">
        <v>13</v>
      </c>
      <c r="B17" s="18">
        <v>6151</v>
      </c>
      <c r="C17" s="17">
        <v>80154</v>
      </c>
      <c r="D17" s="17">
        <v>40823</v>
      </c>
      <c r="E17" s="17">
        <v>9083</v>
      </c>
      <c r="F17" s="17">
        <v>611</v>
      </c>
      <c r="G17" s="17">
        <v>62</v>
      </c>
      <c r="H17" s="17">
        <v>171520</v>
      </c>
      <c r="I17" s="17">
        <v>44340</v>
      </c>
      <c r="J17" s="17">
        <v>28273</v>
      </c>
    </row>
    <row r="18" spans="1:10" ht="15.75" customHeight="1">
      <c r="A18" s="20" t="s">
        <v>14</v>
      </c>
      <c r="B18" s="19">
        <v>7231</v>
      </c>
      <c r="C18" s="19">
        <v>85244</v>
      </c>
      <c r="D18" s="19">
        <v>43196</v>
      </c>
      <c r="E18" s="19">
        <v>9418</v>
      </c>
      <c r="F18" s="19">
        <v>963</v>
      </c>
      <c r="G18" s="19">
        <v>72</v>
      </c>
      <c r="H18" s="19">
        <v>205680</v>
      </c>
      <c r="I18" s="19">
        <v>46941</v>
      </c>
      <c r="J18" s="19">
        <v>31193</v>
      </c>
    </row>
    <row r="19" spans="1:10" ht="15.75" customHeight="1">
      <c r="A19" s="20" t="s">
        <v>15</v>
      </c>
      <c r="B19" s="24">
        <v>7743</v>
      </c>
      <c r="C19" s="19">
        <v>89318</v>
      </c>
      <c r="D19" s="19">
        <v>48099</v>
      </c>
      <c r="E19" s="19">
        <v>10924</v>
      </c>
      <c r="F19" s="19">
        <v>907</v>
      </c>
      <c r="G19" s="19">
        <v>83</v>
      </c>
      <c r="H19" s="19">
        <v>230468</v>
      </c>
      <c r="I19" s="19">
        <v>51208</v>
      </c>
      <c r="J19" s="19">
        <v>32930</v>
      </c>
    </row>
    <row r="20" spans="1:10" s="21" customFormat="1" ht="15.75" customHeight="1" thickBot="1">
      <c r="A20" s="1" t="s">
        <v>84</v>
      </c>
      <c r="B20" s="5">
        <v>6797</v>
      </c>
      <c r="C20" s="3">
        <v>88728</v>
      </c>
      <c r="D20" s="3">
        <v>52270</v>
      </c>
      <c r="E20" s="3">
        <v>9895</v>
      </c>
      <c r="F20" s="3">
        <v>878</v>
      </c>
      <c r="G20" s="3">
        <v>176</v>
      </c>
      <c r="H20" s="3">
        <v>250077</v>
      </c>
      <c r="I20" s="3">
        <v>51154</v>
      </c>
      <c r="J20" s="3">
        <v>33975</v>
      </c>
    </row>
    <row r="21" spans="1:8" ht="13.5">
      <c r="A21" s="25" t="s">
        <v>83</v>
      </c>
      <c r="B21" s="25"/>
      <c r="C21" s="25"/>
      <c r="D21" s="25"/>
      <c r="E21" s="25"/>
      <c r="F21" s="25"/>
      <c r="G21" s="25"/>
      <c r="H21" s="25"/>
    </row>
  </sheetData>
  <mergeCells count="21">
    <mergeCell ref="A4:A6"/>
    <mergeCell ref="A13:A15"/>
    <mergeCell ref="B4:B6"/>
    <mergeCell ref="C4:C6"/>
    <mergeCell ref="H4:H6"/>
    <mergeCell ref="I4:I6"/>
    <mergeCell ref="J4:J6"/>
    <mergeCell ref="D4:D6"/>
    <mergeCell ref="E4:E6"/>
    <mergeCell ref="F4:F6"/>
    <mergeCell ref="G4:G6"/>
    <mergeCell ref="A1:J1"/>
    <mergeCell ref="E13:E15"/>
    <mergeCell ref="D13:D15"/>
    <mergeCell ref="C13:C15"/>
    <mergeCell ref="B13:B15"/>
    <mergeCell ref="J13:J15"/>
    <mergeCell ref="I13:I15"/>
    <mergeCell ref="H13:H15"/>
    <mergeCell ref="F13:F15"/>
    <mergeCell ref="G13:G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24"/>
  <sheetViews>
    <sheetView showGridLines="0" showZeros="0" workbookViewId="0" topLeftCell="A1">
      <selection activeCell="A1" sqref="A1:I1"/>
    </sheetView>
  </sheetViews>
  <sheetFormatPr defaultColWidth="8.796875" defaultRowHeight="14.25"/>
  <cols>
    <col min="1" max="1" width="11.8984375" style="9" customWidth="1"/>
    <col min="2" max="9" width="10" style="9" customWidth="1"/>
    <col min="10" max="11" width="11.3984375" style="9" customWidth="1"/>
    <col min="12" max="19" width="9" style="9" customWidth="1"/>
    <col min="20" max="20" width="16.3984375" style="9" customWidth="1"/>
    <col min="21" max="27" width="11.3984375" style="9" customWidth="1"/>
    <col min="28" max="28" width="7.3984375" style="9" customWidth="1"/>
    <col min="29" max="30" width="11.3984375" style="9" customWidth="1"/>
    <col min="31" max="37" width="9" style="9" customWidth="1"/>
    <col min="38" max="40" width="11.3984375" style="9" customWidth="1"/>
    <col min="41" max="44" width="9" style="9" customWidth="1"/>
    <col min="45" max="50" width="11.3984375" style="9" customWidth="1"/>
    <col min="51" max="53" width="13.3984375" style="9" customWidth="1"/>
    <col min="54" max="55" width="11.3984375" style="9" customWidth="1"/>
    <col min="56" max="56" width="7.3984375" style="9" customWidth="1"/>
    <col min="57" max="57" width="8.3984375" style="9" customWidth="1"/>
    <col min="58" max="58" width="7.3984375" style="9" customWidth="1"/>
    <col min="59" max="59" width="8.3984375" style="9" customWidth="1"/>
    <col min="60" max="60" width="6.3984375" style="9" customWidth="1"/>
    <col min="61" max="61" width="8.3984375" style="9" customWidth="1"/>
    <col min="62" max="62" width="6.3984375" style="9" customWidth="1"/>
    <col min="63" max="63" width="7.3984375" style="9" customWidth="1"/>
    <col min="64" max="64" width="6.3984375" style="9" customWidth="1"/>
    <col min="65" max="65" width="7.3984375" style="9" customWidth="1"/>
    <col min="66" max="66" width="6.3984375" style="9" customWidth="1"/>
    <col min="67" max="67" width="7.3984375" style="9" customWidth="1"/>
    <col min="68" max="68" width="6.3984375" style="9" customWidth="1"/>
    <col min="69" max="69" width="7.3984375" style="9" customWidth="1"/>
    <col min="70" max="70" width="6.3984375" style="9" customWidth="1"/>
    <col min="71" max="72" width="7.3984375" style="9" customWidth="1"/>
    <col min="73" max="73" width="8.3984375" style="9" customWidth="1"/>
    <col min="74" max="74" width="7.3984375" style="9" customWidth="1"/>
    <col min="75" max="75" width="8.3984375" style="9" customWidth="1"/>
    <col min="76" max="76" width="7.3984375" style="9" customWidth="1"/>
    <col min="77" max="77" width="8.3984375" style="9" customWidth="1"/>
    <col min="78" max="78" width="6.3984375" style="9" customWidth="1"/>
    <col min="79" max="79" width="7.3984375" style="9" customWidth="1"/>
    <col min="80" max="80" width="11.3984375" style="9" customWidth="1"/>
    <col min="81" max="81" width="5.3984375" style="9" customWidth="1"/>
    <col min="82" max="82" width="17.3984375" style="9" customWidth="1"/>
    <col min="83" max="108" width="5.3984375" style="9" customWidth="1"/>
    <col min="109" max="119" width="11.3984375" style="9" customWidth="1"/>
    <col min="120" max="120" width="23.3984375" style="9" customWidth="1"/>
    <col min="121" max="121" width="9" style="9" customWidth="1"/>
    <col min="122" max="133" width="7.3984375" style="9" customWidth="1"/>
    <col min="134" max="135" width="8.3984375" style="9" customWidth="1"/>
    <col min="136" max="136" width="7.3984375" style="9" customWidth="1"/>
    <col min="137" max="137" width="17.3984375" style="9" customWidth="1"/>
    <col min="138" max="153" width="10.3984375" style="9" customWidth="1"/>
    <col min="154" max="154" width="7.3984375" style="9" customWidth="1"/>
    <col min="155" max="155" width="15.3984375" style="9" customWidth="1"/>
    <col min="156" max="173" width="9" style="9" customWidth="1"/>
    <col min="174" max="174" width="11.3984375" style="9" customWidth="1"/>
    <col min="175" max="175" width="15.3984375" style="9" customWidth="1"/>
    <col min="176" max="181" width="9" style="9" customWidth="1"/>
    <col min="182" max="182" width="12.3984375" style="9" customWidth="1"/>
    <col min="183" max="183" width="7.3984375" style="9" customWidth="1"/>
    <col min="184" max="184" width="17.3984375" style="9" customWidth="1"/>
    <col min="185" max="197" width="5.3984375" style="9" customWidth="1"/>
    <col min="198" max="198" width="11.3984375" style="9" customWidth="1"/>
    <col min="199" max="199" width="15.3984375" style="9" customWidth="1"/>
    <col min="200" max="205" width="11.3984375" style="9" customWidth="1"/>
    <col min="206" max="206" width="7.3984375" style="9" customWidth="1"/>
    <col min="207" max="207" width="12.3984375" style="9" customWidth="1"/>
    <col min="208" max="217" width="7.3984375" style="9" customWidth="1"/>
    <col min="218" max="218" width="11.3984375" style="9" customWidth="1"/>
    <col min="219" max="219" width="15.3984375" style="9" customWidth="1"/>
    <col min="220" max="225" width="11.3984375" style="9" customWidth="1"/>
    <col min="226" max="226" width="7.3984375" style="9" customWidth="1"/>
    <col min="227" max="227" width="37.3984375" style="9" customWidth="1"/>
    <col min="228" max="16384" width="9" style="9" customWidth="1"/>
  </cols>
  <sheetData>
    <row r="1" spans="1:20" ht="21">
      <c r="A1" s="524" t="s">
        <v>90</v>
      </c>
      <c r="B1" s="524"/>
      <c r="C1" s="524"/>
      <c r="D1" s="524"/>
      <c r="E1" s="524"/>
      <c r="F1" s="524"/>
      <c r="G1" s="524"/>
      <c r="H1" s="524"/>
      <c r="I1" s="524"/>
      <c r="T1" s="26"/>
    </row>
    <row r="2" spans="1:20" ht="11.25" customHeight="1">
      <c r="A2" s="27"/>
      <c r="T2" s="26"/>
    </row>
    <row r="3" spans="1:9" ht="14.25" thickBot="1">
      <c r="A3" s="10"/>
      <c r="B3" s="10"/>
      <c r="C3" s="10"/>
      <c r="D3" s="10"/>
      <c r="E3" s="10"/>
      <c r="F3" s="10"/>
      <c r="G3" s="10"/>
      <c r="H3" s="10"/>
      <c r="I3" s="11" t="s">
        <v>3</v>
      </c>
    </row>
    <row r="4" spans="1:9" ht="27.75" customHeight="1">
      <c r="A4" s="28" t="s">
        <v>0</v>
      </c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30" t="s">
        <v>11</v>
      </c>
    </row>
    <row r="5" spans="1:9" ht="15.75" customHeight="1">
      <c r="A5" s="13" t="s">
        <v>81</v>
      </c>
      <c r="B5" s="14">
        <v>673698</v>
      </c>
      <c r="C5" s="15">
        <v>25126</v>
      </c>
      <c r="D5" s="15">
        <v>25093</v>
      </c>
      <c r="E5" s="15">
        <v>49261</v>
      </c>
      <c r="F5" s="15">
        <v>31862</v>
      </c>
      <c r="G5" s="15">
        <v>31862</v>
      </c>
      <c r="H5" s="15">
        <v>31121</v>
      </c>
      <c r="I5" s="15">
        <v>22138</v>
      </c>
    </row>
    <row r="6" spans="1:9" ht="15.75" customHeight="1">
      <c r="A6" s="20" t="s">
        <v>13</v>
      </c>
      <c r="B6" s="14">
        <v>696674</v>
      </c>
      <c r="C6" s="17">
        <v>26264</v>
      </c>
      <c r="D6" s="17">
        <v>25706</v>
      </c>
      <c r="E6" s="17">
        <v>50933</v>
      </c>
      <c r="F6" s="17">
        <v>97236</v>
      </c>
      <c r="G6" s="17">
        <v>33069</v>
      </c>
      <c r="H6" s="17">
        <v>32758</v>
      </c>
      <c r="I6" s="17">
        <v>22998</v>
      </c>
    </row>
    <row r="7" spans="1:9" ht="15.75" customHeight="1">
      <c r="A7" s="20" t="s">
        <v>14</v>
      </c>
      <c r="B7" s="31">
        <v>725837</v>
      </c>
      <c r="C7" s="19">
        <v>27119</v>
      </c>
      <c r="D7" s="19">
        <v>26916</v>
      </c>
      <c r="E7" s="19">
        <v>53017</v>
      </c>
      <c r="F7" s="19">
        <v>102822</v>
      </c>
      <c r="G7" s="19">
        <v>34956</v>
      </c>
      <c r="H7" s="19">
        <v>34627</v>
      </c>
      <c r="I7" s="19">
        <v>24271</v>
      </c>
    </row>
    <row r="8" spans="1:9" ht="15.75" customHeight="1">
      <c r="A8" s="20" t="s">
        <v>15</v>
      </c>
      <c r="B8" s="31">
        <v>748665</v>
      </c>
      <c r="C8" s="19">
        <v>27640</v>
      </c>
      <c r="D8" s="19">
        <v>27444</v>
      </c>
      <c r="E8" s="19">
        <v>54315</v>
      </c>
      <c r="F8" s="19">
        <v>106076</v>
      </c>
      <c r="G8" s="19">
        <v>36139</v>
      </c>
      <c r="H8" s="19">
        <v>36055</v>
      </c>
      <c r="I8" s="19">
        <v>25022</v>
      </c>
    </row>
    <row r="9" spans="1:9" s="32" customFormat="1" ht="15.75" customHeight="1" thickBot="1">
      <c r="A9" s="1" t="s">
        <v>85</v>
      </c>
      <c r="B9" s="6">
        <v>766327</v>
      </c>
      <c r="C9" s="3">
        <v>28157</v>
      </c>
      <c r="D9" s="3">
        <v>28049</v>
      </c>
      <c r="E9" s="3">
        <v>55717</v>
      </c>
      <c r="F9" s="3">
        <v>109468</v>
      </c>
      <c r="G9" s="3">
        <v>37391</v>
      </c>
      <c r="H9" s="3">
        <v>37480</v>
      </c>
      <c r="I9" s="3">
        <v>25815</v>
      </c>
    </row>
    <row r="10" spans="1:9" ht="8.25" customHeight="1" thickBot="1">
      <c r="A10" s="22"/>
      <c r="B10" s="22"/>
      <c r="C10" s="22"/>
      <c r="D10" s="22"/>
      <c r="E10" s="22"/>
      <c r="F10" s="22"/>
      <c r="G10" s="22"/>
      <c r="H10" s="22"/>
      <c r="I10" s="33"/>
    </row>
    <row r="11" spans="1:18" ht="27.75" customHeight="1">
      <c r="A11" s="28" t="s">
        <v>25</v>
      </c>
      <c r="B11" s="29" t="s">
        <v>12</v>
      </c>
      <c r="C11" s="29" t="s">
        <v>17</v>
      </c>
      <c r="D11" s="29" t="s">
        <v>18</v>
      </c>
      <c r="E11" s="29" t="s">
        <v>19</v>
      </c>
      <c r="F11" s="29" t="s">
        <v>2</v>
      </c>
      <c r="G11" s="29" t="s">
        <v>20</v>
      </c>
      <c r="H11" s="29" t="s">
        <v>22</v>
      </c>
      <c r="I11" s="30" t="s">
        <v>26</v>
      </c>
      <c r="Q11" s="26"/>
      <c r="R11" s="26"/>
    </row>
    <row r="12" spans="1:9" ht="15.75" customHeight="1">
      <c r="A12" s="13" t="s">
        <v>81</v>
      </c>
      <c r="B12" s="14">
        <v>41468</v>
      </c>
      <c r="C12" s="15">
        <v>9219</v>
      </c>
      <c r="D12" s="15">
        <v>79528</v>
      </c>
      <c r="E12" s="15">
        <v>21619</v>
      </c>
      <c r="F12" s="15">
        <v>70608</v>
      </c>
      <c r="G12" s="15">
        <v>11038</v>
      </c>
      <c r="H12" s="15">
        <v>73078</v>
      </c>
      <c r="I12" s="15">
        <v>1667</v>
      </c>
    </row>
    <row r="13" spans="1:9" ht="15.75" customHeight="1">
      <c r="A13" s="20" t="s">
        <v>13</v>
      </c>
      <c r="B13" s="18">
        <v>42636</v>
      </c>
      <c r="C13" s="17">
        <v>9503</v>
      </c>
      <c r="D13" s="17">
        <v>82007</v>
      </c>
      <c r="E13" s="17">
        <v>22837</v>
      </c>
      <c r="F13" s="17">
        <v>74780</v>
      </c>
      <c r="G13" s="17">
        <v>11244</v>
      </c>
      <c r="H13" s="17">
        <v>76577</v>
      </c>
      <c r="I13" s="17">
        <v>1756</v>
      </c>
    </row>
    <row r="14" spans="1:9" ht="15.75" customHeight="1">
      <c r="A14" s="20" t="s">
        <v>14</v>
      </c>
      <c r="B14" s="24">
        <v>44495</v>
      </c>
      <c r="C14" s="19">
        <v>10001</v>
      </c>
      <c r="D14" s="19">
        <v>86034</v>
      </c>
      <c r="E14" s="19">
        <v>24155</v>
      </c>
      <c r="F14" s="19">
        <v>78259</v>
      </c>
      <c r="G14" s="19">
        <v>12711</v>
      </c>
      <c r="H14" s="19">
        <v>79568</v>
      </c>
      <c r="I14" s="19">
        <v>1803</v>
      </c>
    </row>
    <row r="15" spans="1:9" ht="15.75" customHeight="1">
      <c r="A15" s="20" t="s">
        <v>15</v>
      </c>
      <c r="B15" s="24">
        <v>45522</v>
      </c>
      <c r="C15" s="19">
        <v>10228</v>
      </c>
      <c r="D15" s="19">
        <v>87933</v>
      </c>
      <c r="E15" s="19">
        <v>25515</v>
      </c>
      <c r="F15" s="19">
        <v>81967</v>
      </c>
      <c r="G15" s="19">
        <v>12781</v>
      </c>
      <c r="H15" s="19">
        <v>82538</v>
      </c>
      <c r="I15" s="19">
        <v>1981</v>
      </c>
    </row>
    <row r="16" spans="1:9" s="21" customFormat="1" ht="15.75" customHeight="1" thickBot="1">
      <c r="A16" s="1" t="s">
        <v>82</v>
      </c>
      <c r="B16" s="5">
        <v>46790</v>
      </c>
      <c r="C16" s="3">
        <v>10475</v>
      </c>
      <c r="D16" s="3">
        <v>89985</v>
      </c>
      <c r="E16" s="3">
        <v>26562</v>
      </c>
      <c r="F16" s="3">
        <v>84909</v>
      </c>
      <c r="G16" s="3">
        <v>12813</v>
      </c>
      <c r="H16" s="3">
        <v>86141</v>
      </c>
      <c r="I16" s="3">
        <v>2022</v>
      </c>
    </row>
    <row r="17" spans="1:9" ht="8.25" customHeight="1" thickBot="1">
      <c r="A17" s="22"/>
      <c r="B17" s="22"/>
      <c r="C17" s="22"/>
      <c r="D17" s="22"/>
      <c r="E17" s="22"/>
      <c r="F17" s="22"/>
      <c r="G17" s="22"/>
      <c r="H17" s="34"/>
      <c r="I17" s="34"/>
    </row>
    <row r="18" spans="1:9" ht="27.75" customHeight="1">
      <c r="A18" s="28" t="s">
        <v>0</v>
      </c>
      <c r="B18" s="29" t="s">
        <v>24</v>
      </c>
      <c r="C18" s="29" t="s">
        <v>27</v>
      </c>
      <c r="D18" s="29" t="s">
        <v>28</v>
      </c>
      <c r="E18" s="29" t="s">
        <v>29</v>
      </c>
      <c r="F18" s="29" t="s">
        <v>30</v>
      </c>
      <c r="G18" s="29" t="s">
        <v>31</v>
      </c>
      <c r="H18" s="30" t="s">
        <v>32</v>
      </c>
      <c r="I18" s="30" t="s">
        <v>33</v>
      </c>
    </row>
    <row r="19" spans="1:9" ht="15.75" customHeight="1">
      <c r="A19" s="35" t="s">
        <v>81</v>
      </c>
      <c r="B19" s="14">
        <v>16122</v>
      </c>
      <c r="C19" s="15">
        <v>154</v>
      </c>
      <c r="D19" s="15">
        <v>981</v>
      </c>
      <c r="E19" s="15">
        <v>506</v>
      </c>
      <c r="F19" s="15">
        <v>2979</v>
      </c>
      <c r="G19" s="15">
        <v>2629</v>
      </c>
      <c r="H19" s="15">
        <v>63993</v>
      </c>
      <c r="I19" s="23" t="s">
        <v>86</v>
      </c>
    </row>
    <row r="20" spans="1:9" ht="15.75" customHeight="1">
      <c r="A20" s="20" t="s">
        <v>13</v>
      </c>
      <c r="B20" s="18">
        <v>16959</v>
      </c>
      <c r="C20" s="17">
        <v>154</v>
      </c>
      <c r="D20" s="17">
        <v>1027</v>
      </c>
      <c r="E20" s="17">
        <v>509</v>
      </c>
      <c r="F20" s="17">
        <v>2979</v>
      </c>
      <c r="G20" s="17">
        <v>2629</v>
      </c>
      <c r="H20" s="17">
        <v>62113</v>
      </c>
      <c r="I20" s="23" t="s">
        <v>86</v>
      </c>
    </row>
    <row r="21" spans="1:9" ht="15.75" customHeight="1">
      <c r="A21" s="20" t="s">
        <v>14</v>
      </c>
      <c r="B21" s="24">
        <v>17680</v>
      </c>
      <c r="C21" s="19">
        <v>154</v>
      </c>
      <c r="D21" s="19">
        <v>1075</v>
      </c>
      <c r="E21" s="19">
        <v>509</v>
      </c>
      <c r="F21" s="19">
        <v>2979</v>
      </c>
      <c r="G21" s="19">
        <v>2629</v>
      </c>
      <c r="H21" s="19">
        <v>60057</v>
      </c>
      <c r="I21" s="23" t="s">
        <v>86</v>
      </c>
    </row>
    <row r="22" spans="1:9" ht="15.75" customHeight="1">
      <c r="A22" s="20" t="s">
        <v>15</v>
      </c>
      <c r="B22" s="24">
        <v>18691</v>
      </c>
      <c r="C22" s="19">
        <v>154</v>
      </c>
      <c r="D22" s="19">
        <v>1138</v>
      </c>
      <c r="E22" s="19">
        <v>509</v>
      </c>
      <c r="F22" s="19">
        <v>2979</v>
      </c>
      <c r="G22" s="19">
        <v>2880</v>
      </c>
      <c r="H22" s="19">
        <v>56525</v>
      </c>
      <c r="I22" s="17">
        <v>4633</v>
      </c>
    </row>
    <row r="23" spans="1:9" s="21" customFormat="1" ht="15.75" customHeight="1" thickBot="1">
      <c r="A23" s="1" t="s">
        <v>82</v>
      </c>
      <c r="B23" s="5">
        <v>19443</v>
      </c>
      <c r="C23" s="3">
        <v>154</v>
      </c>
      <c r="D23" s="3">
        <v>1185</v>
      </c>
      <c r="E23" s="3">
        <v>509</v>
      </c>
      <c r="F23" s="3">
        <v>2979</v>
      </c>
      <c r="G23" s="3">
        <v>2877</v>
      </c>
      <c r="H23" s="3">
        <v>52773</v>
      </c>
      <c r="I23" s="7">
        <v>4633</v>
      </c>
    </row>
    <row r="24" spans="1:7" ht="13.5">
      <c r="A24" s="25" t="s">
        <v>83</v>
      </c>
      <c r="B24" s="25"/>
      <c r="C24" s="25"/>
      <c r="D24" s="25"/>
      <c r="E24" s="25"/>
      <c r="F24" s="25"/>
      <c r="G24" s="25"/>
    </row>
  </sheetData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13.69921875" style="9" customWidth="1"/>
    <col min="2" max="8" width="11.3984375" style="9" customWidth="1"/>
    <col min="9" max="9" width="7.3984375" style="9" customWidth="1"/>
    <col min="10" max="10" width="8.3984375" style="9" customWidth="1"/>
    <col min="11" max="11" width="7.3984375" style="9" customWidth="1"/>
    <col min="12" max="12" width="8.3984375" style="9" customWidth="1"/>
    <col min="13" max="13" width="6.3984375" style="9" customWidth="1"/>
    <col min="14" max="14" width="8.3984375" style="9" customWidth="1"/>
    <col min="15" max="15" width="6.3984375" style="9" customWidth="1"/>
    <col min="16" max="16" width="7.3984375" style="9" customWidth="1"/>
    <col min="17" max="17" width="6.3984375" style="9" customWidth="1"/>
    <col min="18" max="18" width="7.3984375" style="9" customWidth="1"/>
    <col min="19" max="19" width="6.3984375" style="9" customWidth="1"/>
    <col min="20" max="20" width="7.3984375" style="9" customWidth="1"/>
    <col min="21" max="21" width="6.3984375" style="9" customWidth="1"/>
    <col min="22" max="22" width="7.3984375" style="9" customWidth="1"/>
    <col min="23" max="23" width="6.3984375" style="9" customWidth="1"/>
    <col min="24" max="25" width="7.3984375" style="9" customWidth="1"/>
    <col min="26" max="26" width="8.3984375" style="9" customWidth="1"/>
    <col min="27" max="27" width="7.3984375" style="9" customWidth="1"/>
    <col min="28" max="28" width="8.3984375" style="9" customWidth="1"/>
    <col min="29" max="29" width="7.3984375" style="9" customWidth="1"/>
    <col min="30" max="30" width="8.3984375" style="9" customWidth="1"/>
    <col min="31" max="31" width="6.3984375" style="9" customWidth="1"/>
    <col min="32" max="32" width="7.3984375" style="9" customWidth="1"/>
    <col min="33" max="33" width="11.3984375" style="9" customWidth="1"/>
    <col min="34" max="34" width="5.3984375" style="9" customWidth="1"/>
    <col min="35" max="35" width="17.3984375" style="9" customWidth="1"/>
    <col min="36" max="61" width="5.3984375" style="9" customWidth="1"/>
    <col min="62" max="72" width="11.3984375" style="9" customWidth="1"/>
    <col min="73" max="73" width="23.3984375" style="9" customWidth="1"/>
    <col min="74" max="74" width="9" style="9" customWidth="1"/>
    <col min="75" max="86" width="7.3984375" style="9" customWidth="1"/>
    <col min="87" max="88" width="8.3984375" style="9" customWidth="1"/>
    <col min="89" max="89" width="7.3984375" style="9" customWidth="1"/>
    <col min="90" max="90" width="17.3984375" style="9" customWidth="1"/>
    <col min="91" max="106" width="10.3984375" style="9" customWidth="1"/>
    <col min="107" max="107" width="7.3984375" style="9" customWidth="1"/>
    <col min="108" max="108" width="15.3984375" style="9" customWidth="1"/>
    <col min="109" max="126" width="9" style="9" customWidth="1"/>
    <col min="127" max="127" width="11.3984375" style="9" customWidth="1"/>
    <col min="128" max="128" width="15.3984375" style="9" customWidth="1"/>
    <col min="129" max="134" width="9" style="9" customWidth="1"/>
    <col min="135" max="135" width="12.3984375" style="9" customWidth="1"/>
    <col min="136" max="136" width="7.3984375" style="9" customWidth="1"/>
    <col min="137" max="137" width="17.3984375" style="9" customWidth="1"/>
    <col min="138" max="150" width="5.3984375" style="9" customWidth="1"/>
    <col min="151" max="151" width="11.3984375" style="9" customWidth="1"/>
    <col min="152" max="152" width="15.3984375" style="9" customWidth="1"/>
    <col min="153" max="158" width="11.3984375" style="9" customWidth="1"/>
    <col min="159" max="159" width="7.3984375" style="9" customWidth="1"/>
    <col min="160" max="160" width="12.3984375" style="9" customWidth="1"/>
    <col min="161" max="170" width="7.3984375" style="9" customWidth="1"/>
    <col min="171" max="171" width="11.3984375" style="9" customWidth="1"/>
    <col min="172" max="172" width="15.3984375" style="9" customWidth="1"/>
    <col min="173" max="178" width="11.3984375" style="9" customWidth="1"/>
    <col min="179" max="179" width="7.3984375" style="9" customWidth="1"/>
    <col min="180" max="180" width="37.3984375" style="9" customWidth="1"/>
    <col min="181" max="185" width="9" style="9" customWidth="1"/>
    <col min="186" max="186" width="11.3984375" style="9" customWidth="1"/>
    <col min="187" max="187" width="23.3984375" style="9" customWidth="1"/>
    <col min="188" max="190" width="19.3984375" style="9" customWidth="1"/>
    <col min="191" max="191" width="9" style="9" customWidth="1"/>
    <col min="192" max="192" width="19.3984375" style="9" customWidth="1"/>
    <col min="193" max="193" width="13.3984375" style="9" customWidth="1"/>
    <col min="194" max="197" width="12.3984375" style="9" customWidth="1"/>
    <col min="198" max="198" width="9" style="9" customWidth="1"/>
    <col min="199" max="199" width="19.3984375" style="9" customWidth="1"/>
    <col min="200" max="200" width="21.3984375" style="9" customWidth="1"/>
    <col min="201" max="16384" width="20.3984375" style="9" customWidth="1"/>
  </cols>
  <sheetData>
    <row r="1" spans="1:8" ht="21">
      <c r="A1" s="524" t="s">
        <v>91</v>
      </c>
      <c r="B1" s="524"/>
      <c r="C1" s="524"/>
      <c r="D1" s="524"/>
      <c r="E1" s="524"/>
      <c r="F1" s="524"/>
      <c r="G1" s="524"/>
      <c r="H1" s="524"/>
    </row>
    <row r="3" spans="1:8" ht="14.25" thickBot="1">
      <c r="A3" s="10"/>
      <c r="B3" s="10"/>
      <c r="C3" s="10"/>
      <c r="D3" s="10"/>
      <c r="E3" s="10"/>
      <c r="F3" s="10"/>
      <c r="G3" s="10"/>
      <c r="H3" s="11" t="s">
        <v>34</v>
      </c>
    </row>
    <row r="4" spans="1:8" ht="12.75" customHeight="1">
      <c r="A4" s="536" t="s">
        <v>35</v>
      </c>
      <c r="B4" s="532" t="s">
        <v>36</v>
      </c>
      <c r="C4" s="532" t="s">
        <v>37</v>
      </c>
      <c r="D4" s="511" t="s">
        <v>38</v>
      </c>
      <c r="E4" s="512" t="s">
        <v>39</v>
      </c>
      <c r="F4" s="512" t="s">
        <v>40</v>
      </c>
      <c r="G4" s="36" t="s">
        <v>41</v>
      </c>
      <c r="H4" s="529" t="s">
        <v>42</v>
      </c>
    </row>
    <row r="5" spans="1:8" ht="12.75" customHeight="1">
      <c r="A5" s="510"/>
      <c r="B5" s="533"/>
      <c r="C5" s="533"/>
      <c r="D5" s="508"/>
      <c r="E5" s="508"/>
      <c r="F5" s="508"/>
      <c r="G5" s="37" t="s">
        <v>43</v>
      </c>
      <c r="H5" s="530"/>
    </row>
    <row r="6" spans="1:8" ht="12.75" customHeight="1">
      <c r="A6" s="538"/>
      <c r="B6" s="534"/>
      <c r="C6" s="534"/>
      <c r="D6" s="534"/>
      <c r="E6" s="534"/>
      <c r="F6" s="534"/>
      <c r="G6" s="38" t="s">
        <v>44</v>
      </c>
      <c r="H6" s="531"/>
    </row>
    <row r="7" spans="1:8" ht="16.5" customHeight="1">
      <c r="A7" s="13" t="s">
        <v>87</v>
      </c>
      <c r="B7" s="18">
        <v>283</v>
      </c>
      <c r="C7" s="17">
        <v>9137</v>
      </c>
      <c r="D7" s="17">
        <v>576338</v>
      </c>
      <c r="E7" s="17">
        <v>168</v>
      </c>
      <c r="F7" s="17">
        <v>32659</v>
      </c>
      <c r="G7" s="17">
        <v>2170</v>
      </c>
      <c r="H7" s="17">
        <v>673698</v>
      </c>
    </row>
    <row r="8" spans="1:8" ht="16.5" customHeight="1">
      <c r="A8" s="16" t="s">
        <v>13</v>
      </c>
      <c r="B8" s="18">
        <v>283</v>
      </c>
      <c r="C8" s="17">
        <v>8447</v>
      </c>
      <c r="D8" s="17">
        <v>581759</v>
      </c>
      <c r="E8" s="17">
        <v>179</v>
      </c>
      <c r="F8" s="17">
        <v>21688</v>
      </c>
      <c r="G8" s="17">
        <v>2568</v>
      </c>
      <c r="H8" s="17">
        <v>696674</v>
      </c>
    </row>
    <row r="9" spans="1:8" ht="16.5" customHeight="1">
      <c r="A9" s="16" t="s">
        <v>14</v>
      </c>
      <c r="B9" s="24">
        <v>297</v>
      </c>
      <c r="C9" s="19">
        <v>9360</v>
      </c>
      <c r="D9" s="19">
        <v>648220</v>
      </c>
      <c r="E9" s="19">
        <v>134</v>
      </c>
      <c r="F9" s="19">
        <v>21095</v>
      </c>
      <c r="G9" s="19">
        <v>3943</v>
      </c>
      <c r="H9" s="19">
        <v>725837</v>
      </c>
    </row>
    <row r="10" spans="1:8" ht="16.5" customHeight="1">
      <c r="A10" s="16" t="s">
        <v>15</v>
      </c>
      <c r="B10" s="39">
        <v>298</v>
      </c>
      <c r="C10" s="39">
        <v>9457</v>
      </c>
      <c r="D10" s="39">
        <v>696311</v>
      </c>
      <c r="E10" s="39">
        <v>3022</v>
      </c>
      <c r="F10" s="39">
        <v>20841</v>
      </c>
      <c r="G10" s="39">
        <v>4003</v>
      </c>
      <c r="H10" s="39">
        <v>748665</v>
      </c>
    </row>
    <row r="11" spans="1:8" s="21" customFormat="1" ht="16.5" customHeight="1" thickBot="1">
      <c r="A11" s="8" t="s">
        <v>88</v>
      </c>
      <c r="B11" s="40">
        <v>297</v>
      </c>
      <c r="C11" s="40">
        <v>8833</v>
      </c>
      <c r="D11" s="40">
        <v>718612</v>
      </c>
      <c r="E11" s="40">
        <v>2659</v>
      </c>
      <c r="F11" s="40">
        <v>19412</v>
      </c>
      <c r="G11" s="40">
        <v>2957</v>
      </c>
      <c r="H11" s="40">
        <v>766206</v>
      </c>
    </row>
    <row r="12" spans="1:8" ht="13.5">
      <c r="A12" s="25" t="s">
        <v>83</v>
      </c>
      <c r="B12" s="25"/>
      <c r="C12" s="25"/>
      <c r="D12" s="25"/>
      <c r="E12" s="25"/>
      <c r="F12" s="25"/>
      <c r="G12" s="25"/>
      <c r="H12" s="25"/>
    </row>
  </sheetData>
  <mergeCells count="8">
    <mergeCell ref="A1:H1"/>
    <mergeCell ref="A4:A6"/>
    <mergeCell ref="B4:B6"/>
    <mergeCell ref="C4:C6"/>
    <mergeCell ref="H4:H6"/>
    <mergeCell ref="D4:D6"/>
    <mergeCell ref="E4:E6"/>
    <mergeCell ref="F4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showGridLines="0" workbookViewId="0" topLeftCell="A1">
      <selection activeCell="A1" sqref="A1:F1"/>
    </sheetView>
  </sheetViews>
  <sheetFormatPr defaultColWidth="8.796875" defaultRowHeight="14.25"/>
  <cols>
    <col min="1" max="1" width="13.19921875" style="42" customWidth="1"/>
    <col min="2" max="2" width="13.09765625" style="42" customWidth="1"/>
    <col min="3" max="6" width="14.09765625" style="42" customWidth="1"/>
    <col min="7" max="16384" width="9" style="42" customWidth="1"/>
  </cols>
  <sheetData>
    <row r="1" spans="1:6" ht="21">
      <c r="A1" s="513" t="s">
        <v>92</v>
      </c>
      <c r="B1" s="513"/>
      <c r="C1" s="513"/>
      <c r="D1" s="513"/>
      <c r="E1" s="513"/>
      <c r="F1" s="513"/>
    </row>
    <row r="2" spans="1:6" ht="11.25" customHeight="1">
      <c r="A2" s="41"/>
      <c r="B2" s="41"/>
      <c r="C2" s="41"/>
      <c r="D2" s="41"/>
      <c r="E2" s="41"/>
      <c r="F2" s="41"/>
    </row>
    <row r="3" ht="14.25" thickBot="1">
      <c r="F3" s="43" t="s">
        <v>45</v>
      </c>
    </row>
    <row r="4" spans="1:6" ht="29.25" customHeight="1">
      <c r="A4" s="44" t="s">
        <v>16</v>
      </c>
      <c r="B4" s="45" t="s">
        <v>46</v>
      </c>
      <c r="C4" s="45" t="s">
        <v>47</v>
      </c>
      <c r="D4" s="45" t="s">
        <v>48</v>
      </c>
      <c r="E4" s="45" t="s">
        <v>49</v>
      </c>
      <c r="F4" s="46" t="s">
        <v>50</v>
      </c>
    </row>
    <row r="5" spans="1:6" ht="13.5" customHeight="1">
      <c r="A5" s="47"/>
      <c r="B5" s="48" t="s">
        <v>51</v>
      </c>
      <c r="C5" s="49">
        <v>83</v>
      </c>
      <c r="D5" s="50">
        <v>835</v>
      </c>
      <c r="E5" s="50">
        <v>156008</v>
      </c>
      <c r="F5" s="51">
        <v>187</v>
      </c>
    </row>
    <row r="6" spans="1:6" ht="13.5" customHeight="1">
      <c r="A6" s="47" t="s">
        <v>81</v>
      </c>
      <c r="B6" s="52" t="s">
        <v>52</v>
      </c>
      <c r="C6" s="49">
        <v>7</v>
      </c>
      <c r="D6" s="50">
        <v>179</v>
      </c>
      <c r="E6" s="50">
        <v>50134</v>
      </c>
      <c r="F6" s="51">
        <v>280</v>
      </c>
    </row>
    <row r="7" spans="1:6" ht="13.5" customHeight="1">
      <c r="A7" s="53"/>
      <c r="B7" s="54" t="s">
        <v>53</v>
      </c>
      <c r="C7" s="49">
        <v>5</v>
      </c>
      <c r="D7" s="50">
        <v>283</v>
      </c>
      <c r="E7" s="50">
        <v>20321</v>
      </c>
      <c r="F7" s="51">
        <v>72</v>
      </c>
    </row>
    <row r="8" spans="1:6" ht="13.5" customHeight="1">
      <c r="A8" s="55"/>
      <c r="B8" s="48" t="s">
        <v>51</v>
      </c>
      <c r="C8" s="49">
        <v>82</v>
      </c>
      <c r="D8" s="50">
        <v>843</v>
      </c>
      <c r="E8" s="50">
        <v>146610</v>
      </c>
      <c r="F8" s="51">
        <v>174</v>
      </c>
    </row>
    <row r="9" spans="1:6" ht="13.5" customHeight="1">
      <c r="A9" s="55" t="s">
        <v>13</v>
      </c>
      <c r="B9" s="52" t="s">
        <v>52</v>
      </c>
      <c r="C9" s="49">
        <v>6</v>
      </c>
      <c r="D9" s="50">
        <v>173</v>
      </c>
      <c r="E9" s="50">
        <v>41314</v>
      </c>
      <c r="F9" s="51">
        <v>239</v>
      </c>
    </row>
    <row r="10" spans="1:6" ht="13.5" customHeight="1">
      <c r="A10" s="53"/>
      <c r="B10" s="54" t="s">
        <v>53</v>
      </c>
      <c r="C10" s="49">
        <v>5</v>
      </c>
      <c r="D10" s="50">
        <v>291</v>
      </c>
      <c r="E10" s="50">
        <v>18065</v>
      </c>
      <c r="F10" s="50">
        <v>62</v>
      </c>
    </row>
    <row r="11" spans="1:6" ht="13.5" customHeight="1">
      <c r="A11" s="55"/>
      <c r="B11" s="48" t="s">
        <v>51</v>
      </c>
      <c r="C11" s="56">
        <v>83</v>
      </c>
      <c r="D11" s="57">
        <v>838</v>
      </c>
      <c r="E11" s="57">
        <v>120720</v>
      </c>
      <c r="F11" s="51">
        <v>144</v>
      </c>
    </row>
    <row r="12" spans="1:6" ht="13.5" customHeight="1">
      <c r="A12" s="55" t="s">
        <v>14</v>
      </c>
      <c r="B12" s="52" t="s">
        <v>52</v>
      </c>
      <c r="C12" s="56">
        <v>6</v>
      </c>
      <c r="D12" s="57">
        <v>162</v>
      </c>
      <c r="E12" s="57">
        <v>25700</v>
      </c>
      <c r="F12" s="51">
        <v>159</v>
      </c>
    </row>
    <row r="13" spans="1:6" ht="13.5" customHeight="1">
      <c r="A13" s="53"/>
      <c r="B13" s="54" t="s">
        <v>53</v>
      </c>
      <c r="C13" s="56">
        <v>5</v>
      </c>
      <c r="D13" s="57">
        <v>289</v>
      </c>
      <c r="E13" s="57">
        <v>13582</v>
      </c>
      <c r="F13" s="50">
        <v>47</v>
      </c>
    </row>
    <row r="14" spans="1:6" ht="13.5" customHeight="1">
      <c r="A14" s="55"/>
      <c r="B14" s="48" t="s">
        <v>51</v>
      </c>
      <c r="C14" s="56">
        <v>85</v>
      </c>
      <c r="D14" s="57">
        <v>872</v>
      </c>
      <c r="E14" s="57">
        <v>152855</v>
      </c>
      <c r="F14" s="50">
        <v>175</v>
      </c>
    </row>
    <row r="15" spans="1:6" ht="13.5" customHeight="1">
      <c r="A15" s="55" t="s">
        <v>15</v>
      </c>
      <c r="B15" s="52" t="s">
        <v>52</v>
      </c>
      <c r="C15" s="56">
        <v>6</v>
      </c>
      <c r="D15" s="57">
        <v>172</v>
      </c>
      <c r="E15" s="57">
        <v>41005</v>
      </c>
      <c r="F15" s="50">
        <v>238</v>
      </c>
    </row>
    <row r="16" spans="1:6" ht="13.5" customHeight="1">
      <c r="A16" s="53"/>
      <c r="B16" s="54" t="s">
        <v>53</v>
      </c>
      <c r="C16" s="56">
        <v>5</v>
      </c>
      <c r="D16" s="57">
        <v>288</v>
      </c>
      <c r="E16" s="57">
        <v>22038</v>
      </c>
      <c r="F16" s="50">
        <v>77</v>
      </c>
    </row>
    <row r="17" spans="1:6" ht="13.5" customHeight="1">
      <c r="A17" s="58"/>
      <c r="B17" s="59" t="s">
        <v>51</v>
      </c>
      <c r="C17" s="60">
        <v>76</v>
      </c>
      <c r="D17" s="61">
        <v>813</v>
      </c>
      <c r="E17" s="61">
        <v>123744</v>
      </c>
      <c r="F17" s="62">
        <v>152</v>
      </c>
    </row>
    <row r="18" spans="1:6" ht="13.5" customHeight="1">
      <c r="A18" s="58" t="s">
        <v>82</v>
      </c>
      <c r="B18" s="63" t="s">
        <v>52</v>
      </c>
      <c r="C18" s="60">
        <v>6</v>
      </c>
      <c r="D18" s="61">
        <v>170</v>
      </c>
      <c r="E18" s="61">
        <v>42467</v>
      </c>
      <c r="F18" s="62">
        <v>250</v>
      </c>
    </row>
    <row r="19" spans="1:6" ht="13.5" customHeight="1" thickBot="1">
      <c r="A19" s="64"/>
      <c r="B19" s="65" t="s">
        <v>53</v>
      </c>
      <c r="C19" s="66">
        <v>5</v>
      </c>
      <c r="D19" s="67">
        <v>289</v>
      </c>
      <c r="E19" s="67">
        <v>17454</v>
      </c>
      <c r="F19" s="68">
        <v>60</v>
      </c>
    </row>
    <row r="20" ht="13.5">
      <c r="A20" s="42" t="s">
        <v>155</v>
      </c>
    </row>
    <row r="21" ht="13.5">
      <c r="A21" s="42" t="s">
        <v>54</v>
      </c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13"/>
  <sheetViews>
    <sheetView showGridLines="0" zoomScaleSheetLayoutView="100" workbookViewId="0" topLeftCell="A1">
      <selection activeCell="A1" sqref="A1:P1"/>
    </sheetView>
  </sheetViews>
  <sheetFormatPr defaultColWidth="8.796875" defaultRowHeight="14.25"/>
  <cols>
    <col min="1" max="1" width="15.3984375" style="9" customWidth="1"/>
    <col min="2" max="16" width="5.19921875" style="9" customWidth="1"/>
    <col min="17" max="17" width="11.3984375" style="9" customWidth="1"/>
    <col min="18" max="18" width="7.3984375" style="9" customWidth="1"/>
    <col min="19" max="19" width="8.3984375" style="9" customWidth="1"/>
    <col min="20" max="20" width="7.3984375" style="9" customWidth="1"/>
    <col min="21" max="21" width="8.3984375" style="9" customWidth="1"/>
    <col min="22" max="22" width="6.3984375" style="9" customWidth="1"/>
    <col min="23" max="23" width="8.3984375" style="9" customWidth="1"/>
    <col min="24" max="24" width="6.3984375" style="9" customWidth="1"/>
    <col min="25" max="25" width="7.3984375" style="9" customWidth="1"/>
    <col min="26" max="26" width="6.3984375" style="9" customWidth="1"/>
    <col min="27" max="27" width="7.3984375" style="9" customWidth="1"/>
    <col min="28" max="28" width="6.3984375" style="9" customWidth="1"/>
    <col min="29" max="29" width="7.3984375" style="9" customWidth="1"/>
    <col min="30" max="30" width="6.3984375" style="9" customWidth="1"/>
    <col min="31" max="31" width="7.3984375" style="9" customWidth="1"/>
    <col min="32" max="32" width="6.3984375" style="9" customWidth="1"/>
    <col min="33" max="34" width="7.3984375" style="9" customWidth="1"/>
    <col min="35" max="35" width="8.3984375" style="9" customWidth="1"/>
    <col min="36" max="36" width="7.3984375" style="9" customWidth="1"/>
    <col min="37" max="37" width="8.3984375" style="9" customWidth="1"/>
    <col min="38" max="38" width="7.3984375" style="9" customWidth="1"/>
    <col min="39" max="39" width="8.3984375" style="9" customWidth="1"/>
    <col min="40" max="40" width="6.3984375" style="9" customWidth="1"/>
    <col min="41" max="41" width="7.3984375" style="9" customWidth="1"/>
    <col min="42" max="42" width="11.3984375" style="9" customWidth="1"/>
    <col min="43" max="43" width="5.3984375" style="9" customWidth="1"/>
    <col min="44" max="44" width="17.3984375" style="9" customWidth="1"/>
    <col min="45" max="70" width="5.3984375" style="9" customWidth="1"/>
    <col min="71" max="81" width="11.3984375" style="9" customWidth="1"/>
    <col min="82" max="82" width="23.3984375" style="9" customWidth="1"/>
    <col min="83" max="83" width="9" style="9" customWidth="1"/>
    <col min="84" max="95" width="7.3984375" style="9" customWidth="1"/>
    <col min="96" max="97" width="8.3984375" style="9" customWidth="1"/>
    <col min="98" max="98" width="7.3984375" style="9" customWidth="1"/>
    <col min="99" max="99" width="17.3984375" style="9" customWidth="1"/>
    <col min="100" max="115" width="10.3984375" style="9" customWidth="1"/>
    <col min="116" max="116" width="7.3984375" style="9" customWidth="1"/>
    <col min="117" max="117" width="15.3984375" style="9" customWidth="1"/>
    <col min="118" max="135" width="9" style="9" customWidth="1"/>
    <col min="136" max="136" width="11.3984375" style="9" customWidth="1"/>
    <col min="137" max="137" width="15.3984375" style="9" customWidth="1"/>
    <col min="138" max="143" width="9" style="9" customWidth="1"/>
    <col min="144" max="144" width="12.3984375" style="9" customWidth="1"/>
    <col min="145" max="145" width="7.3984375" style="9" customWidth="1"/>
    <col min="146" max="146" width="17.3984375" style="9" customWidth="1"/>
    <col min="147" max="159" width="5.3984375" style="9" customWidth="1"/>
    <col min="160" max="160" width="11.3984375" style="9" customWidth="1"/>
    <col min="161" max="161" width="15.3984375" style="9" customWidth="1"/>
    <col min="162" max="167" width="11.3984375" style="9" customWidth="1"/>
    <col min="168" max="168" width="7.3984375" style="9" customWidth="1"/>
    <col min="169" max="169" width="12.3984375" style="9" customWidth="1"/>
    <col min="170" max="179" width="7.3984375" style="9" customWidth="1"/>
    <col min="180" max="180" width="11.3984375" style="9" customWidth="1"/>
    <col min="181" max="181" width="15.3984375" style="9" customWidth="1"/>
    <col min="182" max="187" width="11.3984375" style="9" customWidth="1"/>
    <col min="188" max="188" width="7.3984375" style="9" customWidth="1"/>
    <col min="189" max="189" width="37.3984375" style="9" customWidth="1"/>
    <col min="190" max="194" width="9" style="9" customWidth="1"/>
    <col min="195" max="195" width="11.3984375" style="9" customWidth="1"/>
    <col min="196" max="196" width="23.3984375" style="9" customWidth="1"/>
    <col min="197" max="199" width="19.3984375" style="9" customWidth="1"/>
    <col min="200" max="200" width="9" style="9" customWidth="1"/>
    <col min="201" max="201" width="19.3984375" style="9" customWidth="1"/>
    <col min="202" max="202" width="13.3984375" style="9" customWidth="1"/>
    <col min="203" max="206" width="12.3984375" style="9" customWidth="1"/>
    <col min="207" max="207" width="9" style="9" customWidth="1"/>
    <col min="208" max="208" width="19.3984375" style="9" customWidth="1"/>
    <col min="209" max="209" width="21.3984375" style="9" customWidth="1"/>
    <col min="210" max="16384" width="20.3984375" style="9" customWidth="1"/>
  </cols>
  <sheetData>
    <row r="1" spans="1:16" ht="21">
      <c r="A1" s="524" t="s">
        <v>93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3" spans="1:16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94</v>
      </c>
    </row>
    <row r="4" spans="1:16" ht="17.25" customHeight="1">
      <c r="A4" s="514" t="s">
        <v>55</v>
      </c>
      <c r="B4" s="490" t="s">
        <v>56</v>
      </c>
      <c r="C4" s="69"/>
      <c r="D4" s="489" t="s">
        <v>57</v>
      </c>
      <c r="E4" s="489"/>
      <c r="F4" s="489"/>
      <c r="G4" s="489"/>
      <c r="H4" s="489"/>
      <c r="I4" s="70"/>
      <c r="J4" s="499" t="s">
        <v>58</v>
      </c>
      <c r="K4" s="501" t="s">
        <v>59</v>
      </c>
      <c r="L4" s="502"/>
      <c r="M4" s="487" t="s">
        <v>60</v>
      </c>
      <c r="N4" s="488"/>
      <c r="O4" s="488"/>
      <c r="P4" s="488"/>
    </row>
    <row r="5" spans="1:16" ht="89.25" customHeight="1">
      <c r="A5" s="498"/>
      <c r="B5" s="491"/>
      <c r="C5" s="71" t="s">
        <v>1</v>
      </c>
      <c r="D5" s="72" t="s">
        <v>61</v>
      </c>
      <c r="E5" s="72" t="s">
        <v>62</v>
      </c>
      <c r="F5" s="72" t="s">
        <v>63</v>
      </c>
      <c r="G5" s="72" t="s">
        <v>64</v>
      </c>
      <c r="H5" s="72" t="s">
        <v>65</v>
      </c>
      <c r="I5" s="72" t="s">
        <v>66</v>
      </c>
      <c r="J5" s="500"/>
      <c r="K5" s="73" t="s">
        <v>67</v>
      </c>
      <c r="L5" s="73" t="s">
        <v>68</v>
      </c>
      <c r="M5" s="72" t="s">
        <v>1</v>
      </c>
      <c r="N5" s="72" t="s">
        <v>69</v>
      </c>
      <c r="O5" s="72" t="s">
        <v>70</v>
      </c>
      <c r="P5" s="74" t="s">
        <v>71</v>
      </c>
    </row>
    <row r="6" spans="1:16" ht="24" customHeight="1">
      <c r="A6" s="75" t="s">
        <v>72</v>
      </c>
      <c r="B6" s="76">
        <v>36</v>
      </c>
      <c r="C6" s="77">
        <v>26</v>
      </c>
      <c r="D6" s="78">
        <v>5</v>
      </c>
      <c r="E6" s="78">
        <v>3</v>
      </c>
      <c r="F6" s="78">
        <v>5</v>
      </c>
      <c r="G6" s="78">
        <v>6</v>
      </c>
      <c r="H6" s="78">
        <v>7</v>
      </c>
      <c r="I6" s="78" t="s">
        <v>95</v>
      </c>
      <c r="J6" s="78">
        <v>1</v>
      </c>
      <c r="K6" s="78">
        <v>4</v>
      </c>
      <c r="L6" s="78" t="s">
        <v>95</v>
      </c>
      <c r="M6" s="77">
        <v>5</v>
      </c>
      <c r="N6" s="78">
        <v>3</v>
      </c>
      <c r="O6" s="78">
        <v>1</v>
      </c>
      <c r="P6" s="78">
        <v>1</v>
      </c>
    </row>
    <row r="7" spans="1:16" ht="24" customHeight="1">
      <c r="A7" s="79" t="s">
        <v>73</v>
      </c>
      <c r="B7" s="80">
        <v>27</v>
      </c>
      <c r="C7" s="81">
        <v>14</v>
      </c>
      <c r="D7" s="82">
        <v>3</v>
      </c>
      <c r="E7" s="82">
        <v>2</v>
      </c>
      <c r="F7" s="82">
        <v>3</v>
      </c>
      <c r="G7" s="82">
        <v>5</v>
      </c>
      <c r="H7" s="83" t="s">
        <v>95</v>
      </c>
      <c r="I7" s="82">
        <v>1</v>
      </c>
      <c r="J7" s="82">
        <v>2</v>
      </c>
      <c r="K7" s="82">
        <v>2</v>
      </c>
      <c r="L7" s="83">
        <v>1</v>
      </c>
      <c r="M7" s="81">
        <v>8</v>
      </c>
      <c r="N7" s="82">
        <v>3</v>
      </c>
      <c r="O7" s="82">
        <v>1</v>
      </c>
      <c r="P7" s="82">
        <v>4</v>
      </c>
    </row>
    <row r="8" spans="1:16" ht="24" customHeight="1" thickBot="1">
      <c r="A8" s="84" t="s">
        <v>74</v>
      </c>
      <c r="B8" s="80">
        <v>34</v>
      </c>
      <c r="C8" s="85">
        <v>19</v>
      </c>
      <c r="D8" s="86">
        <v>4</v>
      </c>
      <c r="E8" s="86">
        <v>2</v>
      </c>
      <c r="F8" s="86">
        <v>2</v>
      </c>
      <c r="G8" s="86">
        <v>4</v>
      </c>
      <c r="H8" s="86">
        <v>6</v>
      </c>
      <c r="I8" s="87">
        <v>1</v>
      </c>
      <c r="J8" s="86">
        <v>1</v>
      </c>
      <c r="K8" s="86">
        <v>1</v>
      </c>
      <c r="L8" s="83" t="s">
        <v>95</v>
      </c>
      <c r="M8" s="85">
        <v>13</v>
      </c>
      <c r="N8" s="86">
        <v>9</v>
      </c>
      <c r="O8" s="83" t="s">
        <v>95</v>
      </c>
      <c r="P8" s="86">
        <v>4</v>
      </c>
    </row>
    <row r="9" spans="1:16" ht="13.5">
      <c r="A9" s="25" t="s">
        <v>156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2" ht="13.5">
      <c r="A12" s="88"/>
    </row>
    <row r="13" ht="13.5">
      <c r="A13" s="89"/>
    </row>
  </sheetData>
  <mergeCells count="7">
    <mergeCell ref="A1:P1"/>
    <mergeCell ref="A4:A5"/>
    <mergeCell ref="J4:J5"/>
    <mergeCell ref="K4:L4"/>
    <mergeCell ref="M4:P4"/>
    <mergeCell ref="D4:H4"/>
    <mergeCell ref="B4:B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13.19921875" style="9" customWidth="1"/>
    <col min="2" max="7" width="13.09765625" style="9" customWidth="1"/>
    <col min="8" max="8" width="11.3984375" style="9" customWidth="1"/>
    <col min="9" max="9" width="7.3984375" style="9" customWidth="1"/>
    <col min="10" max="10" width="8.3984375" style="9" customWidth="1"/>
    <col min="11" max="11" width="7.3984375" style="9" customWidth="1"/>
    <col min="12" max="12" width="8.3984375" style="9" customWidth="1"/>
    <col min="13" max="13" width="6.3984375" style="9" customWidth="1"/>
    <col min="14" max="14" width="8.3984375" style="9" customWidth="1"/>
    <col min="15" max="15" width="6.3984375" style="9" customWidth="1"/>
    <col min="16" max="16" width="7.3984375" style="9" customWidth="1"/>
    <col min="17" max="17" width="6.3984375" style="9" customWidth="1"/>
    <col min="18" max="18" width="7.3984375" style="9" customWidth="1"/>
    <col min="19" max="19" width="6.3984375" style="9" customWidth="1"/>
    <col min="20" max="20" width="7.3984375" style="9" customWidth="1"/>
    <col min="21" max="21" width="6.3984375" style="9" customWidth="1"/>
    <col min="22" max="22" width="7.3984375" style="9" customWidth="1"/>
    <col min="23" max="23" width="6.3984375" style="9" customWidth="1"/>
    <col min="24" max="25" width="7.3984375" style="9" customWidth="1"/>
    <col min="26" max="26" width="8.3984375" style="9" customWidth="1"/>
    <col min="27" max="27" width="7.3984375" style="9" customWidth="1"/>
    <col min="28" max="28" width="8.3984375" style="9" customWidth="1"/>
    <col min="29" max="29" width="7.3984375" style="9" customWidth="1"/>
    <col min="30" max="30" width="8.3984375" style="9" customWidth="1"/>
    <col min="31" max="31" width="6.3984375" style="9" customWidth="1"/>
    <col min="32" max="32" width="7.3984375" style="9" customWidth="1"/>
    <col min="33" max="33" width="11.3984375" style="9" customWidth="1"/>
    <col min="34" max="34" width="5.3984375" style="9" customWidth="1"/>
    <col min="35" max="35" width="17.3984375" style="9" customWidth="1"/>
    <col min="36" max="61" width="5.3984375" style="9" customWidth="1"/>
    <col min="62" max="72" width="11.3984375" style="9" customWidth="1"/>
    <col min="73" max="73" width="23.3984375" style="9" customWidth="1"/>
    <col min="74" max="74" width="9" style="9" customWidth="1"/>
    <col min="75" max="86" width="7.3984375" style="9" customWidth="1"/>
    <col min="87" max="88" width="8.3984375" style="9" customWidth="1"/>
    <col min="89" max="89" width="7.3984375" style="9" customWidth="1"/>
    <col min="90" max="90" width="17.3984375" style="9" customWidth="1"/>
    <col min="91" max="106" width="10.3984375" style="9" customWidth="1"/>
    <col min="107" max="107" width="7.3984375" style="9" customWidth="1"/>
    <col min="108" max="108" width="15.3984375" style="9" customWidth="1"/>
    <col min="109" max="126" width="9" style="9" customWidth="1"/>
    <col min="127" max="127" width="11.3984375" style="9" customWidth="1"/>
    <col min="128" max="128" width="15.3984375" style="9" customWidth="1"/>
    <col min="129" max="134" width="9" style="9" customWidth="1"/>
    <col min="135" max="135" width="12.3984375" style="9" customWidth="1"/>
    <col min="136" max="136" width="7.3984375" style="9" customWidth="1"/>
    <col min="137" max="137" width="17.3984375" style="9" customWidth="1"/>
    <col min="138" max="150" width="5.3984375" style="9" customWidth="1"/>
    <col min="151" max="151" width="11.3984375" style="9" customWidth="1"/>
    <col min="152" max="152" width="15.3984375" style="9" customWidth="1"/>
    <col min="153" max="158" width="11.3984375" style="9" customWidth="1"/>
    <col min="159" max="159" width="7.3984375" style="9" customWidth="1"/>
    <col min="160" max="160" width="12.3984375" style="9" customWidth="1"/>
    <col min="161" max="170" width="7.3984375" style="9" customWidth="1"/>
    <col min="171" max="171" width="11.3984375" style="9" customWidth="1"/>
    <col min="172" max="172" width="15.3984375" style="9" customWidth="1"/>
    <col min="173" max="178" width="11.3984375" style="9" customWidth="1"/>
    <col min="179" max="179" width="7.3984375" style="9" customWidth="1"/>
    <col min="180" max="180" width="37.3984375" style="9" customWidth="1"/>
    <col min="181" max="185" width="9" style="9" customWidth="1"/>
    <col min="186" max="186" width="11.3984375" style="9" customWidth="1"/>
    <col min="187" max="187" width="23.3984375" style="9" customWidth="1"/>
    <col min="188" max="190" width="19.3984375" style="9" customWidth="1"/>
    <col min="191" max="191" width="9" style="9" customWidth="1"/>
    <col min="192" max="192" width="19.3984375" style="9" customWidth="1"/>
    <col min="193" max="193" width="13.3984375" style="9" customWidth="1"/>
    <col min="194" max="197" width="12.3984375" style="9" customWidth="1"/>
    <col min="198" max="198" width="9" style="9" customWidth="1"/>
    <col min="199" max="199" width="19.3984375" style="9" customWidth="1"/>
    <col min="200" max="200" width="21.3984375" style="9" customWidth="1"/>
    <col min="201" max="16384" width="20.3984375" style="9" customWidth="1"/>
  </cols>
  <sheetData>
    <row r="1" spans="1:7" ht="21">
      <c r="A1" s="524" t="s">
        <v>97</v>
      </c>
      <c r="B1" s="524"/>
      <c r="C1" s="524"/>
      <c r="D1" s="524"/>
      <c r="E1" s="524"/>
      <c r="F1" s="524"/>
      <c r="G1" s="524"/>
    </row>
    <row r="3" spans="1:7" ht="14.25" thickBot="1">
      <c r="A3" s="10"/>
      <c r="B3" s="10"/>
      <c r="C3" s="10"/>
      <c r="D3" s="10"/>
      <c r="E3" s="10"/>
      <c r="F3" s="10"/>
      <c r="G3" s="10"/>
    </row>
    <row r="4" spans="1:7" ht="24" customHeight="1">
      <c r="A4" s="536" t="s">
        <v>0</v>
      </c>
      <c r="B4" s="492" t="s">
        <v>75</v>
      </c>
      <c r="C4" s="495"/>
      <c r="D4" s="492" t="s">
        <v>76</v>
      </c>
      <c r="E4" s="495"/>
      <c r="F4" s="492" t="s">
        <v>77</v>
      </c>
      <c r="G4" s="493"/>
    </row>
    <row r="5" spans="1:7" ht="21.75" customHeight="1">
      <c r="A5" s="494"/>
      <c r="B5" s="90" t="s">
        <v>78</v>
      </c>
      <c r="C5" s="90" t="s">
        <v>79</v>
      </c>
      <c r="D5" s="90" t="s">
        <v>78</v>
      </c>
      <c r="E5" s="90" t="s">
        <v>79</v>
      </c>
      <c r="F5" s="90" t="s">
        <v>78</v>
      </c>
      <c r="G5" s="91" t="s">
        <v>80</v>
      </c>
    </row>
    <row r="6" spans="1:7" ht="21.75" customHeight="1">
      <c r="A6" s="13" t="s">
        <v>96</v>
      </c>
      <c r="B6" s="15">
        <v>8</v>
      </c>
      <c r="C6" s="15">
        <v>407</v>
      </c>
      <c r="D6" s="15">
        <v>2</v>
      </c>
      <c r="E6" s="15">
        <v>127</v>
      </c>
      <c r="F6" s="15">
        <v>705</v>
      </c>
      <c r="G6" s="15">
        <v>17241</v>
      </c>
    </row>
    <row r="7" spans="1:7" ht="21.75" customHeight="1">
      <c r="A7" s="16" t="s">
        <v>13</v>
      </c>
      <c r="B7" s="15">
        <v>7</v>
      </c>
      <c r="C7" s="15">
        <v>377</v>
      </c>
      <c r="D7" s="15">
        <v>2</v>
      </c>
      <c r="E7" s="15">
        <v>162</v>
      </c>
      <c r="F7" s="15">
        <v>692</v>
      </c>
      <c r="G7" s="15">
        <v>16822</v>
      </c>
    </row>
    <row r="8" spans="1:7" ht="21.75" customHeight="1">
      <c r="A8" s="16" t="s">
        <v>14</v>
      </c>
      <c r="B8" s="24">
        <v>7</v>
      </c>
      <c r="C8" s="19">
        <v>376</v>
      </c>
      <c r="D8" s="19">
        <v>3</v>
      </c>
      <c r="E8" s="19">
        <v>133</v>
      </c>
      <c r="F8" s="19">
        <v>686</v>
      </c>
      <c r="G8" s="19">
        <v>15579</v>
      </c>
    </row>
    <row r="9" spans="1:7" s="32" customFormat="1" ht="21.75" customHeight="1">
      <c r="A9" s="16" t="s">
        <v>15</v>
      </c>
      <c r="B9" s="24">
        <v>7</v>
      </c>
      <c r="C9" s="19">
        <v>411</v>
      </c>
      <c r="D9" s="19">
        <v>3</v>
      </c>
      <c r="E9" s="19">
        <v>118</v>
      </c>
      <c r="F9" s="19">
        <v>664</v>
      </c>
      <c r="G9" s="19">
        <v>15221</v>
      </c>
    </row>
    <row r="10" spans="1:7" s="21" customFormat="1" ht="21.75" customHeight="1" thickBot="1">
      <c r="A10" s="92" t="s">
        <v>82</v>
      </c>
      <c r="B10" s="93">
        <v>7</v>
      </c>
      <c r="C10" s="2">
        <v>409</v>
      </c>
      <c r="D10" s="2">
        <v>3</v>
      </c>
      <c r="E10" s="2">
        <v>135</v>
      </c>
      <c r="F10" s="2">
        <v>653</v>
      </c>
      <c r="G10" s="2">
        <v>15982</v>
      </c>
    </row>
    <row r="11" spans="1:7" ht="13.5">
      <c r="A11" s="25" t="s">
        <v>157</v>
      </c>
      <c r="B11" s="12"/>
      <c r="C11" s="12"/>
      <c r="D11" s="12"/>
      <c r="E11" s="12"/>
      <c r="F11" s="12"/>
      <c r="G11" s="12"/>
    </row>
  </sheetData>
  <mergeCells count="5">
    <mergeCell ref="A1:G1"/>
    <mergeCell ref="F4:G4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showGridLines="0" zoomScaleSheetLayoutView="100" workbookViewId="0" topLeftCell="A1">
      <selection activeCell="A1" sqref="A1:L1"/>
    </sheetView>
  </sheetViews>
  <sheetFormatPr defaultColWidth="8.796875" defaultRowHeight="14.25"/>
  <cols>
    <col min="1" max="1" width="20.19921875" style="9" customWidth="1"/>
    <col min="2" max="8" width="12.3984375" style="9" customWidth="1"/>
    <col min="9" max="9" width="6.3984375" style="9" customWidth="1"/>
    <col min="10" max="10" width="7.3984375" style="9" customWidth="1"/>
    <col min="11" max="11" width="6.3984375" style="9" customWidth="1"/>
    <col min="12" max="12" width="7.3984375" style="9" customWidth="1"/>
    <col min="13" max="13" width="6.3984375" style="9" customWidth="1"/>
    <col min="14" max="15" width="7.3984375" style="9" customWidth="1"/>
    <col min="16" max="16" width="8.3984375" style="9" customWidth="1"/>
    <col min="17" max="17" width="7.3984375" style="9" customWidth="1"/>
    <col min="18" max="18" width="8.3984375" style="9" customWidth="1"/>
    <col min="19" max="19" width="7.3984375" style="9" customWidth="1"/>
    <col min="20" max="20" width="8.3984375" style="9" customWidth="1"/>
    <col min="21" max="21" width="6.3984375" style="9" customWidth="1"/>
    <col min="22" max="22" width="7.3984375" style="9" customWidth="1"/>
    <col min="23" max="23" width="11.3984375" style="9" customWidth="1"/>
    <col min="24" max="24" width="5.3984375" style="9" customWidth="1"/>
    <col min="25" max="25" width="17.3984375" style="9" customWidth="1"/>
    <col min="26" max="51" width="5.3984375" style="9" customWidth="1"/>
    <col min="52" max="62" width="11.3984375" style="9" customWidth="1"/>
    <col min="63" max="63" width="23.3984375" style="9" customWidth="1"/>
    <col min="64" max="64" width="9" style="9" customWidth="1"/>
    <col min="65" max="76" width="7.3984375" style="9" customWidth="1"/>
    <col min="77" max="78" width="8.3984375" style="9" customWidth="1"/>
    <col min="79" max="79" width="7.3984375" style="9" customWidth="1"/>
    <col min="80" max="80" width="17.3984375" style="9" customWidth="1"/>
    <col min="81" max="96" width="10.3984375" style="9" customWidth="1"/>
    <col min="97" max="97" width="7.3984375" style="9" customWidth="1"/>
    <col min="98" max="98" width="15.3984375" style="9" customWidth="1"/>
    <col min="99" max="116" width="9" style="9" customWidth="1"/>
    <col min="117" max="117" width="11.3984375" style="9" customWidth="1"/>
    <col min="118" max="118" width="15.3984375" style="9" customWidth="1"/>
    <col min="119" max="124" width="9" style="9" customWidth="1"/>
    <col min="125" max="125" width="12.3984375" style="9" customWidth="1"/>
    <col min="126" max="126" width="7.3984375" style="9" customWidth="1"/>
    <col min="127" max="127" width="17.3984375" style="9" customWidth="1"/>
    <col min="128" max="140" width="5.3984375" style="9" customWidth="1"/>
    <col min="141" max="141" width="11.3984375" style="9" customWidth="1"/>
    <col min="142" max="142" width="15.3984375" style="9" customWidth="1"/>
    <col min="143" max="148" width="11.3984375" style="9" customWidth="1"/>
    <col min="149" max="149" width="7.3984375" style="9" customWidth="1"/>
    <col min="150" max="150" width="12.3984375" style="9" customWidth="1"/>
    <col min="151" max="160" width="7.3984375" style="9" customWidth="1"/>
    <col min="161" max="161" width="11.3984375" style="9" customWidth="1"/>
    <col min="162" max="162" width="15.3984375" style="9" customWidth="1"/>
    <col min="163" max="168" width="11.3984375" style="9" customWidth="1"/>
    <col min="169" max="169" width="7.3984375" style="9" customWidth="1"/>
    <col min="170" max="170" width="37.3984375" style="9" customWidth="1"/>
    <col min="171" max="175" width="9" style="9" customWidth="1"/>
    <col min="176" max="176" width="11.3984375" style="9" customWidth="1"/>
    <col min="177" max="177" width="23.3984375" style="9" customWidth="1"/>
    <col min="178" max="180" width="19.3984375" style="9" customWidth="1"/>
    <col min="181" max="181" width="9" style="9" customWidth="1"/>
    <col min="182" max="182" width="19.3984375" style="9" customWidth="1"/>
    <col min="183" max="183" width="13.3984375" style="9" customWidth="1"/>
    <col min="184" max="187" width="12.3984375" style="9" customWidth="1"/>
    <col min="188" max="188" width="9" style="9" customWidth="1"/>
    <col min="189" max="189" width="19.3984375" style="9" customWidth="1"/>
    <col min="190" max="190" width="21.3984375" style="9" customWidth="1"/>
    <col min="191" max="16384" width="20.3984375" style="9" customWidth="1"/>
  </cols>
  <sheetData>
    <row r="1" spans="1:8" ht="21">
      <c r="A1" s="524" t="s">
        <v>299</v>
      </c>
      <c r="B1" s="524"/>
      <c r="C1" s="524"/>
      <c r="D1" s="524"/>
      <c r="E1" s="524"/>
      <c r="F1" s="524"/>
      <c r="G1" s="524"/>
      <c r="H1" s="524"/>
    </row>
    <row r="3" spans="1:8" ht="14.25" thickBot="1">
      <c r="A3" s="10"/>
      <c r="B3" s="10"/>
      <c r="C3" s="10"/>
      <c r="D3" s="10"/>
      <c r="E3" s="10"/>
      <c r="F3" s="10"/>
      <c r="G3" s="10"/>
      <c r="H3" s="10" t="s">
        <v>158</v>
      </c>
    </row>
    <row r="4" spans="1:8" ht="9" customHeight="1">
      <c r="A4" s="536" t="s">
        <v>159</v>
      </c>
      <c r="B4" s="532" t="s">
        <v>160</v>
      </c>
      <c r="C4" s="532" t="s">
        <v>161</v>
      </c>
      <c r="D4" s="532" t="s">
        <v>162</v>
      </c>
      <c r="E4" s="532" t="s">
        <v>163</v>
      </c>
      <c r="F4" s="532" t="s">
        <v>164</v>
      </c>
      <c r="G4" s="532" t="s">
        <v>165</v>
      </c>
      <c r="H4" s="529" t="s">
        <v>166</v>
      </c>
    </row>
    <row r="5" spans="1:8" ht="9" customHeight="1">
      <c r="A5" s="510"/>
      <c r="B5" s="533"/>
      <c r="C5" s="533"/>
      <c r="D5" s="533"/>
      <c r="E5" s="533"/>
      <c r="F5" s="533"/>
      <c r="G5" s="533"/>
      <c r="H5" s="530"/>
    </row>
    <row r="6" spans="1:8" ht="9" customHeight="1">
      <c r="A6" s="538"/>
      <c r="B6" s="534"/>
      <c r="C6" s="534"/>
      <c r="D6" s="534"/>
      <c r="E6" s="534"/>
      <c r="F6" s="534"/>
      <c r="G6" s="534"/>
      <c r="H6" s="531"/>
    </row>
    <row r="7" spans="1:8" ht="6" customHeight="1">
      <c r="A7" s="13"/>
      <c r="B7" s="176"/>
      <c r="C7" s="173"/>
      <c r="D7" s="173"/>
      <c r="E7" s="173"/>
      <c r="F7" s="173"/>
      <c r="G7" s="173"/>
      <c r="H7" s="173"/>
    </row>
    <row r="8" spans="1:8" ht="12" customHeight="1">
      <c r="A8" s="13" t="s">
        <v>96</v>
      </c>
      <c r="B8" s="182">
        <v>62570</v>
      </c>
      <c r="C8" s="183">
        <v>10592</v>
      </c>
      <c r="D8" s="183">
        <v>2335</v>
      </c>
      <c r="E8" s="183">
        <v>28857</v>
      </c>
      <c r="F8" s="183">
        <v>3034</v>
      </c>
      <c r="G8" s="183">
        <v>5174</v>
      </c>
      <c r="H8" s="183">
        <v>12578</v>
      </c>
    </row>
    <row r="9" spans="1:8" ht="12" customHeight="1">
      <c r="A9" s="16" t="s">
        <v>13</v>
      </c>
      <c r="B9" s="182">
        <v>87797</v>
      </c>
      <c r="C9" s="183">
        <v>14422</v>
      </c>
      <c r="D9" s="183">
        <v>2880</v>
      </c>
      <c r="E9" s="183">
        <v>40010</v>
      </c>
      <c r="F9" s="183">
        <v>3150</v>
      </c>
      <c r="G9" s="183">
        <v>7342</v>
      </c>
      <c r="H9" s="183">
        <v>19993</v>
      </c>
    </row>
    <row r="10" spans="1:8" ht="12" customHeight="1">
      <c r="A10" s="16" t="s">
        <v>14</v>
      </c>
      <c r="B10" s="184">
        <v>109777</v>
      </c>
      <c r="C10" s="186">
        <v>21253</v>
      </c>
      <c r="D10" s="186">
        <v>2369</v>
      </c>
      <c r="E10" s="186">
        <v>49607</v>
      </c>
      <c r="F10" s="186">
        <v>2550</v>
      </c>
      <c r="G10" s="186">
        <v>12463</v>
      </c>
      <c r="H10" s="186">
        <v>21535</v>
      </c>
    </row>
    <row r="11" spans="1:8" s="21" customFormat="1" ht="12" customHeight="1">
      <c r="A11" s="16" t="s">
        <v>15</v>
      </c>
      <c r="B11" s="186">
        <v>109754</v>
      </c>
      <c r="C11" s="186">
        <v>21692</v>
      </c>
      <c r="D11" s="186">
        <v>2049</v>
      </c>
      <c r="E11" s="186">
        <v>47157</v>
      </c>
      <c r="F11" s="186">
        <v>2045</v>
      </c>
      <c r="G11" s="186">
        <v>13352</v>
      </c>
      <c r="H11" s="186">
        <v>23459</v>
      </c>
    </row>
    <row r="12" spans="1:8" s="21" customFormat="1" ht="12" customHeight="1">
      <c r="A12" s="92" t="s">
        <v>82</v>
      </c>
      <c r="B12" s="187">
        <v>102571</v>
      </c>
      <c r="C12" s="188">
        <v>18114</v>
      </c>
      <c r="D12" s="188">
        <v>1912</v>
      </c>
      <c r="E12" s="188">
        <v>47831</v>
      </c>
      <c r="F12" s="188">
        <v>2044</v>
      </c>
      <c r="G12" s="188">
        <v>11608</v>
      </c>
      <c r="H12" s="188">
        <v>21062</v>
      </c>
    </row>
    <row r="13" spans="1:8" ht="6" customHeight="1">
      <c r="A13" s="179"/>
      <c r="B13" s="189"/>
      <c r="C13" s="190"/>
      <c r="D13" s="190"/>
      <c r="E13" s="190"/>
      <c r="F13" s="190"/>
      <c r="G13" s="190"/>
      <c r="H13" s="190"/>
    </row>
    <row r="14" spans="1:9" ht="12" customHeight="1">
      <c r="A14" s="179" t="s">
        <v>167</v>
      </c>
      <c r="B14" s="191">
        <v>9286</v>
      </c>
      <c r="C14" s="192">
        <v>1795</v>
      </c>
      <c r="D14" s="192">
        <v>139</v>
      </c>
      <c r="E14" s="193">
        <v>4196</v>
      </c>
      <c r="F14" s="192">
        <v>225</v>
      </c>
      <c r="G14" s="192">
        <v>909</v>
      </c>
      <c r="H14" s="193">
        <v>2022</v>
      </c>
      <c r="I14" s="194"/>
    </row>
    <row r="15" spans="1:8" ht="12" customHeight="1">
      <c r="A15" s="195" t="s">
        <v>168</v>
      </c>
      <c r="B15" s="191">
        <v>9711</v>
      </c>
      <c r="C15" s="192">
        <v>1653</v>
      </c>
      <c r="D15" s="192">
        <v>171</v>
      </c>
      <c r="E15" s="193">
        <v>4254</v>
      </c>
      <c r="F15" s="192">
        <v>199</v>
      </c>
      <c r="G15" s="192">
        <v>1042</v>
      </c>
      <c r="H15" s="193">
        <v>2392</v>
      </c>
    </row>
    <row r="16" spans="1:8" ht="12" customHeight="1">
      <c r="A16" s="195" t="s">
        <v>169</v>
      </c>
      <c r="B16" s="191">
        <v>7012</v>
      </c>
      <c r="C16" s="192">
        <v>1254</v>
      </c>
      <c r="D16" s="192">
        <v>122</v>
      </c>
      <c r="E16" s="193">
        <v>3215</v>
      </c>
      <c r="F16" s="192">
        <v>141</v>
      </c>
      <c r="G16" s="192">
        <v>725</v>
      </c>
      <c r="H16" s="193">
        <v>1555</v>
      </c>
    </row>
    <row r="17" spans="1:8" ht="12" customHeight="1">
      <c r="A17" s="195" t="s">
        <v>170</v>
      </c>
      <c r="B17" s="191">
        <v>7921</v>
      </c>
      <c r="C17" s="192">
        <v>1303</v>
      </c>
      <c r="D17" s="192">
        <v>143</v>
      </c>
      <c r="E17" s="193">
        <v>3722</v>
      </c>
      <c r="F17" s="192">
        <v>175</v>
      </c>
      <c r="G17" s="192">
        <v>804</v>
      </c>
      <c r="H17" s="193">
        <v>1774</v>
      </c>
    </row>
    <row r="18" spans="1:8" ht="12" customHeight="1">
      <c r="A18" s="195" t="s">
        <v>171</v>
      </c>
      <c r="B18" s="191">
        <v>12303</v>
      </c>
      <c r="C18" s="192">
        <v>2193</v>
      </c>
      <c r="D18" s="192">
        <v>226</v>
      </c>
      <c r="E18" s="193">
        <v>5414</v>
      </c>
      <c r="F18" s="192">
        <v>234</v>
      </c>
      <c r="G18" s="192">
        <v>1450</v>
      </c>
      <c r="H18" s="193">
        <v>2786</v>
      </c>
    </row>
    <row r="19" spans="1:8" ht="12" customHeight="1">
      <c r="A19" s="195" t="s">
        <v>172</v>
      </c>
      <c r="B19" s="191">
        <v>8861</v>
      </c>
      <c r="C19" s="192">
        <v>1650</v>
      </c>
      <c r="D19" s="192">
        <v>174</v>
      </c>
      <c r="E19" s="193">
        <v>3946</v>
      </c>
      <c r="F19" s="192">
        <v>154</v>
      </c>
      <c r="G19" s="192">
        <v>1012</v>
      </c>
      <c r="H19" s="193">
        <v>1925</v>
      </c>
    </row>
    <row r="20" spans="1:8" ht="12" customHeight="1">
      <c r="A20" s="195" t="s">
        <v>173</v>
      </c>
      <c r="B20" s="191">
        <v>8777</v>
      </c>
      <c r="C20" s="192">
        <v>1576</v>
      </c>
      <c r="D20" s="192">
        <v>140</v>
      </c>
      <c r="E20" s="193">
        <v>4046</v>
      </c>
      <c r="F20" s="192">
        <v>179</v>
      </c>
      <c r="G20" s="192">
        <v>892</v>
      </c>
      <c r="H20" s="193">
        <v>1944</v>
      </c>
    </row>
    <row r="21" spans="1:8" ht="12" customHeight="1">
      <c r="A21" s="195" t="s">
        <v>174</v>
      </c>
      <c r="B21" s="191">
        <v>8875</v>
      </c>
      <c r="C21" s="192">
        <v>1725</v>
      </c>
      <c r="D21" s="192">
        <v>192</v>
      </c>
      <c r="E21" s="193">
        <v>4173</v>
      </c>
      <c r="F21" s="192">
        <v>165</v>
      </c>
      <c r="G21" s="192">
        <v>935</v>
      </c>
      <c r="H21" s="193">
        <v>1685</v>
      </c>
    </row>
    <row r="22" spans="1:8" ht="12" customHeight="1">
      <c r="A22" s="195" t="s">
        <v>175</v>
      </c>
      <c r="B22" s="191">
        <v>6630</v>
      </c>
      <c r="C22" s="192">
        <v>1195</v>
      </c>
      <c r="D22" s="192">
        <v>113</v>
      </c>
      <c r="E22" s="193">
        <v>3256</v>
      </c>
      <c r="F22" s="192">
        <v>117</v>
      </c>
      <c r="G22" s="192">
        <v>838</v>
      </c>
      <c r="H22" s="193">
        <v>1111</v>
      </c>
    </row>
    <row r="23" spans="1:8" ht="12" customHeight="1">
      <c r="A23" s="179" t="s">
        <v>176</v>
      </c>
      <c r="B23" s="191">
        <v>6096</v>
      </c>
      <c r="C23" s="192">
        <v>896</v>
      </c>
      <c r="D23" s="192">
        <v>152</v>
      </c>
      <c r="E23" s="193">
        <v>2978</v>
      </c>
      <c r="F23" s="192">
        <v>151</v>
      </c>
      <c r="G23" s="192">
        <v>825</v>
      </c>
      <c r="H23" s="193">
        <v>1094</v>
      </c>
    </row>
    <row r="24" spans="1:8" ht="12" customHeight="1">
      <c r="A24" s="195" t="s">
        <v>177</v>
      </c>
      <c r="B24" s="191">
        <v>6728</v>
      </c>
      <c r="C24" s="192">
        <v>1012</v>
      </c>
      <c r="D24" s="192">
        <v>150</v>
      </c>
      <c r="E24" s="193">
        <v>3479</v>
      </c>
      <c r="F24" s="192">
        <v>118</v>
      </c>
      <c r="G24" s="192">
        <v>844</v>
      </c>
      <c r="H24" s="193">
        <v>1125</v>
      </c>
    </row>
    <row r="25" spans="1:8" ht="12" customHeight="1" thickBot="1">
      <c r="A25" s="195" t="s">
        <v>178</v>
      </c>
      <c r="B25" s="191">
        <v>10371</v>
      </c>
      <c r="C25" s="196">
        <v>1862</v>
      </c>
      <c r="D25" s="196">
        <v>190</v>
      </c>
      <c r="E25" s="196">
        <v>5152</v>
      </c>
      <c r="F25" s="196">
        <v>186</v>
      </c>
      <c r="G25" s="196">
        <v>1332</v>
      </c>
      <c r="H25" s="196">
        <v>1649</v>
      </c>
    </row>
    <row r="26" spans="1:8" ht="13.5">
      <c r="A26" s="25" t="s">
        <v>179</v>
      </c>
      <c r="B26" s="25"/>
      <c r="C26" s="25"/>
      <c r="D26" s="25"/>
      <c r="E26" s="25"/>
      <c r="F26" s="25"/>
      <c r="G26" s="25"/>
      <c r="H26" s="25"/>
    </row>
    <row r="27" ht="13.5">
      <c r="A27" s="9" t="s">
        <v>180</v>
      </c>
    </row>
  </sheetData>
  <sheetProtection/>
  <mergeCells count="9">
    <mergeCell ref="A1:H1"/>
    <mergeCell ref="F4:F6"/>
    <mergeCell ref="G4:G6"/>
    <mergeCell ref="H4:H6"/>
    <mergeCell ref="A4:A6"/>
    <mergeCell ref="B4:B6"/>
    <mergeCell ref="C4:C6"/>
    <mergeCell ref="E4:E6"/>
    <mergeCell ref="D4:D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2006-03-27T14:05:45Z</cp:lastPrinted>
  <dcterms:created xsi:type="dcterms:W3CDTF">1997-12-16T08:57:29Z</dcterms:created>
  <dcterms:modified xsi:type="dcterms:W3CDTF">2006-06-13T00:11:43Z</dcterms:modified>
  <cp:category/>
  <cp:version/>
  <cp:contentType/>
  <cp:contentStatus/>
</cp:coreProperties>
</file>