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6060" activeTab="0"/>
  </bookViews>
  <sheets>
    <sheet name="14" sheetId="1" r:id="rId1"/>
    <sheet name="15" sheetId="2" r:id="rId2"/>
    <sheet name="16" sheetId="3" r:id="rId3"/>
    <sheet name="17" sheetId="4" r:id="rId4"/>
    <sheet name="18" sheetId="5" r:id="rId5"/>
    <sheet name="19" sheetId="6" r:id="rId6"/>
    <sheet name="20" sheetId="7" r:id="rId7"/>
    <sheet name="21" sheetId="8" r:id="rId8"/>
    <sheet name="22" sheetId="9" r:id="rId9"/>
  </sheets>
  <definedNames>
    <definedName name="_xlnm.Print_Area" localSheetId="0">'14'!$B$2:$G$29</definedName>
    <definedName name="_xlnm.Print_Area" localSheetId="1">'15'!$B$2:$K$13</definedName>
    <definedName name="_xlnm.Print_Area" localSheetId="2">'16'!$B$2:$N$16</definedName>
    <definedName name="_xlnm.Print_Area" localSheetId="3">'17'!$B$2:$H$27</definedName>
    <definedName name="_xlnm.Print_Area" localSheetId="4">'18'!$B$2:$I$14</definedName>
    <definedName name="_xlnm.Print_Area" localSheetId="5">'19'!$B$2:$L$33</definedName>
    <definedName name="_xlnm.Print_Area" localSheetId="6">'20'!$B$2:$L$33</definedName>
    <definedName name="_xlnm.Print_Area" localSheetId="7">'21'!$A$1:$L$44</definedName>
    <definedName name="_xlnm.Print_Area" localSheetId="8">'22'!$A$1:$J$36</definedName>
  </definedNames>
  <calcPr fullCalcOnLoad="1"/>
</workbook>
</file>

<file path=xl/sharedStrings.xml><?xml version="1.0" encoding="utf-8"?>
<sst xmlns="http://schemas.openxmlformats.org/spreadsheetml/2006/main" count="333" uniqueCount="247">
  <si>
    <t>（単位：人）</t>
  </si>
  <si>
    <t>国勢調査年</t>
  </si>
  <si>
    <t>総 人 口</t>
  </si>
  <si>
    <t>男</t>
  </si>
  <si>
    <t>女</t>
  </si>
  <si>
    <t>備　　　　考</t>
  </si>
  <si>
    <t xml:space="preserve">  第１回国勢調査</t>
  </si>
  <si>
    <t xml:space="preserve"> 　14</t>
  </si>
  <si>
    <t xml:space="preserve">    ２　　〃</t>
  </si>
  <si>
    <t xml:space="preserve">  　３　　〃</t>
  </si>
  <si>
    <t xml:space="preserve"> 　10</t>
  </si>
  <si>
    <t xml:space="preserve">  　４　　〃</t>
  </si>
  <si>
    <t xml:space="preserve"> 　15</t>
  </si>
  <si>
    <t xml:space="preserve">  　５　　〃</t>
  </si>
  <si>
    <t xml:space="preserve">   22</t>
  </si>
  <si>
    <t xml:space="preserve">  臨時国勢調査</t>
  </si>
  <si>
    <t xml:space="preserve">   25</t>
  </si>
  <si>
    <t xml:space="preserve">  第７回国勢調査</t>
  </si>
  <si>
    <t xml:space="preserve">   30</t>
  </si>
  <si>
    <t xml:space="preserve">  　８　　〃</t>
  </si>
  <si>
    <t xml:space="preserve">   35</t>
  </si>
  <si>
    <t xml:space="preserve">  　９　　〃</t>
  </si>
  <si>
    <t xml:space="preserve">   40</t>
  </si>
  <si>
    <t xml:space="preserve">  　10　　〃</t>
  </si>
  <si>
    <t xml:space="preserve">   45</t>
  </si>
  <si>
    <t xml:space="preserve">    11　　〃</t>
  </si>
  <si>
    <t xml:space="preserve">   50</t>
  </si>
  <si>
    <t xml:space="preserve">    12　　〃</t>
  </si>
  <si>
    <t xml:space="preserve">   55</t>
  </si>
  <si>
    <t xml:space="preserve">    13　　〃</t>
  </si>
  <si>
    <t xml:space="preserve">   60</t>
  </si>
  <si>
    <t xml:space="preserve">    14　　〃</t>
  </si>
  <si>
    <t xml:space="preserve">    15　　〃</t>
  </si>
  <si>
    <t xml:space="preserve">    16　　〃</t>
  </si>
  <si>
    <t>世　  　帯</t>
  </si>
  <si>
    <t>国勢調査(各年10月1日)結果</t>
  </si>
  <si>
    <t>・現市域に組み替えた数値である。</t>
  </si>
  <si>
    <t>14  　国勢調査人口・世帯数の推移</t>
  </si>
  <si>
    <t>大正  9年</t>
  </si>
  <si>
    <t>昭和  5年</t>
  </si>
  <si>
    <t>平成  2年</t>
  </si>
  <si>
    <t xml:space="preserve">    7</t>
  </si>
  <si>
    <t xml:space="preserve">   12</t>
  </si>
  <si>
    <t xml:space="preserve">    17　　〃</t>
  </si>
  <si>
    <r>
      <t xml:space="preserve">資料：総務省統計局 </t>
    </r>
    <r>
      <rPr>
        <sz val="11"/>
        <rFont val="明朝"/>
        <family val="1"/>
      </rPr>
      <t xml:space="preserve">       </t>
    </r>
  </si>
  <si>
    <t>15  　年齢（３区分）別人口</t>
  </si>
  <si>
    <t>区    分</t>
  </si>
  <si>
    <t>総  数</t>
  </si>
  <si>
    <t>総    数</t>
  </si>
  <si>
    <t>０～14歳</t>
  </si>
  <si>
    <t>15～64歳</t>
  </si>
  <si>
    <t>65歳以上</t>
  </si>
  <si>
    <t>年齢不詳</t>
  </si>
  <si>
    <t>国勢調査結果（各年10月1日）</t>
  </si>
  <si>
    <t>昭  和  2  年</t>
  </si>
  <si>
    <t>平  成   7  年</t>
  </si>
  <si>
    <t>平  成   12  年</t>
  </si>
  <si>
    <t>資料：総務省統計局</t>
  </si>
  <si>
    <t>年    次</t>
  </si>
  <si>
    <t>昼  間
人  口</t>
  </si>
  <si>
    <t>夜  間
人  口</t>
  </si>
  <si>
    <t>就  業
者  数</t>
  </si>
  <si>
    <t>通  学  者</t>
  </si>
  <si>
    <t>15 歳</t>
  </si>
  <si>
    <t>未 満</t>
  </si>
  <si>
    <t>以 上</t>
  </si>
  <si>
    <t>平成 2 年</t>
  </si>
  <si>
    <t xml:space="preserve">  7</t>
  </si>
  <si>
    <t xml:space="preserve"> 12</t>
  </si>
  <si>
    <r>
      <t xml:space="preserve"> </t>
    </r>
    <r>
      <rPr>
        <sz val="11"/>
        <rFont val="明朝"/>
        <family val="1"/>
      </rPr>
      <t xml:space="preserve">   ・年齢不詳を除く。</t>
    </r>
  </si>
  <si>
    <t>16　  昼間人口</t>
  </si>
  <si>
    <t>国勢調査結果（各年10月1日）</t>
  </si>
  <si>
    <t>(1)</t>
  </si>
  <si>
    <t>(2)</t>
  </si>
  <si>
    <t>(3)　流 出 人 口</t>
  </si>
  <si>
    <t>(4)　流 入 人 口</t>
  </si>
  <si>
    <t>流  入超  過(4)-(3)</t>
  </si>
  <si>
    <t>昼 夜 間人口比率(1)/(2)</t>
  </si>
  <si>
    <t>（単位：人，％）</t>
  </si>
  <si>
    <t>地      域</t>
  </si>
  <si>
    <t>15歳以上就</t>
  </si>
  <si>
    <t>高松市への</t>
  </si>
  <si>
    <t>業者・通学</t>
  </si>
  <si>
    <t>通勤・通学</t>
  </si>
  <si>
    <t>通勤者数</t>
  </si>
  <si>
    <t>通勤者流入</t>
  </si>
  <si>
    <t>(Ａ)</t>
  </si>
  <si>
    <t>(Ｂ)</t>
  </si>
  <si>
    <t>(Ｂ／Ａ)</t>
  </si>
  <si>
    <t>(Ｃ)</t>
  </si>
  <si>
    <t>(Ｄ)</t>
  </si>
  <si>
    <t>率(Ｄ／Ｃ)</t>
  </si>
  <si>
    <t>国分寺町</t>
  </si>
  <si>
    <t>(旧)長尾町</t>
  </si>
  <si>
    <t>(旧)志度町</t>
  </si>
  <si>
    <t>17  　高松市への通勤・通学者流入率の高い県内市町</t>
  </si>
  <si>
    <r>
      <t>国勢調査結果（平成1</t>
    </r>
    <r>
      <rPr>
        <sz val="11"/>
        <rFont val="明朝"/>
        <family val="1"/>
      </rPr>
      <t>2</t>
    </r>
    <r>
      <rPr>
        <sz val="11"/>
        <rFont val="明朝"/>
        <family val="1"/>
      </rPr>
      <t>年10月1日）</t>
    </r>
  </si>
  <si>
    <t>15歳以上就           業  者  数</t>
  </si>
  <si>
    <t>通勤者の状況</t>
  </si>
  <si>
    <t>者  総  数</t>
  </si>
  <si>
    <t>者      数</t>
  </si>
  <si>
    <t>者流入率</t>
  </si>
  <si>
    <t>香 川 町</t>
  </si>
  <si>
    <t>牟 礼 町</t>
  </si>
  <si>
    <t>香 南 町</t>
  </si>
  <si>
    <t>三 木 町</t>
  </si>
  <si>
    <t>綾 南 町</t>
  </si>
  <si>
    <t>庵 治 町</t>
  </si>
  <si>
    <t>塩 江 町</t>
  </si>
  <si>
    <t>綾 上 町</t>
  </si>
  <si>
    <t>直 島 町</t>
  </si>
  <si>
    <t>　　・表中の太字は，高松地区広域市町村圏構成町である。</t>
  </si>
  <si>
    <t>18  　常住地および従業地・通学地による15歳以上就業者・通学者数の推移</t>
  </si>
  <si>
    <t>他市区町</t>
  </si>
  <si>
    <t>流    入</t>
  </si>
  <si>
    <t>総      数</t>
  </si>
  <si>
    <t>自宅就業者</t>
  </si>
  <si>
    <t>高松市内で</t>
  </si>
  <si>
    <t>他市区町村</t>
  </si>
  <si>
    <t>村 か ら</t>
  </si>
  <si>
    <t>へ（流出）</t>
  </si>
  <si>
    <t>（流入）</t>
  </si>
  <si>
    <t>超    過</t>
  </si>
  <si>
    <t>常住地による(高松市に住む)15歳以上就業者・通学者</t>
  </si>
  <si>
    <t>高松市で就業・通学する者の数</t>
  </si>
  <si>
    <t>平成 2 年</t>
  </si>
  <si>
    <t xml:space="preserve">  7</t>
  </si>
  <si>
    <t xml:space="preserve"> 12</t>
  </si>
  <si>
    <t>　　・年齢不詳を除く。</t>
  </si>
  <si>
    <t>従業地・通学地</t>
  </si>
  <si>
    <t>15歳以上就業者・通学者</t>
  </si>
  <si>
    <t>構    成    比</t>
  </si>
  <si>
    <t>高松市に常住する</t>
  </si>
  <si>
    <t>就業者・通学者</t>
  </si>
  <si>
    <t>市内で従業・通学</t>
  </si>
  <si>
    <t>自  　  宅</t>
  </si>
  <si>
    <t>自  宅  外</t>
  </si>
  <si>
    <t>市外で従業・通学</t>
  </si>
  <si>
    <t>県  　  内</t>
  </si>
  <si>
    <t>県　    外</t>
  </si>
  <si>
    <t>うち就業者</t>
  </si>
  <si>
    <t>市内で従業</t>
  </si>
  <si>
    <t>自  　  宅</t>
  </si>
  <si>
    <t>自  宅  外</t>
  </si>
  <si>
    <t>市外で従業</t>
  </si>
  <si>
    <t>県  　  内</t>
  </si>
  <si>
    <t>県　    外</t>
  </si>
  <si>
    <t>うち通学者</t>
  </si>
  <si>
    <t>市内に通学</t>
  </si>
  <si>
    <t>市外へ通学</t>
  </si>
  <si>
    <t>19　  常住地による従業地・通学地別15歳以上就業者・通学者数</t>
  </si>
  <si>
    <t>増   加   率</t>
  </si>
  <si>
    <t>平成2年</t>
  </si>
  <si>
    <t>平成7年</t>
  </si>
  <si>
    <t>平成12年</t>
  </si>
  <si>
    <t>2～7年</t>
  </si>
  <si>
    <t>7～12年</t>
  </si>
  <si>
    <t>常  住  地</t>
  </si>
  <si>
    <t>増   加   率</t>
  </si>
  <si>
    <t>平成2年</t>
  </si>
  <si>
    <t>平成7年</t>
  </si>
  <si>
    <t>平成12年</t>
  </si>
  <si>
    <t>2～7年</t>
  </si>
  <si>
    <t>7～12年</t>
  </si>
  <si>
    <t>高松市で就業</t>
  </si>
  <si>
    <t>・通学する者</t>
  </si>
  <si>
    <t>市内に常住</t>
  </si>
  <si>
    <t>自  　  宅</t>
  </si>
  <si>
    <t>自  宅  外</t>
  </si>
  <si>
    <t>市外に常住</t>
  </si>
  <si>
    <t>県  　  内</t>
  </si>
  <si>
    <t>県　    外</t>
  </si>
  <si>
    <t>市内に常住</t>
  </si>
  <si>
    <t>市外に常住</t>
  </si>
  <si>
    <t>20　  従業地・通学地による常住地別15歳以上就業者・通学者数</t>
  </si>
  <si>
    <t>国勢調査結果（各年10月1日）</t>
  </si>
  <si>
    <t>２１　   配偶関係（４区分）・年齢（５歳階級）・男女別１５歳以上人口</t>
  </si>
  <si>
    <t>国勢調査（各年10月1日）</t>
  </si>
  <si>
    <t>年　　  　齢</t>
  </si>
  <si>
    <t>総    数</t>
  </si>
  <si>
    <t>（5歳階級）</t>
  </si>
  <si>
    <t>（Ａ）</t>
  </si>
  <si>
    <t>総数(Ａ)</t>
  </si>
  <si>
    <t>未   婚</t>
  </si>
  <si>
    <t>有 配 偶</t>
  </si>
  <si>
    <t>死   別</t>
  </si>
  <si>
    <t>離   別</t>
  </si>
  <si>
    <t xml:space="preserve"> 平 成 12 年</t>
  </si>
  <si>
    <t>15歳以上総数</t>
  </si>
  <si>
    <t>15 ～ 19</t>
  </si>
  <si>
    <t>-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</si>
  <si>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</si>
  <si>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</si>
  <si>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</si>
  <si>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</si>
  <si>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</si>
  <si>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</si>
  <si>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</si>
  <si>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</si>
  <si>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</si>
  <si>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</si>
  <si>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</si>
  <si>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</si>
  <si>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</si>
  <si>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85歳以上</t>
  </si>
  <si>
    <t xml:space="preserve"> 平 成 7 年</t>
  </si>
  <si>
    <t>　  ・（Ａ）は配偶関係「不詳」を含む。年齢不詳を除く。</t>
  </si>
  <si>
    <t>区　　　　　分</t>
  </si>
  <si>
    <t>平成2年</t>
  </si>
  <si>
    <t>平成7年</t>
  </si>
  <si>
    <t>平成12年</t>
  </si>
  <si>
    <t>丸  　亀  　市</t>
  </si>
  <si>
    <t>坂    出    市</t>
  </si>
  <si>
    <t>善  通  寺  市</t>
  </si>
  <si>
    <t>観  音  寺  市</t>
  </si>
  <si>
    <t>（旧）引 田 町</t>
  </si>
  <si>
    <t>（旧）白 鳥 町</t>
  </si>
  <si>
    <t>（旧）大 内 町</t>
  </si>
  <si>
    <t>（旧）津 田 町</t>
  </si>
  <si>
    <t>（旧）大 川 町</t>
  </si>
  <si>
    <t>（旧）志 度 町</t>
  </si>
  <si>
    <t>（旧）寒 川 町</t>
  </si>
  <si>
    <t>（旧）長 尾 町</t>
  </si>
  <si>
    <t>土    庄    町</t>
  </si>
  <si>
    <t>三    木    町</t>
  </si>
  <si>
    <t>牟    礼    町</t>
  </si>
  <si>
    <t>庵    治    町</t>
  </si>
  <si>
    <t>塩    江    町</t>
  </si>
  <si>
    <t>香    川    町</t>
  </si>
  <si>
    <t>香    南    町</t>
  </si>
  <si>
    <t>綾    南    町</t>
  </si>
  <si>
    <t>国  分  寺  町</t>
  </si>
  <si>
    <t>綾    歌    町</t>
  </si>
  <si>
    <t>琴    平    町</t>
  </si>
  <si>
    <t>多  度  津  町</t>
  </si>
  <si>
    <t>詫    間    町</t>
  </si>
  <si>
    <t>その他の市町村</t>
  </si>
  <si>
    <t>県　　　　　外</t>
  </si>
  <si>
    <t xml:space="preserve"> ２２   　流出人口と流入人口（１５歳以上）</t>
  </si>
  <si>
    <t>国勢調査（各年10月1日）結果</t>
  </si>
  <si>
    <t>市  外  へ  流  出  （Ａ）</t>
  </si>
  <si>
    <t>市  内  へ  流  入  （B）</t>
  </si>
  <si>
    <t>流 入 超 過 人 員（Ｂ）－（Ａ）</t>
  </si>
  <si>
    <t>平成2年</t>
  </si>
  <si>
    <t>平成7年</t>
  </si>
  <si>
    <t>平成12年</t>
  </si>
  <si>
    <t>総  　　       　　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</si>
</sst>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&quot;△ &quot;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</numFmts>
  <fonts count="2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2"/>
      <name val="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18.5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0.5"/>
      <name val="明朝"/>
      <family val="1"/>
    </font>
    <font>
      <sz val="19"/>
      <name val="ＭＳ Ｐゴシック"/>
      <family val="3"/>
    </font>
    <font>
      <sz val="10.5"/>
      <name val="ＭＳ Ｐゴシック"/>
      <family val="3"/>
    </font>
    <font>
      <b/>
      <sz val="10.5"/>
      <name val="ＭＳ 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Alignment="1">
      <alignment/>
    </xf>
    <xf numFmtId="0" fontId="0" fillId="0" borderId="2" xfId="0" applyAlignment="1">
      <alignment/>
    </xf>
    <xf numFmtId="0" fontId="0" fillId="0" borderId="3" xfId="0" applyAlignment="1">
      <alignment/>
    </xf>
    <xf numFmtId="0" fontId="0" fillId="0" borderId="4" xfId="0" applyAlignment="1">
      <alignment/>
    </xf>
    <xf numFmtId="0" fontId="0" fillId="0" borderId="5" xfId="0" applyAlignment="1">
      <alignment horizontal="center"/>
    </xf>
    <xf numFmtId="0" fontId="0" fillId="0" borderId="6" xfId="0" applyAlignment="1">
      <alignment horizontal="center"/>
    </xf>
    <xf numFmtId="0" fontId="0" fillId="0" borderId="7" xfId="0" applyAlignment="1">
      <alignment horizontal="center"/>
    </xf>
    <xf numFmtId="0" fontId="0" fillId="0" borderId="8" xfId="0" applyAlignment="1">
      <alignment/>
    </xf>
    <xf numFmtId="0" fontId="0" fillId="0" borderId="9" xfId="0" applyAlignment="1">
      <alignment/>
    </xf>
    <xf numFmtId="0" fontId="0" fillId="0" borderId="10" xfId="0" applyAlignment="1">
      <alignment/>
    </xf>
    <xf numFmtId="0" fontId="0" fillId="0" borderId="11" xfId="0" applyAlignment="1">
      <alignment/>
    </xf>
    <xf numFmtId="0" fontId="0" fillId="0" borderId="12" xfId="0" applyAlignment="1">
      <alignment horizontal="center"/>
    </xf>
    <xf numFmtId="0" fontId="0" fillId="0" borderId="13" xfId="0" applyAlignment="1">
      <alignment/>
    </xf>
    <xf numFmtId="0" fontId="0" fillId="0" borderId="12" xfId="0" applyAlignment="1">
      <alignment/>
    </xf>
    <xf numFmtId="0" fontId="5" fillId="0" borderId="0" xfId="0" applyFont="1" applyAlignment="1">
      <alignment/>
    </xf>
    <xf numFmtId="3" fontId="6" fillId="0" borderId="7" xfId="0" applyFont="1" applyAlignment="1">
      <alignment/>
    </xf>
    <xf numFmtId="3" fontId="6" fillId="0" borderId="0" xfId="0" applyFont="1" applyAlignment="1">
      <alignment/>
    </xf>
    <xf numFmtId="3" fontId="6" fillId="0" borderId="5" xfId="0" applyFont="1" applyAlignment="1">
      <alignment/>
    </xf>
    <xf numFmtId="3" fontId="7" fillId="0" borderId="7" xfId="0" applyFont="1" applyAlignment="1">
      <alignment/>
    </xf>
    <xf numFmtId="0" fontId="7" fillId="0" borderId="5" xfId="0" applyFont="1" applyAlignment="1">
      <alignment horizontal="center"/>
    </xf>
    <xf numFmtId="0" fontId="7" fillId="0" borderId="5" xfId="0" applyFont="1" applyAlignment="1" quotePrefix="1">
      <alignment horizontal="center"/>
    </xf>
    <xf numFmtId="0" fontId="0" fillId="0" borderId="1" xfId="0" applyFont="1" applyAlignment="1">
      <alignment/>
    </xf>
    <xf numFmtId="0" fontId="0" fillId="0" borderId="1" xfId="0" applyFont="1" applyAlignment="1">
      <alignment horizontal="right"/>
    </xf>
    <xf numFmtId="0" fontId="0" fillId="0" borderId="14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Alignment="1">
      <alignment horizontal="center" vertical="center"/>
    </xf>
    <xf numFmtId="0" fontId="0" fillId="0" borderId="17" xfId="0" applyAlignment="1">
      <alignment horizontal="center" vertical="center"/>
    </xf>
    <xf numFmtId="0" fontId="5" fillId="0" borderId="18" xfId="0" applyFont="1" applyAlignment="1">
      <alignment horizontal="center" vertical="center"/>
    </xf>
    <xf numFmtId="3" fontId="5" fillId="0" borderId="11" xfId="0" applyFont="1" applyAlignment="1">
      <alignment vertical="center"/>
    </xf>
    <xf numFmtId="3" fontId="5" fillId="0" borderId="19" xfId="0" applyFont="1" applyAlignment="1">
      <alignment vertical="center"/>
    </xf>
    <xf numFmtId="0" fontId="5" fillId="0" borderId="5" xfId="0" applyFont="1" applyAlignment="1">
      <alignment horizontal="center" vertical="center"/>
    </xf>
    <xf numFmtId="3" fontId="5" fillId="0" borderId="7" xfId="0" applyFont="1" applyAlignment="1">
      <alignment vertical="center"/>
    </xf>
    <xf numFmtId="3" fontId="5" fillId="0" borderId="0" xfId="0" applyFont="1" applyAlignment="1">
      <alignment vertical="center"/>
    </xf>
    <xf numFmtId="0" fontId="5" fillId="0" borderId="12" xfId="0" applyFont="1" applyAlignment="1">
      <alignment horizontal="center" vertical="center"/>
    </xf>
    <xf numFmtId="3" fontId="5" fillId="0" borderId="13" xfId="0" applyFont="1" applyAlignment="1">
      <alignment vertical="center"/>
    </xf>
    <xf numFmtId="3" fontId="5" fillId="0" borderId="1" xfId="0" applyFont="1" applyAlignment="1">
      <alignment vertical="center"/>
    </xf>
    <xf numFmtId="3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1" xfId="0" applyFont="1" applyAlignment="1">
      <alignment vertical="center"/>
    </xf>
    <xf numFmtId="0" fontId="0" fillId="0" borderId="1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Alignment="1" quotePrefix="1">
      <alignment horizontal="center" vertical="center"/>
    </xf>
    <xf numFmtId="0" fontId="0" fillId="0" borderId="5" xfId="0" applyAlignment="1">
      <alignment horizontal="center" vertical="center"/>
    </xf>
    <xf numFmtId="0" fontId="0" fillId="0" borderId="20" xfId="0" applyAlignment="1">
      <alignment horizontal="center" vertical="center"/>
    </xf>
    <xf numFmtId="0" fontId="0" fillId="0" borderId="6" xfId="0" applyAlignment="1">
      <alignment horizontal="center" vertical="center"/>
    </xf>
    <xf numFmtId="0" fontId="0" fillId="0" borderId="9" xfId="0" applyAlignment="1">
      <alignment horizontal="center" vertical="center"/>
    </xf>
    <xf numFmtId="0" fontId="0" fillId="0" borderId="11" xfId="0" applyAlignment="1">
      <alignment vertical="center"/>
    </xf>
    <xf numFmtId="3" fontId="7" fillId="0" borderId="7" xfId="0" applyFont="1" applyAlignment="1">
      <alignment vertical="center"/>
    </xf>
    <xf numFmtId="3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5" fillId="0" borderId="5" xfId="0" applyFont="1" applyAlignment="1" quotePrefix="1">
      <alignment horizontal="center" vertical="center"/>
    </xf>
    <xf numFmtId="0" fontId="0" fillId="0" borderId="12" xfId="0" applyAlignment="1">
      <alignment vertical="center"/>
    </xf>
    <xf numFmtId="0" fontId="0" fillId="0" borderId="13" xfId="0" applyAlignment="1">
      <alignment vertical="center"/>
    </xf>
    <xf numFmtId="0" fontId="0" fillId="0" borderId="14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5" fillId="0" borderId="3" xfId="0" applyFont="1" applyAlignment="1">
      <alignment horizontal="center"/>
    </xf>
    <xf numFmtId="0" fontId="5" fillId="0" borderId="6" xfId="0" applyFont="1" applyAlignment="1">
      <alignment horizontal="center"/>
    </xf>
    <xf numFmtId="0" fontId="5" fillId="0" borderId="20" xfId="0" applyFont="1" applyAlignment="1">
      <alignment horizontal="center"/>
    </xf>
    <xf numFmtId="0" fontId="5" fillId="0" borderId="11" xfId="0" applyFont="1" applyAlignment="1">
      <alignment horizontal="center"/>
    </xf>
    <xf numFmtId="0" fontId="5" fillId="0" borderId="7" xfId="0" applyFont="1" applyAlignment="1">
      <alignment horizontal="center"/>
    </xf>
    <xf numFmtId="0" fontId="5" fillId="0" borderId="9" xfId="0" applyFont="1" applyAlignment="1">
      <alignment horizontal="center"/>
    </xf>
    <xf numFmtId="0" fontId="5" fillId="0" borderId="10" xfId="0" applyFont="1" applyAlignment="1">
      <alignment horizontal="center"/>
    </xf>
    <xf numFmtId="0" fontId="0" fillId="0" borderId="18" xfId="0" applyAlignment="1">
      <alignment/>
    </xf>
    <xf numFmtId="0" fontId="0" fillId="0" borderId="19" xfId="0" applyAlignment="1">
      <alignment/>
    </xf>
    <xf numFmtId="0" fontId="10" fillId="0" borderId="5" xfId="0" applyFont="1" applyAlignment="1">
      <alignment horizontal="center"/>
    </xf>
    <xf numFmtId="3" fontId="11" fillId="0" borderId="7" xfId="0" applyFont="1" applyAlignment="1">
      <alignment/>
    </xf>
    <xf numFmtId="3" fontId="11" fillId="0" borderId="0" xfId="0" applyFont="1" applyAlignment="1">
      <alignment/>
    </xf>
    <xf numFmtId="177" fontId="11" fillId="0" borderId="0" xfId="0" applyFont="1" applyAlignment="1">
      <alignment/>
    </xf>
    <xf numFmtId="0" fontId="12" fillId="0" borderId="5" xfId="0" applyFont="1" applyAlignment="1">
      <alignment horizontal="center"/>
    </xf>
    <xf numFmtId="3" fontId="0" fillId="0" borderId="7" xfId="0" applyAlignment="1">
      <alignment/>
    </xf>
    <xf numFmtId="3" fontId="0" fillId="0" borderId="0" xfId="0" applyAlignment="1">
      <alignment/>
    </xf>
    <xf numFmtId="177" fontId="0" fillId="0" borderId="0" xfId="0" applyAlignment="1">
      <alignment/>
    </xf>
    <xf numFmtId="0" fontId="10" fillId="0" borderId="21" xfId="0" applyFont="1" applyBorder="1" applyAlignment="1">
      <alignment horizontal="center"/>
    </xf>
    <xf numFmtId="3" fontId="11" fillId="0" borderId="22" xfId="0" applyFont="1" applyBorder="1" applyAlignment="1">
      <alignment/>
    </xf>
    <xf numFmtId="3" fontId="11" fillId="0" borderId="23" xfId="0" applyFont="1" applyBorder="1" applyAlignment="1">
      <alignment/>
    </xf>
    <xf numFmtId="177" fontId="11" fillId="0" borderId="23" xfId="0" applyFont="1" applyBorder="1" applyAlignment="1">
      <alignment/>
    </xf>
    <xf numFmtId="177" fontId="11" fillId="0" borderId="0" xfId="0" applyNumberFormat="1" applyFont="1" applyAlignment="1">
      <alignment/>
    </xf>
    <xf numFmtId="0" fontId="13" fillId="0" borderId="1" xfId="0" applyFont="1" applyAlignment="1">
      <alignment/>
    </xf>
    <xf numFmtId="0" fontId="13" fillId="0" borderId="0" xfId="0" applyFont="1" applyAlignment="1">
      <alignment/>
    </xf>
    <xf numFmtId="0" fontId="0" fillId="0" borderId="3" xfId="0" applyAlignment="1">
      <alignment horizontal="center"/>
    </xf>
    <xf numFmtId="0" fontId="0" fillId="0" borderId="20" xfId="0" applyAlignment="1">
      <alignment horizontal="center"/>
    </xf>
    <xf numFmtId="0" fontId="0" fillId="0" borderId="9" xfId="0" applyAlignment="1">
      <alignment horizontal="center"/>
    </xf>
    <xf numFmtId="0" fontId="0" fillId="0" borderId="18" xfId="0" applyAlignment="1">
      <alignment horizontal="center"/>
    </xf>
    <xf numFmtId="3" fontId="0" fillId="0" borderId="7" xfId="0" applyAlignment="1">
      <alignment vertical="center"/>
    </xf>
    <xf numFmtId="3" fontId="0" fillId="0" borderId="0" xfId="0" applyAlignment="1">
      <alignment vertical="center"/>
    </xf>
    <xf numFmtId="0" fontId="0" fillId="0" borderId="5" xfId="0" applyAlignment="1" quotePrefix="1">
      <alignment horizontal="center" vertical="center"/>
    </xf>
    <xf numFmtId="0" fontId="14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5" xfId="0" applyBorder="1" applyAlignment="1">
      <alignment/>
    </xf>
    <xf numFmtId="0" fontId="15" fillId="0" borderId="5" xfId="0" applyFont="1" applyBorder="1" applyAlignment="1">
      <alignment/>
    </xf>
    <xf numFmtId="0" fontId="15" fillId="0" borderId="0" xfId="0" applyFont="1" applyBorder="1" applyAlignment="1">
      <alignment horizontal="distributed" vertical="top"/>
    </xf>
    <xf numFmtId="0" fontId="15" fillId="0" borderId="5" xfId="0" applyFont="1" applyBorder="1" applyAlignment="1">
      <alignment vertical="top"/>
    </xf>
    <xf numFmtId="3" fontId="16" fillId="0" borderId="7" xfId="0" applyFont="1" applyAlignment="1">
      <alignment/>
    </xf>
    <xf numFmtId="3" fontId="16" fillId="0" borderId="0" xfId="0" applyFont="1" applyAlignment="1">
      <alignment/>
    </xf>
    <xf numFmtId="177" fontId="16" fillId="0" borderId="0" xfId="0" applyFont="1" applyAlignment="1">
      <alignment horizontal="right"/>
    </xf>
    <xf numFmtId="178" fontId="16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3" fontId="5" fillId="0" borderId="7" xfId="0" applyFont="1" applyAlignment="1">
      <alignment/>
    </xf>
    <xf numFmtId="3" fontId="5" fillId="0" borderId="0" xfId="0" applyFont="1" applyAlignment="1">
      <alignment/>
    </xf>
    <xf numFmtId="177" fontId="5" fillId="0" borderId="0" xfId="0" applyFont="1" applyAlignment="1">
      <alignment horizontal="right"/>
    </xf>
    <xf numFmtId="178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Alignment="1">
      <alignment/>
    </xf>
    <xf numFmtId="0" fontId="15" fillId="0" borderId="5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3" fillId="0" borderId="1" xfId="0" applyFont="1" applyAlignment="1">
      <alignment vertical="center"/>
    </xf>
    <xf numFmtId="0" fontId="13" fillId="0" borderId="1" xfId="0" applyFont="1" applyAlignment="1">
      <alignment horizontal="right" vertical="center"/>
    </xf>
    <xf numFmtId="0" fontId="5" fillId="0" borderId="2" xfId="0" applyFont="1" applyAlignment="1">
      <alignment horizontal="center" vertical="center"/>
    </xf>
    <xf numFmtId="0" fontId="5" fillId="0" borderId="3" xfId="0" applyFont="1" applyAlignment="1">
      <alignment horizontal="center" vertical="center"/>
    </xf>
    <xf numFmtId="0" fontId="5" fillId="0" borderId="15" xfId="0" applyFont="1" applyAlignment="1">
      <alignment horizontal="center" vertical="center"/>
    </xf>
    <xf numFmtId="0" fontId="5" fillId="0" borderId="25" xfId="0" applyFont="1" applyAlignment="1">
      <alignment horizontal="center" vertical="center"/>
    </xf>
    <xf numFmtId="0" fontId="5" fillId="0" borderId="26" xfId="0" applyFont="1" applyAlignment="1">
      <alignment horizontal="center" vertical="center"/>
    </xf>
    <xf numFmtId="0" fontId="5" fillId="0" borderId="8" xfId="0" applyFont="1" applyAlignment="1">
      <alignment horizontal="center" vertical="center"/>
    </xf>
    <xf numFmtId="0" fontId="5" fillId="0" borderId="9" xfId="0" applyFont="1" applyAlignment="1">
      <alignment horizontal="center" vertical="center"/>
    </xf>
    <xf numFmtId="0" fontId="5" fillId="0" borderId="16" xfId="0" applyFont="1" applyAlignment="1">
      <alignment horizontal="center" vertical="center"/>
    </xf>
    <xf numFmtId="0" fontId="5" fillId="0" borderId="17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4" fillId="0" borderId="18" xfId="0" applyFont="1" applyAlignment="1">
      <alignment vertical="center"/>
    </xf>
    <xf numFmtId="0" fontId="19" fillId="0" borderId="5" xfId="0" applyFont="1" applyAlignment="1">
      <alignment horizontal="center" vertical="center"/>
    </xf>
    <xf numFmtId="3" fontId="20" fillId="0" borderId="7" xfId="0" applyFont="1" applyAlignment="1">
      <alignment vertical="center"/>
    </xf>
    <xf numFmtId="3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3" fontId="20" fillId="0" borderId="0" xfId="0" applyFont="1" applyAlignment="1">
      <alignment horizontal="right" vertical="center"/>
    </xf>
    <xf numFmtId="0" fontId="0" fillId="0" borderId="5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5" xfId="0" applyFont="1" applyAlignment="1">
      <alignment vertical="center"/>
    </xf>
    <xf numFmtId="0" fontId="19" fillId="0" borderId="12" xfId="0" applyFont="1" applyAlignment="1">
      <alignment horizontal="center" vertical="center"/>
    </xf>
    <xf numFmtId="3" fontId="20" fillId="0" borderId="13" xfId="0" applyFont="1" applyAlignment="1">
      <alignment vertical="center"/>
    </xf>
    <xf numFmtId="3" fontId="20" fillId="0" borderId="1" xfId="0" applyFont="1" applyAlignment="1">
      <alignment vertical="center"/>
    </xf>
    <xf numFmtId="3" fontId="20" fillId="0" borderId="1" xfId="0" applyFont="1" applyBorder="1" applyAlignment="1">
      <alignment vertical="center"/>
    </xf>
    <xf numFmtId="0" fontId="13" fillId="0" borderId="14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0" borderId="18" xfId="0" applyFont="1" applyAlignment="1">
      <alignment horizontal="center" vertical="center"/>
    </xf>
    <xf numFmtId="3" fontId="23" fillId="0" borderId="11" xfId="0" applyFont="1" applyAlignment="1">
      <alignment vertical="center"/>
    </xf>
    <xf numFmtId="3" fontId="23" fillId="0" borderId="19" xfId="0" applyFont="1" applyAlignment="1">
      <alignment vertical="center"/>
    </xf>
    <xf numFmtId="0" fontId="9" fillId="0" borderId="0" xfId="0" applyFont="1" applyAlignment="1">
      <alignment vertical="center"/>
    </xf>
    <xf numFmtId="0" fontId="24" fillId="0" borderId="5" xfId="0" applyFont="1" applyAlignment="1">
      <alignment horizontal="center" vertical="center"/>
    </xf>
    <xf numFmtId="0" fontId="24" fillId="0" borderId="12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25" xfId="0" applyFont="1" applyAlignment="1">
      <alignment horizontal="center"/>
    </xf>
    <xf numFmtId="0" fontId="0" fillId="0" borderId="4" xfId="0" applyAlignment="1">
      <alignment horizontal="center" vertical="center" wrapText="1"/>
    </xf>
    <xf numFmtId="0" fontId="0" fillId="0" borderId="15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Alignment="1">
      <alignment horizontal="center" vertical="center" wrapText="1"/>
    </xf>
    <xf numFmtId="0" fontId="0" fillId="0" borderId="6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Alignment="1">
      <alignment horizontal="center" vertical="center"/>
    </xf>
    <xf numFmtId="0" fontId="0" fillId="0" borderId="2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0" xfId="0" applyFont="1" applyBorder="1" applyAlignment="1">
      <alignment horizontal="distributed"/>
    </xf>
    <xf numFmtId="0" fontId="15" fillId="0" borderId="0" xfId="0" applyFont="1" applyBorder="1" applyAlignment="1">
      <alignment horizontal="distributed" vertical="top"/>
    </xf>
    <xf numFmtId="0" fontId="15" fillId="0" borderId="0" xfId="0" applyFont="1" applyAlignment="1">
      <alignment horizontal="distributed"/>
    </xf>
    <xf numFmtId="3" fontId="16" fillId="0" borderId="7" xfId="0" applyFont="1" applyAlignment="1">
      <alignment horizontal="right" vertical="center"/>
    </xf>
    <xf numFmtId="3" fontId="16" fillId="0" borderId="0" xfId="0" applyFont="1" applyAlignment="1">
      <alignment horizontal="right" vertical="center"/>
    </xf>
    <xf numFmtId="177" fontId="16" fillId="0" borderId="0" xfId="0" applyFont="1" applyAlignment="1">
      <alignment horizontal="right" vertical="center"/>
    </xf>
    <xf numFmtId="178" fontId="16" fillId="0" borderId="0" xfId="0" applyNumberFormat="1" applyFont="1" applyAlignment="1">
      <alignment horizontal="right" vertical="center"/>
    </xf>
    <xf numFmtId="177" fontId="16" fillId="0" borderId="0" xfId="0" applyFont="1" applyBorder="1" applyAlignment="1">
      <alignment horizontal="right" vertical="center"/>
    </xf>
    <xf numFmtId="178" fontId="16" fillId="0" borderId="0" xfId="0" applyNumberFormat="1" applyFont="1" applyBorder="1" applyAlignment="1">
      <alignment horizontal="right" vertical="center"/>
    </xf>
    <xf numFmtId="3" fontId="16" fillId="0" borderId="7" xfId="0" applyFont="1" applyBorder="1" applyAlignment="1">
      <alignment horizontal="right" vertical="center"/>
    </xf>
    <xf numFmtId="3" fontId="16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5" fillId="0" borderId="2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B2:G29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2.09765625" style="0" customWidth="1"/>
    <col min="2" max="2" width="17" style="0" customWidth="1"/>
    <col min="3" max="6" width="13.8984375" style="0" customWidth="1"/>
    <col min="7" max="7" width="20.5" style="0" customWidth="1"/>
    <col min="8" max="8" width="11.3984375" style="0" customWidth="1"/>
    <col min="9" max="9" width="15.3984375" style="0" customWidth="1"/>
    <col min="19" max="19" width="11.3984375" style="0" customWidth="1"/>
    <col min="23" max="24" width="7.3984375" style="0" customWidth="1"/>
    <col min="25" max="26" width="6.3984375" style="0" customWidth="1"/>
    <col min="27" max="28" width="7.3984375" style="0" customWidth="1"/>
    <col min="29" max="30" width="6.3984375" style="0" customWidth="1"/>
    <col min="33" max="33" width="11.3984375" style="0" customWidth="1"/>
    <col min="34" max="34" width="17.3984375" style="0" customWidth="1"/>
    <col min="35" max="37" width="11.3984375" style="0" customWidth="1"/>
    <col min="43" max="43" width="11.3984375" style="0" customWidth="1"/>
    <col min="44" max="44" width="17.3984375" style="0" customWidth="1"/>
    <col min="53" max="53" width="11.3984375" style="0" customWidth="1"/>
    <col min="54" max="60" width="13.3984375" style="0" customWidth="1"/>
    <col min="61" max="68" width="11.3984375" style="0" customWidth="1"/>
    <col min="69" max="69" width="15.3984375" style="0" customWidth="1"/>
    <col min="70" max="16384" width="11.3984375" style="0" customWidth="1"/>
  </cols>
  <sheetData>
    <row r="2" spans="2:5" ht="17.25">
      <c r="B2" s="27" t="s">
        <v>37</v>
      </c>
      <c r="E2" s="1"/>
    </row>
    <row r="5" spans="2:7" ht="13.5">
      <c r="B5" s="23" t="s">
        <v>35</v>
      </c>
      <c r="C5" s="2"/>
      <c r="D5" s="2"/>
      <c r="E5" s="2"/>
      <c r="F5" s="2"/>
      <c r="G5" s="24" t="s">
        <v>0</v>
      </c>
    </row>
    <row r="6" spans="2:7" ht="3" customHeight="1">
      <c r="B6" s="3"/>
      <c r="C6" s="4"/>
      <c r="D6" s="4"/>
      <c r="E6" s="4"/>
      <c r="F6" s="4"/>
      <c r="G6" s="5"/>
    </row>
    <row r="7" spans="2:7" ht="13.5">
      <c r="B7" s="6" t="s">
        <v>1</v>
      </c>
      <c r="C7" s="7" t="s">
        <v>34</v>
      </c>
      <c r="D7" s="7" t="s">
        <v>2</v>
      </c>
      <c r="E7" s="7" t="s">
        <v>3</v>
      </c>
      <c r="F7" s="7" t="s">
        <v>4</v>
      </c>
      <c r="G7" s="8" t="s">
        <v>5</v>
      </c>
    </row>
    <row r="8" spans="2:7" ht="3" customHeight="1">
      <c r="B8" s="9"/>
      <c r="C8" s="10"/>
      <c r="D8" s="10"/>
      <c r="E8" s="10"/>
      <c r="F8" s="10"/>
      <c r="G8" s="11"/>
    </row>
    <row r="9" spans="3:7" ht="5.25" customHeight="1">
      <c r="C9" s="12"/>
      <c r="G9" s="12"/>
    </row>
    <row r="10" spans="2:7" ht="10.5" customHeight="1">
      <c r="B10" s="21" t="s">
        <v>38</v>
      </c>
      <c r="C10" s="17">
        <v>30704</v>
      </c>
      <c r="D10" s="18">
        <v>144869</v>
      </c>
      <c r="E10" s="18">
        <v>71411</v>
      </c>
      <c r="F10" s="19">
        <v>73458</v>
      </c>
      <c r="G10" s="20" t="s">
        <v>6</v>
      </c>
    </row>
    <row r="11" spans="2:7" ht="10.5" customHeight="1">
      <c r="B11" s="21" t="s">
        <v>7</v>
      </c>
      <c r="C11" s="17">
        <v>32658</v>
      </c>
      <c r="D11" s="18">
        <v>156792</v>
      </c>
      <c r="E11" s="18">
        <v>78299</v>
      </c>
      <c r="F11" s="19">
        <v>78493</v>
      </c>
      <c r="G11" s="20" t="s">
        <v>8</v>
      </c>
    </row>
    <row r="12" spans="2:7" ht="10.5" customHeight="1">
      <c r="B12" s="21" t="s">
        <v>39</v>
      </c>
      <c r="C12" s="17">
        <v>34517</v>
      </c>
      <c r="D12" s="18">
        <v>168943</v>
      </c>
      <c r="E12" s="18">
        <v>84728</v>
      </c>
      <c r="F12" s="19">
        <v>84215</v>
      </c>
      <c r="G12" s="20" t="s">
        <v>9</v>
      </c>
    </row>
    <row r="13" spans="2:7" ht="10.5" customHeight="1">
      <c r="B13" s="21" t="s">
        <v>10</v>
      </c>
      <c r="C13" s="17">
        <v>36113</v>
      </c>
      <c r="D13" s="18">
        <v>177770</v>
      </c>
      <c r="E13" s="18">
        <v>88406</v>
      </c>
      <c r="F13" s="19">
        <v>89364</v>
      </c>
      <c r="G13" s="20" t="s">
        <v>11</v>
      </c>
    </row>
    <row r="14" spans="2:7" ht="10.5" customHeight="1">
      <c r="B14" s="21" t="s">
        <v>12</v>
      </c>
      <c r="C14" s="17">
        <v>35855</v>
      </c>
      <c r="D14" s="18">
        <v>175145</v>
      </c>
      <c r="E14" s="18">
        <v>85741</v>
      </c>
      <c r="F14" s="19">
        <v>89404</v>
      </c>
      <c r="G14" s="20" t="s">
        <v>13</v>
      </c>
    </row>
    <row r="15" spans="2:7" ht="10.5" customHeight="1">
      <c r="B15" s="21" t="s">
        <v>14</v>
      </c>
      <c r="C15" s="17">
        <v>41151</v>
      </c>
      <c r="D15" s="18">
        <v>188317</v>
      </c>
      <c r="E15" s="18">
        <v>91345</v>
      </c>
      <c r="F15" s="19">
        <v>96972</v>
      </c>
      <c r="G15" s="20" t="s">
        <v>15</v>
      </c>
    </row>
    <row r="16" spans="2:7" ht="10.5" customHeight="1">
      <c r="B16" s="21" t="s">
        <v>16</v>
      </c>
      <c r="C16" s="17">
        <v>44114</v>
      </c>
      <c r="D16" s="18">
        <v>210350</v>
      </c>
      <c r="E16" s="18">
        <v>102502</v>
      </c>
      <c r="F16" s="19">
        <v>107848</v>
      </c>
      <c r="G16" s="20" t="s">
        <v>17</v>
      </c>
    </row>
    <row r="17" spans="2:7" ht="10.5" customHeight="1">
      <c r="B17" s="21" t="s">
        <v>18</v>
      </c>
      <c r="C17" s="17">
        <v>48985</v>
      </c>
      <c r="D17" s="18">
        <v>228553</v>
      </c>
      <c r="E17" s="18">
        <v>110742</v>
      </c>
      <c r="F17" s="19">
        <v>117811</v>
      </c>
      <c r="G17" s="20" t="s">
        <v>19</v>
      </c>
    </row>
    <row r="18" spans="2:7" ht="10.5" customHeight="1">
      <c r="B18" s="21" t="s">
        <v>20</v>
      </c>
      <c r="C18" s="17">
        <v>57897</v>
      </c>
      <c r="D18" s="18">
        <v>243538</v>
      </c>
      <c r="E18" s="18">
        <v>117075</v>
      </c>
      <c r="F18" s="19">
        <v>126463</v>
      </c>
      <c r="G18" s="20" t="s">
        <v>21</v>
      </c>
    </row>
    <row r="19" spans="2:7" ht="10.5" customHeight="1">
      <c r="B19" s="21" t="s">
        <v>22</v>
      </c>
      <c r="C19" s="17">
        <v>67460</v>
      </c>
      <c r="D19" s="18">
        <v>257716</v>
      </c>
      <c r="E19" s="18">
        <v>123578</v>
      </c>
      <c r="F19" s="19">
        <v>134138</v>
      </c>
      <c r="G19" s="20" t="s">
        <v>23</v>
      </c>
    </row>
    <row r="20" spans="2:7" ht="10.5" customHeight="1">
      <c r="B20" s="21" t="s">
        <v>24</v>
      </c>
      <c r="C20" s="17">
        <v>78565</v>
      </c>
      <c r="D20" s="18">
        <v>274367</v>
      </c>
      <c r="E20" s="18">
        <v>131304</v>
      </c>
      <c r="F20" s="19">
        <v>143063</v>
      </c>
      <c r="G20" s="20" t="s">
        <v>25</v>
      </c>
    </row>
    <row r="21" spans="2:7" ht="10.5" customHeight="1">
      <c r="B21" s="21" t="s">
        <v>26</v>
      </c>
      <c r="C21" s="17">
        <v>90627</v>
      </c>
      <c r="D21" s="18">
        <v>298999</v>
      </c>
      <c r="E21" s="18">
        <v>144365</v>
      </c>
      <c r="F21" s="19">
        <v>154634</v>
      </c>
      <c r="G21" s="20" t="s">
        <v>27</v>
      </c>
    </row>
    <row r="22" spans="2:7" ht="10.5" customHeight="1">
      <c r="B22" s="21" t="s">
        <v>28</v>
      </c>
      <c r="C22" s="17">
        <v>101378</v>
      </c>
      <c r="D22" s="18">
        <v>316661</v>
      </c>
      <c r="E22" s="18">
        <v>153397</v>
      </c>
      <c r="F22" s="19">
        <v>163264</v>
      </c>
      <c r="G22" s="20" t="s">
        <v>29</v>
      </c>
    </row>
    <row r="23" spans="2:7" ht="10.5" customHeight="1">
      <c r="B23" s="21" t="s">
        <v>30</v>
      </c>
      <c r="C23" s="17">
        <v>107356</v>
      </c>
      <c r="D23" s="18">
        <v>326999</v>
      </c>
      <c r="E23" s="18">
        <v>158279</v>
      </c>
      <c r="F23" s="19">
        <v>168720</v>
      </c>
      <c r="G23" s="20" t="s">
        <v>31</v>
      </c>
    </row>
    <row r="24" spans="2:7" ht="10.5" customHeight="1">
      <c r="B24" s="21" t="s">
        <v>40</v>
      </c>
      <c r="C24" s="17">
        <v>114809</v>
      </c>
      <c r="D24" s="18">
        <v>329684</v>
      </c>
      <c r="E24" s="18">
        <v>159311</v>
      </c>
      <c r="F24" s="19">
        <v>170373</v>
      </c>
      <c r="G24" s="20" t="s">
        <v>32</v>
      </c>
    </row>
    <row r="25" spans="2:7" ht="10.5" customHeight="1">
      <c r="B25" s="22" t="s">
        <v>41</v>
      </c>
      <c r="C25" s="17">
        <v>123457</v>
      </c>
      <c r="D25" s="18">
        <v>331004</v>
      </c>
      <c r="E25" s="18">
        <v>160451</v>
      </c>
      <c r="F25" s="19">
        <v>170553</v>
      </c>
      <c r="G25" s="20" t="s">
        <v>33</v>
      </c>
    </row>
    <row r="26" spans="2:7" ht="10.5" customHeight="1">
      <c r="B26" s="22" t="s">
        <v>42</v>
      </c>
      <c r="C26" s="17">
        <v>131370</v>
      </c>
      <c r="D26" s="18">
        <v>332865</v>
      </c>
      <c r="E26" s="18">
        <v>161378</v>
      </c>
      <c r="F26" s="19">
        <v>171487</v>
      </c>
      <c r="G26" s="20" t="s">
        <v>43</v>
      </c>
    </row>
    <row r="27" spans="2:7" ht="5.25" customHeight="1">
      <c r="B27" s="13"/>
      <c r="C27" s="14"/>
      <c r="D27" s="2"/>
      <c r="E27" s="2"/>
      <c r="F27" s="15"/>
      <c r="G27" s="14"/>
    </row>
    <row r="28" spans="2:4" ht="13.5">
      <c r="B28" s="25" t="s">
        <v>44</v>
      </c>
      <c r="C28" s="16"/>
      <c r="D28" s="16" t="s">
        <v>36</v>
      </c>
    </row>
    <row r="29" spans="2:4" ht="13.5">
      <c r="B29" s="16"/>
      <c r="C29" s="26"/>
      <c r="D29" s="26"/>
    </row>
  </sheetData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  <ignoredErrors>
    <ignoredError sqref="B11 B13:B23 B25:B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B2:K1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0" customWidth="1"/>
    <col min="2" max="2" width="13" style="0" customWidth="1"/>
    <col min="12" max="12" width="11.3984375" style="0" customWidth="1"/>
    <col min="16" max="17" width="7.3984375" style="0" customWidth="1"/>
    <col min="18" max="19" width="6.3984375" style="0" customWidth="1"/>
    <col min="20" max="21" width="7.3984375" style="0" customWidth="1"/>
    <col min="22" max="23" width="6.3984375" style="0" customWidth="1"/>
    <col min="26" max="26" width="11.3984375" style="0" customWidth="1"/>
    <col min="27" max="27" width="17.3984375" style="0" customWidth="1"/>
    <col min="28" max="30" width="11.3984375" style="0" customWidth="1"/>
    <col min="36" max="36" width="11.3984375" style="0" customWidth="1"/>
    <col min="37" max="37" width="17.3984375" style="0" customWidth="1"/>
    <col min="46" max="46" width="11.3984375" style="0" customWidth="1"/>
    <col min="47" max="53" width="13.3984375" style="0" customWidth="1"/>
    <col min="54" max="61" width="11.3984375" style="0" customWidth="1"/>
    <col min="62" max="62" width="15.3984375" style="0" customWidth="1"/>
    <col min="63" max="16384" width="11.3984375" style="0" customWidth="1"/>
  </cols>
  <sheetData>
    <row r="2" ht="17.25">
      <c r="B2" s="28" t="s">
        <v>45</v>
      </c>
    </row>
    <row r="3" ht="13.5">
      <c r="F3" s="29"/>
    </row>
    <row r="5" spans="2:11" ht="14.25" thickBot="1">
      <c r="B5" s="23" t="s">
        <v>53</v>
      </c>
      <c r="C5" s="2"/>
      <c r="D5" s="2"/>
      <c r="E5" s="2"/>
      <c r="F5" s="2"/>
      <c r="G5" s="2"/>
      <c r="H5" s="2"/>
      <c r="I5" s="2"/>
      <c r="J5" s="2"/>
      <c r="K5" s="24" t="s">
        <v>0</v>
      </c>
    </row>
    <row r="6" spans="2:11" ht="18" customHeight="1">
      <c r="B6" s="171" t="s">
        <v>46</v>
      </c>
      <c r="C6" s="173" t="s">
        <v>54</v>
      </c>
      <c r="D6" s="174"/>
      <c r="E6" s="175"/>
      <c r="F6" s="173" t="s">
        <v>55</v>
      </c>
      <c r="G6" s="174"/>
      <c r="H6" s="175"/>
      <c r="I6" s="173" t="s">
        <v>56</v>
      </c>
      <c r="J6" s="174"/>
      <c r="K6" s="174"/>
    </row>
    <row r="7" spans="2:11" ht="18.75" customHeight="1">
      <c r="B7" s="172"/>
      <c r="C7" s="32" t="s">
        <v>47</v>
      </c>
      <c r="D7" s="32" t="s">
        <v>3</v>
      </c>
      <c r="E7" s="32" t="s">
        <v>4</v>
      </c>
      <c r="F7" s="32" t="s">
        <v>47</v>
      </c>
      <c r="G7" s="32" t="s">
        <v>3</v>
      </c>
      <c r="H7" s="32" t="s">
        <v>4</v>
      </c>
      <c r="I7" s="32" t="s">
        <v>47</v>
      </c>
      <c r="J7" s="32" t="s">
        <v>3</v>
      </c>
      <c r="K7" s="33" t="s">
        <v>4</v>
      </c>
    </row>
    <row r="8" spans="2:11" ht="15.75" customHeight="1">
      <c r="B8" s="34" t="s">
        <v>48</v>
      </c>
      <c r="C8" s="35">
        <v>329684</v>
      </c>
      <c r="D8" s="36">
        <v>159311</v>
      </c>
      <c r="E8" s="36">
        <v>170373</v>
      </c>
      <c r="F8" s="36">
        <v>331004</v>
      </c>
      <c r="G8" s="36">
        <v>160451</v>
      </c>
      <c r="H8" s="36">
        <v>170553</v>
      </c>
      <c r="I8" s="36">
        <v>332865</v>
      </c>
      <c r="J8" s="36">
        <v>161378</v>
      </c>
      <c r="K8" s="36">
        <v>171487</v>
      </c>
    </row>
    <row r="9" spans="2:11" ht="15.75" customHeight="1">
      <c r="B9" s="37" t="s">
        <v>49</v>
      </c>
      <c r="C9" s="38">
        <v>61523</v>
      </c>
      <c r="D9" s="39">
        <v>31394</v>
      </c>
      <c r="E9" s="39">
        <v>30129</v>
      </c>
      <c r="F9" s="39">
        <v>53877</v>
      </c>
      <c r="G9" s="39">
        <v>27582</v>
      </c>
      <c r="H9" s="39">
        <v>26295</v>
      </c>
      <c r="I9" s="39">
        <v>50107</v>
      </c>
      <c r="J9" s="39">
        <v>25562</v>
      </c>
      <c r="K9" s="39">
        <v>24545</v>
      </c>
    </row>
    <row r="10" spans="2:11" ht="15.75" customHeight="1">
      <c r="B10" s="37" t="s">
        <v>50</v>
      </c>
      <c r="C10" s="38">
        <v>226608</v>
      </c>
      <c r="D10" s="39">
        <v>111132</v>
      </c>
      <c r="E10" s="39">
        <v>115476</v>
      </c>
      <c r="F10" s="39">
        <v>227303</v>
      </c>
      <c r="G10" s="39">
        <v>112682</v>
      </c>
      <c r="H10" s="39">
        <v>114621</v>
      </c>
      <c r="I10" s="39">
        <v>223684</v>
      </c>
      <c r="J10" s="39">
        <v>111495</v>
      </c>
      <c r="K10" s="39">
        <v>112189</v>
      </c>
    </row>
    <row r="11" spans="2:11" ht="15.75" customHeight="1">
      <c r="B11" s="37" t="s">
        <v>51</v>
      </c>
      <c r="C11" s="38">
        <v>40886</v>
      </c>
      <c r="D11" s="39">
        <v>16340</v>
      </c>
      <c r="E11" s="39">
        <v>24546</v>
      </c>
      <c r="F11" s="39">
        <v>49780</v>
      </c>
      <c r="G11" s="39">
        <v>20163</v>
      </c>
      <c r="H11" s="39">
        <v>29617</v>
      </c>
      <c r="I11" s="39">
        <v>58609</v>
      </c>
      <c r="J11" s="39">
        <v>24013</v>
      </c>
      <c r="K11" s="39">
        <v>34596</v>
      </c>
    </row>
    <row r="12" spans="2:11" ht="15.75" customHeight="1" thickBot="1">
      <c r="B12" s="40" t="s">
        <v>52</v>
      </c>
      <c r="C12" s="41">
        <v>667</v>
      </c>
      <c r="D12" s="42">
        <v>445</v>
      </c>
      <c r="E12" s="42">
        <v>222</v>
      </c>
      <c r="F12" s="42">
        <v>44</v>
      </c>
      <c r="G12" s="42">
        <v>24</v>
      </c>
      <c r="H12" s="42">
        <v>20</v>
      </c>
      <c r="I12" s="42">
        <v>465</v>
      </c>
      <c r="J12" s="42">
        <v>308</v>
      </c>
      <c r="K12" s="42">
        <v>157</v>
      </c>
    </row>
    <row r="13" spans="2:11" ht="13.5">
      <c r="B13" s="25" t="s">
        <v>57</v>
      </c>
      <c r="I13" s="43"/>
      <c r="J13" s="43"/>
      <c r="K13" s="43"/>
    </row>
  </sheetData>
  <mergeCells count="4">
    <mergeCell ref="B6:B7"/>
    <mergeCell ref="C6:E6"/>
    <mergeCell ref="F6:H6"/>
    <mergeCell ref="I6:K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2:N16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69921875" style="46" customWidth="1"/>
    <col min="2" max="2" width="8.69921875" style="46" customWidth="1"/>
    <col min="3" max="4" width="7.5" style="46" customWidth="1"/>
    <col min="5" max="6" width="7" style="46" customWidth="1"/>
    <col min="7" max="7" width="6.09765625" style="46" customWidth="1"/>
    <col min="8" max="10" width="7" style="46" customWidth="1"/>
    <col min="11" max="11" width="6.09765625" style="46" customWidth="1"/>
    <col min="12" max="12" width="6.59765625" style="46" customWidth="1"/>
    <col min="13" max="13" width="7.59765625" style="46" customWidth="1"/>
    <col min="14" max="14" width="8.69921875" style="46" customWidth="1"/>
    <col min="15" max="15" width="11.3984375" style="46" customWidth="1"/>
    <col min="16" max="16" width="17.3984375" style="46" customWidth="1"/>
    <col min="17" max="19" width="11.3984375" style="46" customWidth="1"/>
    <col min="20" max="24" width="8.8984375" style="46" customWidth="1"/>
    <col min="25" max="25" width="11.3984375" style="46" customWidth="1"/>
    <col min="26" max="26" width="17.3984375" style="46" customWidth="1"/>
    <col min="27" max="34" width="8.8984375" style="46" customWidth="1"/>
    <col min="35" max="35" width="11.3984375" style="46" customWidth="1"/>
    <col min="36" max="42" width="13.3984375" style="46" customWidth="1"/>
    <col min="43" max="50" width="11.3984375" style="46" customWidth="1"/>
    <col min="51" max="51" width="15.3984375" style="46" customWidth="1"/>
    <col min="52" max="16384" width="11.3984375" style="46" customWidth="1"/>
  </cols>
  <sheetData>
    <row r="2" spans="2:3" ht="17.25">
      <c r="B2" s="44" t="s">
        <v>70</v>
      </c>
      <c r="C2" s="45"/>
    </row>
    <row r="3" ht="13.5">
      <c r="H3" s="47"/>
    </row>
    <row r="5" spans="2:14" ht="14.25" thickBot="1">
      <c r="B5" s="48" t="s">
        <v>71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4" ht="13.5">
      <c r="B6" s="176" t="s">
        <v>58</v>
      </c>
      <c r="C6" s="51" t="s">
        <v>72</v>
      </c>
      <c r="D6" s="51" t="s">
        <v>73</v>
      </c>
      <c r="E6" s="173" t="s">
        <v>74</v>
      </c>
      <c r="F6" s="178"/>
      <c r="G6" s="178"/>
      <c r="H6" s="175"/>
      <c r="I6" s="173" t="s">
        <v>75</v>
      </c>
      <c r="J6" s="178"/>
      <c r="K6" s="178"/>
      <c r="L6" s="175"/>
      <c r="M6" s="187" t="s">
        <v>76</v>
      </c>
      <c r="N6" s="190" t="s">
        <v>77</v>
      </c>
    </row>
    <row r="7" spans="2:14" ht="13.5">
      <c r="B7" s="177"/>
      <c r="C7" s="181" t="s">
        <v>59</v>
      </c>
      <c r="D7" s="181" t="s">
        <v>60</v>
      </c>
      <c r="E7" s="184" t="s">
        <v>47</v>
      </c>
      <c r="F7" s="185" t="s">
        <v>61</v>
      </c>
      <c r="G7" s="179" t="s">
        <v>62</v>
      </c>
      <c r="H7" s="180"/>
      <c r="I7" s="53"/>
      <c r="J7" s="185" t="s">
        <v>61</v>
      </c>
      <c r="K7" s="179" t="s">
        <v>62</v>
      </c>
      <c r="L7" s="180"/>
      <c r="M7" s="188"/>
      <c r="N7" s="191"/>
    </row>
    <row r="8" spans="2:14" ht="13.5">
      <c r="B8" s="177"/>
      <c r="C8" s="182"/>
      <c r="D8" s="182"/>
      <c r="E8" s="182"/>
      <c r="F8" s="186"/>
      <c r="G8" s="53" t="s">
        <v>63</v>
      </c>
      <c r="H8" s="53" t="s">
        <v>63</v>
      </c>
      <c r="I8" s="54" t="s">
        <v>47</v>
      </c>
      <c r="J8" s="186"/>
      <c r="K8" s="53" t="s">
        <v>63</v>
      </c>
      <c r="L8" s="53" t="s">
        <v>63</v>
      </c>
      <c r="M8" s="188"/>
      <c r="N8" s="191"/>
    </row>
    <row r="9" spans="2:14" ht="13.5">
      <c r="B9" s="172"/>
      <c r="C9" s="183"/>
      <c r="D9" s="183"/>
      <c r="E9" s="183"/>
      <c r="F9" s="183"/>
      <c r="G9" s="55" t="s">
        <v>64</v>
      </c>
      <c r="H9" s="55" t="s">
        <v>65</v>
      </c>
      <c r="I9" s="55"/>
      <c r="J9" s="183"/>
      <c r="K9" s="55" t="s">
        <v>64</v>
      </c>
      <c r="L9" s="55" t="s">
        <v>65</v>
      </c>
      <c r="M9" s="189"/>
      <c r="N9" s="192"/>
    </row>
    <row r="10" ht="12" customHeight="1">
      <c r="C10" s="56"/>
    </row>
    <row r="11" spans="2:14" ht="17.25" customHeight="1">
      <c r="B11" s="37" t="s">
        <v>66</v>
      </c>
      <c r="C11" s="57">
        <v>369567</v>
      </c>
      <c r="D11" s="58">
        <v>329017</v>
      </c>
      <c r="E11" s="58">
        <v>16826</v>
      </c>
      <c r="F11" s="58">
        <v>12797</v>
      </c>
      <c r="G11" s="58">
        <v>72</v>
      </c>
      <c r="H11" s="58">
        <v>3957</v>
      </c>
      <c r="I11" s="58">
        <v>57376</v>
      </c>
      <c r="J11" s="58">
        <v>49033</v>
      </c>
      <c r="K11" s="58">
        <v>232</v>
      </c>
      <c r="L11" s="58">
        <v>8111</v>
      </c>
      <c r="M11" s="58">
        <v>40550</v>
      </c>
      <c r="N11" s="59">
        <v>112.32</v>
      </c>
    </row>
    <row r="12" spans="2:14" ht="17.25" customHeight="1">
      <c r="B12" s="60" t="s">
        <v>67</v>
      </c>
      <c r="C12" s="57">
        <v>374117</v>
      </c>
      <c r="D12" s="58">
        <v>330960</v>
      </c>
      <c r="E12" s="58">
        <v>19252</v>
      </c>
      <c r="F12" s="58">
        <v>15580</v>
      </c>
      <c r="G12" s="58">
        <v>72</v>
      </c>
      <c r="H12" s="58">
        <v>3600</v>
      </c>
      <c r="I12" s="58">
        <v>62409</v>
      </c>
      <c r="J12" s="58">
        <v>54424</v>
      </c>
      <c r="K12" s="58">
        <v>244</v>
      </c>
      <c r="L12" s="58">
        <v>7741</v>
      </c>
      <c r="M12" s="58">
        <v>43157</v>
      </c>
      <c r="N12" s="59">
        <v>113.04</v>
      </c>
    </row>
    <row r="13" spans="2:14" ht="17.25" customHeight="1">
      <c r="B13" s="60" t="s">
        <v>68</v>
      </c>
      <c r="C13" s="57">
        <v>375133</v>
      </c>
      <c r="D13" s="58">
        <v>332400</v>
      </c>
      <c r="E13" s="58">
        <v>19971</v>
      </c>
      <c r="F13" s="58">
        <v>16868</v>
      </c>
      <c r="G13" s="58">
        <v>65</v>
      </c>
      <c r="H13" s="58">
        <v>3038</v>
      </c>
      <c r="I13" s="58">
        <v>62704</v>
      </c>
      <c r="J13" s="58">
        <v>55711</v>
      </c>
      <c r="K13" s="58">
        <v>257</v>
      </c>
      <c r="L13" s="58">
        <v>6736</v>
      </c>
      <c r="M13" s="58">
        <v>42733</v>
      </c>
      <c r="N13" s="59">
        <v>112.86</v>
      </c>
    </row>
    <row r="14" spans="2:14" ht="12" customHeight="1" thickBot="1">
      <c r="B14" s="61"/>
      <c r="C14" s="62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ht="13.5">
      <c r="B15" s="63" t="s">
        <v>57</v>
      </c>
    </row>
    <row r="16" ht="13.5">
      <c r="B16" s="64" t="s">
        <v>69</v>
      </c>
    </row>
  </sheetData>
  <mergeCells count="12">
    <mergeCell ref="M6:M9"/>
    <mergeCell ref="N6:N9"/>
    <mergeCell ref="B6:B9"/>
    <mergeCell ref="E6:H6"/>
    <mergeCell ref="I6:L6"/>
    <mergeCell ref="G7:H7"/>
    <mergeCell ref="K7:L7"/>
    <mergeCell ref="C7:C9"/>
    <mergeCell ref="D7:D9"/>
    <mergeCell ref="E7:E9"/>
    <mergeCell ref="F7:F9"/>
    <mergeCell ref="J7:J9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  <ignoredErrors>
    <ignoredError sqref="B12:B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B2:H27"/>
  <sheetViews>
    <sheetView showGridLines="0" workbookViewId="0" topLeftCell="A1">
      <selection activeCell="C16" sqref="C16"/>
    </sheetView>
  </sheetViews>
  <sheetFormatPr defaultColWidth="8.796875" defaultRowHeight="14.25"/>
  <cols>
    <col min="1" max="1" width="4.3984375" style="0" customWidth="1"/>
    <col min="2" max="2" width="14.19921875" style="0" customWidth="1"/>
    <col min="3" max="8" width="13.19921875" style="0" customWidth="1"/>
    <col min="9" max="16" width="11.3984375" style="0" customWidth="1"/>
    <col min="17" max="17" width="15.3984375" style="0" customWidth="1"/>
    <col min="18" max="16384" width="11.3984375" style="0" customWidth="1"/>
  </cols>
  <sheetData>
    <row r="2" ht="17.25">
      <c r="B2" s="28" t="s">
        <v>95</v>
      </c>
    </row>
    <row r="3" spans="2:5" ht="13.5">
      <c r="B3" s="65"/>
      <c r="E3" s="1"/>
    </row>
    <row r="4" ht="13.5">
      <c r="B4" s="26"/>
    </row>
    <row r="5" spans="2:8" ht="14.25" thickBot="1">
      <c r="B5" s="23" t="s">
        <v>96</v>
      </c>
      <c r="C5" s="2"/>
      <c r="D5" s="2"/>
      <c r="E5" s="2"/>
      <c r="F5" s="2"/>
      <c r="G5" s="2"/>
      <c r="H5" s="24" t="s">
        <v>78</v>
      </c>
    </row>
    <row r="6" spans="2:8" ht="12" customHeight="1">
      <c r="B6" s="193" t="s">
        <v>79</v>
      </c>
      <c r="C6" s="66" t="s">
        <v>80</v>
      </c>
      <c r="D6" s="66" t="s">
        <v>81</v>
      </c>
      <c r="E6" s="66" t="s">
        <v>81</v>
      </c>
      <c r="F6" s="164" t="s">
        <v>97</v>
      </c>
      <c r="G6" s="165" t="s">
        <v>98</v>
      </c>
      <c r="H6" s="166"/>
    </row>
    <row r="7" spans="2:8" ht="12" customHeight="1">
      <c r="B7" s="194"/>
      <c r="C7" s="67" t="s">
        <v>82</v>
      </c>
      <c r="D7" s="67" t="s">
        <v>83</v>
      </c>
      <c r="E7" s="67" t="s">
        <v>83</v>
      </c>
      <c r="F7" s="188"/>
      <c r="G7" s="68" t="s">
        <v>81</v>
      </c>
      <c r="H7" s="69" t="s">
        <v>81</v>
      </c>
    </row>
    <row r="8" spans="2:8" ht="12" customHeight="1">
      <c r="B8" s="194"/>
      <c r="C8" s="67" t="s">
        <v>99</v>
      </c>
      <c r="D8" s="67" t="s">
        <v>100</v>
      </c>
      <c r="E8" s="67" t="s">
        <v>101</v>
      </c>
      <c r="F8" s="188"/>
      <c r="G8" s="67" t="s">
        <v>84</v>
      </c>
      <c r="H8" s="70" t="s">
        <v>85</v>
      </c>
    </row>
    <row r="9" spans="2:8" ht="12" customHeight="1">
      <c r="B9" s="163"/>
      <c r="C9" s="71" t="s">
        <v>86</v>
      </c>
      <c r="D9" s="71" t="s">
        <v>87</v>
      </c>
      <c r="E9" s="71" t="s">
        <v>88</v>
      </c>
      <c r="F9" s="71" t="s">
        <v>89</v>
      </c>
      <c r="G9" s="71" t="s">
        <v>90</v>
      </c>
      <c r="H9" s="72" t="s">
        <v>91</v>
      </c>
    </row>
    <row r="10" spans="2:8" ht="6" customHeight="1">
      <c r="B10" s="73"/>
      <c r="C10" s="12"/>
      <c r="D10" s="74"/>
      <c r="E10" s="74"/>
      <c r="F10" s="74"/>
      <c r="G10" s="74"/>
      <c r="H10" s="74"/>
    </row>
    <row r="11" spans="2:8" ht="12" customHeight="1">
      <c r="B11" s="75" t="s">
        <v>102</v>
      </c>
      <c r="C11" s="76">
        <v>13889</v>
      </c>
      <c r="D11" s="77">
        <v>6852</v>
      </c>
      <c r="E11" s="78">
        <v>49.33</v>
      </c>
      <c r="F11" s="77">
        <v>12612</v>
      </c>
      <c r="G11" s="77">
        <v>6305</v>
      </c>
      <c r="H11" s="78">
        <v>49.99</v>
      </c>
    </row>
    <row r="12" spans="2:8" ht="12" customHeight="1">
      <c r="B12" s="75" t="s">
        <v>103</v>
      </c>
      <c r="C12" s="76">
        <v>10016</v>
      </c>
      <c r="D12" s="77">
        <v>4715</v>
      </c>
      <c r="E12" s="78">
        <v>47.07</v>
      </c>
      <c r="F12" s="77">
        <v>9036</v>
      </c>
      <c r="G12" s="77">
        <v>4370</v>
      </c>
      <c r="H12" s="78">
        <v>48.36</v>
      </c>
    </row>
    <row r="13" spans="2:8" ht="12" customHeight="1">
      <c r="B13" s="75" t="s">
        <v>92</v>
      </c>
      <c r="C13" s="76">
        <v>12828</v>
      </c>
      <c r="D13" s="77">
        <v>5733</v>
      </c>
      <c r="E13" s="78">
        <v>44.69</v>
      </c>
      <c r="F13" s="77">
        <v>11587</v>
      </c>
      <c r="G13" s="77">
        <v>5171</v>
      </c>
      <c r="H13" s="78">
        <v>44.63</v>
      </c>
    </row>
    <row r="14" spans="2:8" ht="12" customHeight="1">
      <c r="B14" s="75" t="s">
        <v>104</v>
      </c>
      <c r="C14" s="76">
        <v>4570</v>
      </c>
      <c r="D14" s="77">
        <v>1822</v>
      </c>
      <c r="E14" s="78">
        <v>39.87</v>
      </c>
      <c r="F14" s="77">
        <v>4086</v>
      </c>
      <c r="G14" s="77">
        <v>1574</v>
      </c>
      <c r="H14" s="78">
        <v>38.52</v>
      </c>
    </row>
    <row r="15" spans="2:8" ht="12" customHeight="1">
      <c r="B15" s="75" t="s">
        <v>105</v>
      </c>
      <c r="C15" s="76">
        <v>16595</v>
      </c>
      <c r="D15" s="77">
        <v>6207</v>
      </c>
      <c r="E15" s="78">
        <v>37.4</v>
      </c>
      <c r="F15" s="77">
        <v>14535</v>
      </c>
      <c r="G15" s="77">
        <v>5589</v>
      </c>
      <c r="H15" s="78">
        <v>38.45</v>
      </c>
    </row>
    <row r="16" spans="2:8" ht="12" customHeight="1">
      <c r="B16" s="75" t="s">
        <v>106</v>
      </c>
      <c r="C16" s="76">
        <v>10905</v>
      </c>
      <c r="D16" s="77">
        <v>3845</v>
      </c>
      <c r="E16" s="78">
        <v>35.26</v>
      </c>
      <c r="F16" s="77">
        <v>9738</v>
      </c>
      <c r="G16" s="77">
        <v>3350</v>
      </c>
      <c r="H16" s="78">
        <v>34.4</v>
      </c>
    </row>
    <row r="17" spans="2:8" ht="12" customHeight="1">
      <c r="B17" s="75" t="s">
        <v>107</v>
      </c>
      <c r="C17" s="76">
        <v>3640</v>
      </c>
      <c r="D17" s="77">
        <v>1185</v>
      </c>
      <c r="E17" s="78">
        <v>32.55</v>
      </c>
      <c r="F17" s="77">
        <v>3306</v>
      </c>
      <c r="G17" s="77">
        <v>1020</v>
      </c>
      <c r="H17" s="78">
        <v>30.85</v>
      </c>
    </row>
    <row r="18" spans="2:8" ht="12" customHeight="1">
      <c r="B18" s="79" t="s">
        <v>93</v>
      </c>
      <c r="C18" s="80">
        <v>7731</v>
      </c>
      <c r="D18" s="81">
        <v>2151</v>
      </c>
      <c r="E18" s="82">
        <v>27.82</v>
      </c>
      <c r="F18" s="81">
        <v>6979</v>
      </c>
      <c r="G18" s="81">
        <v>1825</v>
      </c>
      <c r="H18" s="82">
        <v>26.15</v>
      </c>
    </row>
    <row r="19" spans="2:8" ht="12" customHeight="1">
      <c r="B19" s="79" t="s">
        <v>94</v>
      </c>
      <c r="C19" s="80">
        <v>13508</v>
      </c>
      <c r="D19" s="81">
        <v>3574</v>
      </c>
      <c r="E19" s="82">
        <v>26.46</v>
      </c>
      <c r="F19" s="81">
        <v>11025</v>
      </c>
      <c r="G19" s="81">
        <v>3285</v>
      </c>
      <c r="H19" s="82">
        <v>29.8</v>
      </c>
    </row>
    <row r="20" spans="2:8" ht="12" customHeight="1">
      <c r="B20" s="75" t="s">
        <v>108</v>
      </c>
      <c r="C20" s="76">
        <v>1935</v>
      </c>
      <c r="D20" s="77">
        <v>474</v>
      </c>
      <c r="E20" s="78">
        <v>24.5</v>
      </c>
      <c r="F20" s="77">
        <v>1800</v>
      </c>
      <c r="G20" s="77">
        <v>393</v>
      </c>
      <c r="H20" s="78">
        <v>21.83</v>
      </c>
    </row>
    <row r="21" spans="2:8" ht="12" customHeight="1">
      <c r="B21" s="75" t="s">
        <v>109</v>
      </c>
      <c r="C21" s="76">
        <v>3911</v>
      </c>
      <c r="D21" s="77">
        <v>948</v>
      </c>
      <c r="E21" s="78">
        <v>24.24</v>
      </c>
      <c r="F21" s="77">
        <v>3569</v>
      </c>
      <c r="G21" s="77">
        <v>791</v>
      </c>
      <c r="H21" s="78">
        <v>22.16</v>
      </c>
    </row>
    <row r="22" spans="2:8" ht="3" customHeight="1">
      <c r="B22" s="75"/>
      <c r="C22" s="76"/>
      <c r="D22" s="77"/>
      <c r="E22" s="78"/>
      <c r="F22" s="77"/>
      <c r="G22" s="77"/>
      <c r="H22" s="78"/>
    </row>
    <row r="23" spans="2:8" ht="3" customHeight="1">
      <c r="B23" s="83"/>
      <c r="C23" s="84"/>
      <c r="D23" s="85"/>
      <c r="E23" s="86"/>
      <c r="F23" s="85"/>
      <c r="G23" s="85"/>
      <c r="H23" s="86"/>
    </row>
    <row r="24" spans="2:8" ht="12" customHeight="1">
      <c r="B24" s="75" t="s">
        <v>110</v>
      </c>
      <c r="C24" s="76">
        <v>1919</v>
      </c>
      <c r="D24" s="77">
        <v>55</v>
      </c>
      <c r="E24" s="87">
        <v>2.87</v>
      </c>
      <c r="F24" s="77">
        <v>1772</v>
      </c>
      <c r="G24" s="77">
        <v>21</v>
      </c>
      <c r="H24" s="78">
        <v>1.19</v>
      </c>
    </row>
    <row r="25" spans="2:8" ht="6" customHeight="1" thickBot="1">
      <c r="B25" s="13"/>
      <c r="C25" s="14"/>
      <c r="D25" s="2"/>
      <c r="E25" s="2"/>
      <c r="F25" s="2"/>
      <c r="G25" s="2"/>
      <c r="H25" s="2"/>
    </row>
    <row r="26" ht="13.5">
      <c r="B26" s="25" t="s">
        <v>57</v>
      </c>
    </row>
    <row r="27" ht="13.5">
      <c r="B27" t="s">
        <v>111</v>
      </c>
    </row>
  </sheetData>
  <mergeCells count="3">
    <mergeCell ref="B6:B9"/>
    <mergeCell ref="F6:F8"/>
    <mergeCell ref="G6:H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B2:I15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5" style="0" customWidth="1"/>
    <col min="2" max="2" width="13.19921875" style="0" customWidth="1"/>
    <col min="3" max="8" width="13.59765625" style="0" customWidth="1"/>
    <col min="9" max="9" width="15.3984375" style="0" customWidth="1"/>
    <col min="10" max="16384" width="11.3984375" style="0" customWidth="1"/>
  </cols>
  <sheetData>
    <row r="2" ht="17.25">
      <c r="B2" s="28" t="s">
        <v>112</v>
      </c>
    </row>
    <row r="3" ht="13.5">
      <c r="F3" s="1"/>
    </row>
    <row r="5" spans="2:9" s="89" customFormat="1" ht="15" thickBot="1">
      <c r="B5" s="23" t="s">
        <v>71</v>
      </c>
      <c r="C5" s="23"/>
      <c r="D5" s="23"/>
      <c r="E5" s="88"/>
      <c r="F5" s="88"/>
      <c r="G5" s="88"/>
      <c r="H5" s="88"/>
      <c r="I5" s="24" t="s">
        <v>0</v>
      </c>
    </row>
    <row r="6" spans="2:9" ht="13.5">
      <c r="B6" s="176" t="s">
        <v>58</v>
      </c>
      <c r="C6" s="168" t="s">
        <v>123</v>
      </c>
      <c r="D6" s="169"/>
      <c r="E6" s="169"/>
      <c r="F6" s="170"/>
      <c r="G6" s="90" t="s">
        <v>113</v>
      </c>
      <c r="H6" s="90" t="s">
        <v>114</v>
      </c>
      <c r="I6" s="167" t="s">
        <v>124</v>
      </c>
    </row>
    <row r="7" spans="2:9" ht="13.5">
      <c r="B7" s="177"/>
      <c r="C7" s="195" t="s">
        <v>115</v>
      </c>
      <c r="D7" s="195" t="s">
        <v>116</v>
      </c>
      <c r="E7" s="91" t="s">
        <v>117</v>
      </c>
      <c r="F7" s="91" t="s">
        <v>118</v>
      </c>
      <c r="G7" s="7" t="s">
        <v>119</v>
      </c>
      <c r="H7" s="7"/>
      <c r="I7" s="191"/>
    </row>
    <row r="8" spans="2:9" ht="13.5">
      <c r="B8" s="172"/>
      <c r="C8" s="183"/>
      <c r="D8" s="183"/>
      <c r="E8" s="92" t="s">
        <v>83</v>
      </c>
      <c r="F8" s="92" t="s">
        <v>120</v>
      </c>
      <c r="G8" s="92" t="s">
        <v>121</v>
      </c>
      <c r="H8" s="92" t="s">
        <v>122</v>
      </c>
      <c r="I8" s="192"/>
    </row>
    <row r="9" spans="2:3" ht="9.75" customHeight="1">
      <c r="B9" s="93"/>
      <c r="C9" s="12"/>
    </row>
    <row r="10" spans="2:9" ht="18" customHeight="1">
      <c r="B10" s="52" t="s">
        <v>125</v>
      </c>
      <c r="C10" s="94">
        <v>184078</v>
      </c>
      <c r="D10" s="95">
        <v>27665</v>
      </c>
      <c r="E10" s="95">
        <v>139659</v>
      </c>
      <c r="F10" s="95">
        <v>16754</v>
      </c>
      <c r="G10" s="95">
        <v>57144</v>
      </c>
      <c r="H10" s="95">
        <v>40390</v>
      </c>
      <c r="I10" s="95">
        <v>224468</v>
      </c>
    </row>
    <row r="11" spans="2:9" ht="18" customHeight="1">
      <c r="B11" s="96" t="s">
        <v>126</v>
      </c>
      <c r="C11" s="94">
        <v>189544</v>
      </c>
      <c r="D11" s="95">
        <v>22445</v>
      </c>
      <c r="E11" s="95">
        <v>147919</v>
      </c>
      <c r="F11" s="95">
        <v>19180</v>
      </c>
      <c r="G11" s="95">
        <v>62165</v>
      </c>
      <c r="H11" s="95">
        <v>42985</v>
      </c>
      <c r="I11" s="95">
        <v>232529</v>
      </c>
    </row>
    <row r="12" spans="2:9" ht="18" customHeight="1">
      <c r="B12" s="96" t="s">
        <v>127</v>
      </c>
      <c r="C12" s="94">
        <v>183392</v>
      </c>
      <c r="D12" s="95">
        <v>20772</v>
      </c>
      <c r="E12" s="95">
        <v>142714</v>
      </c>
      <c r="F12" s="95">
        <v>19906</v>
      </c>
      <c r="G12" s="95">
        <v>62447</v>
      </c>
      <c r="H12" s="95">
        <v>42541</v>
      </c>
      <c r="I12" s="95">
        <v>225933</v>
      </c>
    </row>
    <row r="13" spans="2:9" ht="10.5" customHeight="1" thickBot="1">
      <c r="B13" s="13"/>
      <c r="C13" s="14"/>
      <c r="D13" s="2"/>
      <c r="E13" s="2"/>
      <c r="F13" s="2"/>
      <c r="G13" s="2"/>
      <c r="H13" s="2"/>
      <c r="I13" s="2"/>
    </row>
    <row r="14" ht="13.5">
      <c r="B14" s="25" t="s">
        <v>57</v>
      </c>
    </row>
    <row r="15" ht="13.5">
      <c r="B15" t="s">
        <v>128</v>
      </c>
    </row>
  </sheetData>
  <mergeCells count="5">
    <mergeCell ref="I6:I8"/>
    <mergeCell ref="C6:F6"/>
    <mergeCell ref="B6:B8"/>
    <mergeCell ref="C7:C8"/>
    <mergeCell ref="D7:D8"/>
  </mergeCells>
  <printOptions/>
  <pageMargins left="0.75" right="0.75" top="1" bottom="1" header="0.5" footer="0.5"/>
  <pageSetup horizontalDpi="400" verticalDpi="400" orientation="portrait" paperSize="9" scale="75" r:id="rId1"/>
  <ignoredErrors>
    <ignoredError sqref="B11:B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B2:L3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1.59765625" style="0" customWidth="1"/>
    <col min="3" max="3" width="14.59765625" style="0" customWidth="1"/>
    <col min="4" max="4" width="1.203125" style="0" customWidth="1"/>
    <col min="5" max="12" width="9.3984375" style="0" customWidth="1"/>
    <col min="13" max="13" width="11.3984375" style="0" customWidth="1"/>
    <col min="14" max="14" width="17.3984375" style="0" customWidth="1"/>
    <col min="23" max="23" width="11.3984375" style="0" customWidth="1"/>
    <col min="24" max="30" width="13.3984375" style="0" customWidth="1"/>
    <col min="31" max="38" width="11.3984375" style="0" customWidth="1"/>
    <col min="39" max="39" width="15.3984375" style="0" customWidth="1"/>
    <col min="40" max="16384" width="11.3984375" style="0" customWidth="1"/>
  </cols>
  <sheetData>
    <row r="1" ht="15" customHeight="1"/>
    <row r="2" spans="2:8" ht="17.25">
      <c r="B2" s="28" t="s">
        <v>150</v>
      </c>
      <c r="C2" s="28"/>
      <c r="D2" s="28"/>
      <c r="H2" s="1"/>
    </row>
    <row r="3" spans="3:8" ht="13.5">
      <c r="C3" s="97"/>
      <c r="D3" s="97"/>
      <c r="H3" s="1"/>
    </row>
    <row r="5" spans="2:12" ht="14.25" thickBot="1">
      <c r="B5" s="23" t="s">
        <v>71</v>
      </c>
      <c r="D5" s="23"/>
      <c r="E5" s="2"/>
      <c r="F5" s="2"/>
      <c r="G5" s="2"/>
      <c r="H5" s="2"/>
      <c r="I5" s="2"/>
      <c r="J5" s="2"/>
      <c r="K5" s="2"/>
      <c r="L5" s="24" t="s">
        <v>78</v>
      </c>
    </row>
    <row r="6" spans="2:12" ht="16.5" customHeight="1">
      <c r="B6" s="98"/>
      <c r="C6" s="196" t="s">
        <v>129</v>
      </c>
      <c r="D6" s="50"/>
      <c r="E6" s="173" t="s">
        <v>130</v>
      </c>
      <c r="F6" s="178"/>
      <c r="G6" s="175"/>
      <c r="H6" s="173" t="s">
        <v>131</v>
      </c>
      <c r="I6" s="178"/>
      <c r="J6" s="175"/>
      <c r="K6" s="173" t="s">
        <v>151</v>
      </c>
      <c r="L6" s="178"/>
    </row>
    <row r="7" spans="2:12" ht="16.5" customHeight="1">
      <c r="B7" s="99"/>
      <c r="C7" s="197"/>
      <c r="D7" s="31"/>
      <c r="E7" s="32" t="s">
        <v>152</v>
      </c>
      <c r="F7" s="32" t="s">
        <v>153</v>
      </c>
      <c r="G7" s="32" t="s">
        <v>154</v>
      </c>
      <c r="H7" s="32" t="s">
        <v>152</v>
      </c>
      <c r="I7" s="32" t="s">
        <v>153</v>
      </c>
      <c r="J7" s="32" t="s">
        <v>154</v>
      </c>
      <c r="K7" s="32" t="s">
        <v>155</v>
      </c>
      <c r="L7" s="33" t="s">
        <v>156</v>
      </c>
    </row>
    <row r="8" spans="4:5" ht="5.25" customHeight="1">
      <c r="D8" s="100"/>
      <c r="E8" s="12"/>
    </row>
    <row r="9" spans="2:12" ht="12" customHeight="1">
      <c r="B9" s="198" t="s">
        <v>132</v>
      </c>
      <c r="C9" s="198"/>
      <c r="D9" s="101"/>
      <c r="E9" s="201">
        <v>184078</v>
      </c>
      <c r="F9" s="202">
        <v>189544</v>
      </c>
      <c r="G9" s="202">
        <v>183392</v>
      </c>
      <c r="H9" s="203">
        <v>100</v>
      </c>
      <c r="I9" s="203">
        <v>100</v>
      </c>
      <c r="J9" s="203">
        <v>100</v>
      </c>
      <c r="K9" s="204">
        <v>3</v>
      </c>
      <c r="L9" s="204">
        <v>-3.2</v>
      </c>
    </row>
    <row r="10" spans="2:12" ht="12" customHeight="1">
      <c r="B10" s="199" t="s">
        <v>133</v>
      </c>
      <c r="C10" s="199"/>
      <c r="D10" s="103"/>
      <c r="E10" s="201"/>
      <c r="F10" s="202"/>
      <c r="G10" s="202"/>
      <c r="H10" s="203"/>
      <c r="I10" s="203"/>
      <c r="J10" s="203"/>
      <c r="K10" s="204"/>
      <c r="L10" s="204" t="e">
        <v>#DIV/0!</v>
      </c>
    </row>
    <row r="11" spans="3:12" ht="4.5" customHeight="1">
      <c r="C11" s="102"/>
      <c r="D11" s="103"/>
      <c r="E11" s="104"/>
      <c r="F11" s="105"/>
      <c r="G11" s="105"/>
      <c r="H11" s="106"/>
      <c r="I11" s="106"/>
      <c r="J11" s="106"/>
      <c r="K11" s="107"/>
      <c r="L11" s="107"/>
    </row>
    <row r="12" spans="3:12" ht="12" customHeight="1">
      <c r="C12" s="108" t="s">
        <v>134</v>
      </c>
      <c r="D12" s="109"/>
      <c r="E12" s="110">
        <v>167324</v>
      </c>
      <c r="F12" s="111">
        <v>170364</v>
      </c>
      <c r="G12" s="111">
        <v>163486</v>
      </c>
      <c r="H12" s="112">
        <v>90.89842349438825</v>
      </c>
      <c r="I12" s="112">
        <v>89.8809775039041</v>
      </c>
      <c r="J12" s="112">
        <v>89.1</v>
      </c>
      <c r="K12" s="113">
        <v>1.8</v>
      </c>
      <c r="L12" s="113">
        <v>-4</v>
      </c>
    </row>
    <row r="13" spans="3:12" ht="12" customHeight="1">
      <c r="C13" s="114" t="s">
        <v>135</v>
      </c>
      <c r="D13" s="109"/>
      <c r="E13" s="110">
        <v>27665</v>
      </c>
      <c r="F13" s="111">
        <v>22445</v>
      </c>
      <c r="G13" s="111">
        <v>20772</v>
      </c>
      <c r="H13" s="112">
        <v>15.028955116852638</v>
      </c>
      <c r="I13" s="112">
        <v>11.841577681171653</v>
      </c>
      <c r="J13" s="112">
        <v>11.3</v>
      </c>
      <c r="K13" s="113">
        <v>-18.9</v>
      </c>
      <c r="L13" s="113">
        <v>-7.5</v>
      </c>
    </row>
    <row r="14" spans="3:12" ht="12" customHeight="1">
      <c r="C14" s="114" t="s">
        <v>136</v>
      </c>
      <c r="D14" s="109"/>
      <c r="E14" s="110">
        <v>139659</v>
      </c>
      <c r="F14" s="111">
        <v>147919</v>
      </c>
      <c r="G14" s="111">
        <v>142714</v>
      </c>
      <c r="H14" s="112">
        <v>75.86946837753561</v>
      </c>
      <c r="I14" s="112">
        <v>78.03939982273246</v>
      </c>
      <c r="J14" s="112">
        <v>77.8</v>
      </c>
      <c r="K14" s="113">
        <v>5.9</v>
      </c>
      <c r="L14" s="113">
        <v>-3.5</v>
      </c>
    </row>
    <row r="15" spans="3:12" ht="12" customHeight="1">
      <c r="C15" s="108" t="s">
        <v>137</v>
      </c>
      <c r="D15" s="109"/>
      <c r="E15" s="110">
        <v>16754</v>
      </c>
      <c r="F15" s="111">
        <v>19180</v>
      </c>
      <c r="G15" s="111">
        <v>19906</v>
      </c>
      <c r="H15" s="112">
        <v>9.101576505611751</v>
      </c>
      <c r="I15" s="112">
        <v>10.119022496095893</v>
      </c>
      <c r="J15" s="112">
        <v>10.9</v>
      </c>
      <c r="K15" s="113">
        <v>14.5</v>
      </c>
      <c r="L15" s="113">
        <v>3.8</v>
      </c>
    </row>
    <row r="16" spans="3:12" ht="12" customHeight="1">
      <c r="C16" s="114" t="s">
        <v>138</v>
      </c>
      <c r="D16" s="109"/>
      <c r="E16" s="110">
        <v>15645</v>
      </c>
      <c r="F16" s="111">
        <v>18168</v>
      </c>
      <c r="G16" s="111">
        <v>18561</v>
      </c>
      <c r="H16" s="112">
        <v>8.49911450580732</v>
      </c>
      <c r="I16" s="112">
        <v>9.585109526020345</v>
      </c>
      <c r="J16" s="115">
        <v>10.1</v>
      </c>
      <c r="K16" s="113">
        <v>16.1</v>
      </c>
      <c r="L16" s="113">
        <v>2.2</v>
      </c>
    </row>
    <row r="17" spans="3:12" ht="12" customHeight="1">
      <c r="C17" s="114" t="s">
        <v>139</v>
      </c>
      <c r="D17" s="109"/>
      <c r="E17" s="110">
        <v>1109</v>
      </c>
      <c r="F17" s="111">
        <v>1012</v>
      </c>
      <c r="G17" s="111">
        <v>1345</v>
      </c>
      <c r="H17" s="112">
        <v>0.6024619998044307</v>
      </c>
      <c r="I17" s="112">
        <v>0.5339129700755497</v>
      </c>
      <c r="J17" s="115">
        <v>0.8</v>
      </c>
      <c r="K17" s="113">
        <v>-8.7</v>
      </c>
      <c r="L17" s="113">
        <v>32.9</v>
      </c>
    </row>
    <row r="18" spans="3:12" ht="5.25" customHeight="1">
      <c r="C18" s="116"/>
      <c r="D18" s="117"/>
      <c r="E18" s="118"/>
      <c r="F18" s="16"/>
      <c r="G18" s="16"/>
      <c r="H18" s="112"/>
      <c r="I18" s="112"/>
      <c r="J18" s="112"/>
      <c r="K18" s="113"/>
      <c r="L18" s="113"/>
    </row>
    <row r="19" spans="2:12" ht="12" customHeight="1">
      <c r="B19" s="198" t="s">
        <v>140</v>
      </c>
      <c r="C19" s="198"/>
      <c r="D19" s="119"/>
      <c r="E19" s="104">
        <v>160440</v>
      </c>
      <c r="F19" s="105">
        <v>167610</v>
      </c>
      <c r="G19" s="105">
        <v>164563</v>
      </c>
      <c r="H19" s="106">
        <v>100</v>
      </c>
      <c r="I19" s="106">
        <v>100</v>
      </c>
      <c r="J19" s="106">
        <v>100</v>
      </c>
      <c r="K19" s="107">
        <v>4.5</v>
      </c>
      <c r="L19" s="107">
        <v>-1.8</v>
      </c>
    </row>
    <row r="20" spans="3:12" ht="12" customHeight="1">
      <c r="C20" s="120" t="s">
        <v>141</v>
      </c>
      <c r="D20" s="109"/>
      <c r="E20" s="110">
        <v>147643</v>
      </c>
      <c r="F20" s="111">
        <v>152030</v>
      </c>
      <c r="G20" s="111">
        <v>147695</v>
      </c>
      <c r="H20" s="112">
        <v>92.02380952380952</v>
      </c>
      <c r="I20" s="112">
        <v>90.70461189666487</v>
      </c>
      <c r="J20" s="112">
        <v>89.7</v>
      </c>
      <c r="K20" s="113">
        <v>3</v>
      </c>
      <c r="L20" s="113">
        <v>-2.9</v>
      </c>
    </row>
    <row r="21" spans="3:12" ht="12" customHeight="1">
      <c r="C21" s="114" t="s">
        <v>142</v>
      </c>
      <c r="D21" s="109"/>
      <c r="E21" s="110">
        <v>27665</v>
      </c>
      <c r="F21" s="111">
        <v>22445</v>
      </c>
      <c r="G21" s="111">
        <v>20772</v>
      </c>
      <c r="H21" s="112">
        <v>17.243206182996758</v>
      </c>
      <c r="I21" s="112">
        <v>13.391205775311734</v>
      </c>
      <c r="J21" s="112">
        <v>12.6</v>
      </c>
      <c r="K21" s="113">
        <v>-18.9</v>
      </c>
      <c r="L21" s="113">
        <v>-7.5</v>
      </c>
    </row>
    <row r="22" spans="3:12" ht="12" customHeight="1">
      <c r="C22" s="114" t="s">
        <v>143</v>
      </c>
      <c r="D22" s="109"/>
      <c r="E22" s="110">
        <v>119978</v>
      </c>
      <c r="F22" s="111">
        <v>129585</v>
      </c>
      <c r="G22" s="111">
        <v>126923</v>
      </c>
      <c r="H22" s="112">
        <v>74.78060334081277</v>
      </c>
      <c r="I22" s="112">
        <v>77.31340612135314</v>
      </c>
      <c r="J22" s="112">
        <v>77.1</v>
      </c>
      <c r="K22" s="113">
        <v>8</v>
      </c>
      <c r="L22" s="113">
        <v>-2.1</v>
      </c>
    </row>
    <row r="23" spans="3:12" ht="12" customHeight="1">
      <c r="C23" s="120" t="s">
        <v>144</v>
      </c>
      <c r="D23" s="109"/>
      <c r="E23" s="110">
        <v>12797</v>
      </c>
      <c r="F23" s="111">
        <v>15580</v>
      </c>
      <c r="G23" s="111">
        <v>16868</v>
      </c>
      <c r="H23" s="112">
        <v>7.976190476190475</v>
      </c>
      <c r="I23" s="112">
        <v>9.295388103335123</v>
      </c>
      <c r="J23" s="112">
        <v>10.3</v>
      </c>
      <c r="K23" s="113">
        <v>21.7</v>
      </c>
      <c r="L23" s="113">
        <v>8.3</v>
      </c>
    </row>
    <row r="24" spans="3:12" ht="12" customHeight="1">
      <c r="C24" s="114" t="s">
        <v>145</v>
      </c>
      <c r="D24" s="109"/>
      <c r="E24" s="110">
        <v>11955</v>
      </c>
      <c r="F24" s="111">
        <v>14886</v>
      </c>
      <c r="G24" s="111">
        <v>15799</v>
      </c>
      <c r="H24" s="112">
        <v>7.451383694839192</v>
      </c>
      <c r="I24" s="112">
        <v>8.881331662788616</v>
      </c>
      <c r="J24" s="115">
        <v>9.6</v>
      </c>
      <c r="K24" s="113">
        <v>24.5</v>
      </c>
      <c r="L24" s="113">
        <v>6.1</v>
      </c>
    </row>
    <row r="25" spans="3:12" ht="12" customHeight="1">
      <c r="C25" s="114" t="s">
        <v>146</v>
      </c>
      <c r="D25" s="109"/>
      <c r="E25" s="110">
        <v>842</v>
      </c>
      <c r="F25" s="111">
        <v>694</v>
      </c>
      <c r="G25" s="111">
        <v>1069</v>
      </c>
      <c r="H25" s="112">
        <v>0.524806781351284</v>
      </c>
      <c r="I25" s="112">
        <v>0.4140564405465068</v>
      </c>
      <c r="J25" s="115">
        <v>0.7</v>
      </c>
      <c r="K25" s="113">
        <v>-17.6</v>
      </c>
      <c r="L25" s="113">
        <v>54</v>
      </c>
    </row>
    <row r="26" spans="3:12" ht="5.25" customHeight="1">
      <c r="C26" s="116"/>
      <c r="D26" s="117"/>
      <c r="E26" s="118"/>
      <c r="F26" s="16"/>
      <c r="G26" s="16"/>
      <c r="H26" s="112"/>
      <c r="I26" s="112"/>
      <c r="J26" s="112"/>
      <c r="K26" s="113"/>
      <c r="L26" s="113"/>
    </row>
    <row r="27" spans="2:12" ht="12" customHeight="1">
      <c r="B27" s="200" t="s">
        <v>147</v>
      </c>
      <c r="C27" s="200"/>
      <c r="D27" s="119"/>
      <c r="E27" s="104">
        <v>23638</v>
      </c>
      <c r="F27" s="105">
        <v>21934</v>
      </c>
      <c r="G27" s="105">
        <v>18829</v>
      </c>
      <c r="H27" s="106">
        <v>100</v>
      </c>
      <c r="I27" s="106">
        <v>100</v>
      </c>
      <c r="J27" s="106">
        <v>100</v>
      </c>
      <c r="K27" s="107">
        <v>-7.2</v>
      </c>
      <c r="L27" s="107">
        <v>-14.2</v>
      </c>
    </row>
    <row r="28" spans="3:12" ht="12" customHeight="1">
      <c r="C28" s="120" t="s">
        <v>148</v>
      </c>
      <c r="D28" s="109"/>
      <c r="E28" s="110">
        <v>19681</v>
      </c>
      <c r="F28" s="111">
        <v>18334</v>
      </c>
      <c r="G28" s="111">
        <v>15791</v>
      </c>
      <c r="H28" s="112">
        <v>83.26000507657162</v>
      </c>
      <c r="I28" s="112">
        <v>83.58712501139783</v>
      </c>
      <c r="J28" s="112">
        <v>83.9</v>
      </c>
      <c r="K28" s="113">
        <v>-6.8</v>
      </c>
      <c r="L28" s="113">
        <v>-13.9</v>
      </c>
    </row>
    <row r="29" spans="3:12" ht="12" customHeight="1">
      <c r="C29" s="120" t="s">
        <v>149</v>
      </c>
      <c r="D29" s="109"/>
      <c r="E29" s="110">
        <v>3957</v>
      </c>
      <c r="F29" s="111">
        <v>3600</v>
      </c>
      <c r="G29" s="111">
        <v>3038</v>
      </c>
      <c r="H29" s="112">
        <v>16.739994923428377</v>
      </c>
      <c r="I29" s="112">
        <v>16.41287498860217</v>
      </c>
      <c r="J29" s="112">
        <v>16.1</v>
      </c>
      <c r="K29" s="113">
        <v>-9</v>
      </c>
      <c r="L29" s="113">
        <v>-15.6</v>
      </c>
    </row>
    <row r="30" spans="3:12" ht="12" customHeight="1">
      <c r="C30" s="114" t="s">
        <v>145</v>
      </c>
      <c r="D30" s="109"/>
      <c r="E30" s="110">
        <v>3690</v>
      </c>
      <c r="F30" s="111">
        <v>3282</v>
      </c>
      <c r="G30" s="111">
        <v>2762</v>
      </c>
      <c r="H30" s="112">
        <v>15.610457737541248</v>
      </c>
      <c r="I30" s="112">
        <v>14.963071031275646</v>
      </c>
      <c r="J30" s="115">
        <v>14.7</v>
      </c>
      <c r="K30" s="113">
        <v>-11.1</v>
      </c>
      <c r="L30" s="113">
        <v>-15.8</v>
      </c>
    </row>
    <row r="31" spans="3:12" ht="12" customHeight="1">
      <c r="C31" s="114" t="s">
        <v>146</v>
      </c>
      <c r="D31" s="109"/>
      <c r="E31" s="110">
        <v>267</v>
      </c>
      <c r="F31" s="111">
        <v>318</v>
      </c>
      <c r="G31" s="111">
        <v>276</v>
      </c>
      <c r="H31" s="112">
        <v>1.129537185887131</v>
      </c>
      <c r="I31" s="112">
        <v>1.4498039573265251</v>
      </c>
      <c r="J31" s="115">
        <v>1.4</v>
      </c>
      <c r="K31" s="113">
        <v>19.1</v>
      </c>
      <c r="L31" s="113">
        <v>-13.2</v>
      </c>
    </row>
    <row r="32" spans="2:12" ht="5.25" customHeight="1" thickBot="1">
      <c r="B32" s="121"/>
      <c r="C32" s="121"/>
      <c r="D32" s="122"/>
      <c r="E32" s="14"/>
      <c r="F32" s="2"/>
      <c r="G32" s="2"/>
      <c r="H32" s="2"/>
      <c r="I32" s="2"/>
      <c r="J32" s="2"/>
      <c r="K32" s="2"/>
      <c r="L32" s="2"/>
    </row>
    <row r="33" spans="2:4" ht="13.5">
      <c r="B33" s="25" t="s">
        <v>57</v>
      </c>
      <c r="D33" s="25"/>
    </row>
  </sheetData>
  <mergeCells count="16">
    <mergeCell ref="I9:I10"/>
    <mergeCell ref="J9:J10"/>
    <mergeCell ref="K9:K10"/>
    <mergeCell ref="L9:L10"/>
    <mergeCell ref="E9:E10"/>
    <mergeCell ref="F9:F10"/>
    <mergeCell ref="G9:G10"/>
    <mergeCell ref="H9:H10"/>
    <mergeCell ref="B9:C9"/>
    <mergeCell ref="B10:C10"/>
    <mergeCell ref="B19:C19"/>
    <mergeCell ref="B27:C27"/>
    <mergeCell ref="K6:L6"/>
    <mergeCell ref="H6:J6"/>
    <mergeCell ref="C6:C7"/>
    <mergeCell ref="E6:G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B2:L3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4" style="0" customWidth="1"/>
    <col min="2" max="2" width="1.59765625" style="0" customWidth="1"/>
    <col min="3" max="3" width="14.59765625" style="0" customWidth="1"/>
    <col min="4" max="4" width="1.203125" style="0" customWidth="1"/>
    <col min="5" max="12" width="9.3984375" style="0" customWidth="1"/>
    <col min="13" max="13" width="11.3984375" style="0" customWidth="1"/>
    <col min="14" max="14" width="17.3984375" style="0" customWidth="1"/>
    <col min="23" max="23" width="11.3984375" style="0" customWidth="1"/>
    <col min="24" max="30" width="13.3984375" style="0" customWidth="1"/>
    <col min="31" max="38" width="11.3984375" style="0" customWidth="1"/>
    <col min="39" max="39" width="15.3984375" style="0" customWidth="1"/>
    <col min="40" max="16384" width="11.3984375" style="0" customWidth="1"/>
  </cols>
  <sheetData>
    <row r="1" ht="15" customHeight="1"/>
    <row r="2" spans="2:8" ht="17.25">
      <c r="B2" s="28" t="s">
        <v>174</v>
      </c>
      <c r="C2" s="28"/>
      <c r="D2" s="28"/>
      <c r="H2" s="1"/>
    </row>
    <row r="3" spans="3:8" ht="13.5">
      <c r="C3" s="97"/>
      <c r="D3" s="97"/>
      <c r="H3" s="1"/>
    </row>
    <row r="5" spans="2:12" ht="14.25" thickBot="1">
      <c r="B5" s="23" t="s">
        <v>175</v>
      </c>
      <c r="D5" s="23"/>
      <c r="E5" s="2"/>
      <c r="F5" s="2"/>
      <c r="G5" s="2"/>
      <c r="H5" s="2"/>
      <c r="I5" s="2"/>
      <c r="J5" s="2"/>
      <c r="K5" s="2"/>
      <c r="L5" s="24" t="s">
        <v>78</v>
      </c>
    </row>
    <row r="6" spans="2:12" ht="16.5" customHeight="1">
      <c r="B6" s="98"/>
      <c r="C6" s="196" t="s">
        <v>157</v>
      </c>
      <c r="D6" s="50"/>
      <c r="E6" s="173" t="s">
        <v>130</v>
      </c>
      <c r="F6" s="178"/>
      <c r="G6" s="175"/>
      <c r="H6" s="173" t="s">
        <v>131</v>
      </c>
      <c r="I6" s="178"/>
      <c r="J6" s="175"/>
      <c r="K6" s="173" t="s">
        <v>158</v>
      </c>
      <c r="L6" s="178"/>
    </row>
    <row r="7" spans="2:12" ht="16.5" customHeight="1">
      <c r="B7" s="99"/>
      <c r="C7" s="197"/>
      <c r="D7" s="31"/>
      <c r="E7" s="32" t="s">
        <v>159</v>
      </c>
      <c r="F7" s="32" t="s">
        <v>160</v>
      </c>
      <c r="G7" s="32" t="s">
        <v>161</v>
      </c>
      <c r="H7" s="32" t="s">
        <v>159</v>
      </c>
      <c r="I7" s="32" t="s">
        <v>160</v>
      </c>
      <c r="J7" s="32" t="s">
        <v>161</v>
      </c>
      <c r="K7" s="32" t="s">
        <v>162</v>
      </c>
      <c r="L7" s="33" t="s">
        <v>163</v>
      </c>
    </row>
    <row r="8" spans="4:5" ht="5.25" customHeight="1">
      <c r="D8" s="100"/>
      <c r="E8" s="12"/>
    </row>
    <row r="9" spans="2:12" ht="12" customHeight="1">
      <c r="B9" s="198" t="s">
        <v>164</v>
      </c>
      <c r="C9" s="198"/>
      <c r="D9" s="101"/>
      <c r="E9" s="207">
        <v>224468</v>
      </c>
      <c r="F9" s="208">
        <v>232529</v>
      </c>
      <c r="G9" s="208">
        <f>G12+G15</f>
        <v>225933</v>
      </c>
      <c r="H9" s="205">
        <v>100</v>
      </c>
      <c r="I9" s="205">
        <v>100</v>
      </c>
      <c r="J9" s="205">
        <v>100</v>
      </c>
      <c r="K9" s="206">
        <v>3.6</v>
      </c>
      <c r="L9" s="206">
        <v>-2.8</v>
      </c>
    </row>
    <row r="10" spans="2:12" ht="12" customHeight="1">
      <c r="B10" s="199" t="s">
        <v>165</v>
      </c>
      <c r="C10" s="199"/>
      <c r="D10" s="103"/>
      <c r="E10" s="207"/>
      <c r="F10" s="208"/>
      <c r="G10" s="208"/>
      <c r="H10" s="205"/>
      <c r="I10" s="205"/>
      <c r="J10" s="205"/>
      <c r="K10" s="206" t="e">
        <v>#DIV/0!</v>
      </c>
      <c r="L10" s="206" t="e">
        <v>#DIV/0!</v>
      </c>
    </row>
    <row r="11" spans="3:12" ht="4.5" customHeight="1">
      <c r="C11" s="102"/>
      <c r="D11" s="103"/>
      <c r="E11" s="104"/>
      <c r="F11" s="105"/>
      <c r="G11" s="105"/>
      <c r="H11" s="106"/>
      <c r="I11" s="106"/>
      <c r="J11" s="106"/>
      <c r="K11" s="107"/>
      <c r="L11" s="107"/>
    </row>
    <row r="12" spans="3:12" ht="12" customHeight="1">
      <c r="C12" s="120" t="s">
        <v>166</v>
      </c>
      <c r="D12" s="109"/>
      <c r="E12" s="110">
        <v>167324</v>
      </c>
      <c r="F12" s="111">
        <v>170364</v>
      </c>
      <c r="G12" s="111">
        <v>163486</v>
      </c>
      <c r="H12" s="112">
        <v>74.54247376017963</v>
      </c>
      <c r="I12" s="112">
        <v>73.26570019223408</v>
      </c>
      <c r="J12" s="112">
        <f>ROUND(G12/$G$9*100,1)</f>
        <v>72.4</v>
      </c>
      <c r="K12" s="113">
        <v>1.8</v>
      </c>
      <c r="L12" s="113">
        <v>-4</v>
      </c>
    </row>
    <row r="13" spans="3:12" ht="12" customHeight="1">
      <c r="C13" s="114" t="s">
        <v>167</v>
      </c>
      <c r="D13" s="109"/>
      <c r="E13" s="110">
        <v>27665</v>
      </c>
      <c r="F13" s="111">
        <v>22445</v>
      </c>
      <c r="G13" s="111">
        <v>20772</v>
      </c>
      <c r="H13" s="112">
        <v>12.324696615998718</v>
      </c>
      <c r="I13" s="112">
        <v>9.652559465701053</v>
      </c>
      <c r="J13" s="112">
        <f>ROUND(G13/$G$9*100,1)</f>
        <v>9.2</v>
      </c>
      <c r="K13" s="113">
        <v>-18.9</v>
      </c>
      <c r="L13" s="113">
        <v>-7.5</v>
      </c>
    </row>
    <row r="14" spans="3:12" ht="12" customHeight="1">
      <c r="C14" s="114" t="s">
        <v>168</v>
      </c>
      <c r="D14" s="109"/>
      <c r="E14" s="110">
        <v>139659</v>
      </c>
      <c r="F14" s="111">
        <v>147919</v>
      </c>
      <c r="G14" s="111">
        <v>142714</v>
      </c>
      <c r="H14" s="112">
        <v>62.21777714418091</v>
      </c>
      <c r="I14" s="112">
        <v>63.61314072653303</v>
      </c>
      <c r="J14" s="115">
        <f>ROUND(G14/$G$9*100,1)</f>
        <v>63.2</v>
      </c>
      <c r="K14" s="113">
        <v>5.9</v>
      </c>
      <c r="L14" s="113">
        <v>-3.5</v>
      </c>
    </row>
    <row r="15" spans="3:12" ht="12" customHeight="1">
      <c r="C15" s="120" t="s">
        <v>169</v>
      </c>
      <c r="D15" s="109"/>
      <c r="E15" s="110">
        <v>57144</v>
      </c>
      <c r="F15" s="111">
        <v>62165</v>
      </c>
      <c r="G15" s="111">
        <v>62447</v>
      </c>
      <c r="H15" s="112">
        <v>25.45752623982038</v>
      </c>
      <c r="I15" s="112">
        <v>26.734299807765915</v>
      </c>
      <c r="J15" s="115">
        <f>ROUND(G15/$G$9*100,1)</f>
        <v>27.6</v>
      </c>
      <c r="K15" s="113">
        <v>8.8</v>
      </c>
      <c r="L15" s="113">
        <v>0.5</v>
      </c>
    </row>
    <row r="16" spans="3:12" ht="12" customHeight="1">
      <c r="C16" s="114" t="s">
        <v>170</v>
      </c>
      <c r="D16" s="109"/>
      <c r="E16" s="110">
        <v>54655</v>
      </c>
      <c r="F16" s="111">
        <v>58755</v>
      </c>
      <c r="G16" s="111">
        <v>58638</v>
      </c>
      <c r="H16" s="112">
        <v>24.348682217509847</v>
      </c>
      <c r="I16" s="112">
        <v>25.26781605735199</v>
      </c>
      <c r="J16" s="115">
        <v>25.9</v>
      </c>
      <c r="K16" s="113">
        <v>7.5</v>
      </c>
      <c r="L16" s="113">
        <v>-0.2</v>
      </c>
    </row>
    <row r="17" spans="3:12" ht="12" customHeight="1">
      <c r="C17" s="114" t="s">
        <v>171</v>
      </c>
      <c r="D17" s="109"/>
      <c r="E17" s="110">
        <v>2489</v>
      </c>
      <c r="F17" s="111">
        <v>3410</v>
      </c>
      <c r="G17" s="111">
        <v>3809</v>
      </c>
      <c r="H17" s="112">
        <v>1.1088440223105298</v>
      </c>
      <c r="I17" s="112">
        <v>1.4664837504139268</v>
      </c>
      <c r="J17" s="115">
        <f>ROUND(G17/$G$9*100,3)</f>
        <v>1.686</v>
      </c>
      <c r="K17" s="113">
        <v>37</v>
      </c>
      <c r="L17" s="113">
        <v>11.7</v>
      </c>
    </row>
    <row r="18" spans="3:12" ht="5.25" customHeight="1">
      <c r="C18" s="116"/>
      <c r="D18" s="117"/>
      <c r="E18" s="118"/>
      <c r="F18" s="16"/>
      <c r="G18" s="16"/>
      <c r="H18" s="112"/>
      <c r="I18" s="112"/>
      <c r="J18" s="112"/>
      <c r="K18" s="113"/>
      <c r="L18" s="113"/>
    </row>
    <row r="19" spans="2:12" ht="12" customHeight="1">
      <c r="B19" s="198" t="s">
        <v>140</v>
      </c>
      <c r="C19" s="198"/>
      <c r="D19" s="119"/>
      <c r="E19" s="104">
        <v>196676</v>
      </c>
      <c r="F19" s="105">
        <v>206454</v>
      </c>
      <c r="G19" s="105">
        <v>203406</v>
      </c>
      <c r="H19" s="106">
        <v>100</v>
      </c>
      <c r="I19" s="106">
        <v>100</v>
      </c>
      <c r="J19" s="106">
        <v>100</v>
      </c>
      <c r="K19" s="107">
        <v>5</v>
      </c>
      <c r="L19" s="107">
        <v>-1.5</v>
      </c>
    </row>
    <row r="20" spans="3:12" ht="12" customHeight="1">
      <c r="C20" s="120" t="s">
        <v>172</v>
      </c>
      <c r="D20" s="109"/>
      <c r="E20" s="110">
        <v>147643</v>
      </c>
      <c r="F20" s="111">
        <v>152030</v>
      </c>
      <c r="G20" s="111">
        <v>147695</v>
      </c>
      <c r="H20" s="112">
        <v>75.06914926071305</v>
      </c>
      <c r="I20" s="112">
        <v>73.63867980276478</v>
      </c>
      <c r="J20" s="112">
        <f aca="true" t="shared" si="0" ref="J20:J25">ROUND(G20/$G$19*100,1)</f>
        <v>72.6</v>
      </c>
      <c r="K20" s="113">
        <v>3</v>
      </c>
      <c r="L20" s="113">
        <v>-2.9</v>
      </c>
    </row>
    <row r="21" spans="3:12" ht="12" customHeight="1">
      <c r="C21" s="114" t="s">
        <v>142</v>
      </c>
      <c r="D21" s="109"/>
      <c r="E21" s="110">
        <v>27665</v>
      </c>
      <c r="F21" s="111">
        <v>22445</v>
      </c>
      <c r="G21" s="111">
        <v>20772</v>
      </c>
      <c r="H21" s="112">
        <v>14.066281600195246</v>
      </c>
      <c r="I21" s="112">
        <v>10.871671171302081</v>
      </c>
      <c r="J21" s="112">
        <f t="shared" si="0"/>
        <v>10.2</v>
      </c>
      <c r="K21" s="113">
        <v>-18.9</v>
      </c>
      <c r="L21" s="113">
        <v>-7.5</v>
      </c>
    </row>
    <row r="22" spans="3:12" ht="12" customHeight="1">
      <c r="C22" s="114" t="s">
        <v>143</v>
      </c>
      <c r="D22" s="109"/>
      <c r="E22" s="110">
        <v>119978</v>
      </c>
      <c r="F22" s="111">
        <v>129585</v>
      </c>
      <c r="G22" s="111">
        <v>126923</v>
      </c>
      <c r="H22" s="112">
        <v>61.0028676605178</v>
      </c>
      <c r="I22" s="112">
        <v>62.767008631462694</v>
      </c>
      <c r="J22" s="112">
        <f t="shared" si="0"/>
        <v>62.4</v>
      </c>
      <c r="K22" s="113">
        <v>8</v>
      </c>
      <c r="L22" s="113">
        <v>-2.1</v>
      </c>
    </row>
    <row r="23" spans="3:12" ht="12" customHeight="1">
      <c r="C23" s="120" t="s">
        <v>173</v>
      </c>
      <c r="D23" s="109"/>
      <c r="E23" s="110">
        <v>49033</v>
      </c>
      <c r="F23" s="111">
        <v>54424</v>
      </c>
      <c r="G23" s="111">
        <v>55711</v>
      </c>
      <c r="H23" s="112">
        <v>24.93085073928695</v>
      </c>
      <c r="I23" s="112">
        <v>26.361320197235223</v>
      </c>
      <c r="J23" s="112">
        <f t="shared" si="0"/>
        <v>27.4</v>
      </c>
      <c r="K23" s="113">
        <v>11</v>
      </c>
      <c r="L23" s="113">
        <v>2.4</v>
      </c>
    </row>
    <row r="24" spans="3:12" ht="12" customHeight="1">
      <c r="C24" s="114" t="s">
        <v>145</v>
      </c>
      <c r="D24" s="109"/>
      <c r="E24" s="110">
        <v>47048</v>
      </c>
      <c r="F24" s="111">
        <v>51729</v>
      </c>
      <c r="G24" s="111">
        <v>52652</v>
      </c>
      <c r="H24" s="112">
        <v>23.921576603144256</v>
      </c>
      <c r="I24" s="112">
        <v>25.0559446656398</v>
      </c>
      <c r="J24" s="112">
        <f t="shared" si="0"/>
        <v>25.9</v>
      </c>
      <c r="K24" s="113">
        <v>9.9</v>
      </c>
      <c r="L24" s="113">
        <v>1.8</v>
      </c>
    </row>
    <row r="25" spans="3:12" ht="12" customHeight="1">
      <c r="C25" s="114" t="s">
        <v>146</v>
      </c>
      <c r="D25" s="109"/>
      <c r="E25" s="110">
        <v>1985</v>
      </c>
      <c r="F25" s="111">
        <v>2695</v>
      </c>
      <c r="G25" s="111">
        <v>3059</v>
      </c>
      <c r="H25" s="112">
        <v>1.0092741361426916</v>
      </c>
      <c r="I25" s="112">
        <v>1.3053755315954159</v>
      </c>
      <c r="J25" s="112">
        <f t="shared" si="0"/>
        <v>1.5</v>
      </c>
      <c r="K25" s="113">
        <v>35.8</v>
      </c>
      <c r="L25" s="113">
        <v>13.5</v>
      </c>
    </row>
    <row r="26" spans="3:12" ht="5.25" customHeight="1">
      <c r="C26" s="116"/>
      <c r="D26" s="117"/>
      <c r="E26" s="118"/>
      <c r="F26" s="16"/>
      <c r="G26" s="16"/>
      <c r="H26" s="112"/>
      <c r="I26" s="112"/>
      <c r="J26" s="112"/>
      <c r="K26" s="113"/>
      <c r="L26" s="113"/>
    </row>
    <row r="27" spans="2:12" ht="12" customHeight="1">
      <c r="B27" s="200" t="s">
        <v>147</v>
      </c>
      <c r="C27" s="200"/>
      <c r="D27" s="119"/>
      <c r="E27" s="104">
        <v>27792</v>
      </c>
      <c r="F27" s="105">
        <v>26075</v>
      </c>
      <c r="G27" s="105">
        <v>22527</v>
      </c>
      <c r="H27" s="106">
        <v>100</v>
      </c>
      <c r="I27" s="106">
        <v>100</v>
      </c>
      <c r="J27" s="106">
        <v>100</v>
      </c>
      <c r="K27" s="107">
        <v>-6.2</v>
      </c>
      <c r="L27" s="107">
        <v>-13.6</v>
      </c>
    </row>
    <row r="28" spans="3:12" ht="12" customHeight="1">
      <c r="C28" s="120" t="s">
        <v>166</v>
      </c>
      <c r="D28" s="109"/>
      <c r="E28" s="110">
        <v>19681</v>
      </c>
      <c r="F28" s="111">
        <v>18334</v>
      </c>
      <c r="G28" s="111">
        <v>15791</v>
      </c>
      <c r="H28" s="112">
        <v>70.81534254461715</v>
      </c>
      <c r="I28" s="112">
        <v>70.31255992329818</v>
      </c>
      <c r="J28" s="112">
        <f>ROUND(G28/$G$27*100,1)</f>
        <v>70.1</v>
      </c>
      <c r="K28" s="113">
        <v>-6.8</v>
      </c>
      <c r="L28" s="113">
        <v>-13.9</v>
      </c>
    </row>
    <row r="29" spans="3:12" ht="12" customHeight="1">
      <c r="C29" s="120" t="s">
        <v>169</v>
      </c>
      <c r="D29" s="109"/>
      <c r="E29" s="110">
        <v>8111</v>
      </c>
      <c r="F29" s="111">
        <v>7741</v>
      </c>
      <c r="G29" s="111">
        <v>6736</v>
      </c>
      <c r="H29" s="112">
        <v>29.184657455382844</v>
      </c>
      <c r="I29" s="112">
        <v>29.687440076701822</v>
      </c>
      <c r="J29" s="112">
        <f>ROUND(G29/$G$27*100,1)</f>
        <v>29.9</v>
      </c>
      <c r="K29" s="113">
        <v>-4.6</v>
      </c>
      <c r="L29" s="113">
        <v>-13</v>
      </c>
    </row>
    <row r="30" spans="3:12" ht="12" customHeight="1">
      <c r="C30" s="114" t="s">
        <v>145</v>
      </c>
      <c r="D30" s="109"/>
      <c r="E30" s="110">
        <v>7607</v>
      </c>
      <c r="F30" s="111">
        <v>7026</v>
      </c>
      <c r="G30" s="111">
        <v>5986</v>
      </c>
      <c r="H30" s="112">
        <v>27.37118595279217</v>
      </c>
      <c r="I30" s="112">
        <v>26.94534995206136</v>
      </c>
      <c r="J30" s="112">
        <f>ROUND(G30/$G$27*100,1)</f>
        <v>26.6</v>
      </c>
      <c r="K30" s="113">
        <v>-7.6</v>
      </c>
      <c r="L30" s="113">
        <v>-14.8</v>
      </c>
    </row>
    <row r="31" spans="3:12" ht="12" customHeight="1">
      <c r="C31" s="114" t="s">
        <v>146</v>
      </c>
      <c r="D31" s="109"/>
      <c r="E31" s="110">
        <v>504</v>
      </c>
      <c r="F31" s="111">
        <v>715</v>
      </c>
      <c r="G31" s="111">
        <v>750</v>
      </c>
      <c r="H31" s="112">
        <v>1.8134715025906734</v>
      </c>
      <c r="I31" s="112">
        <v>2.7420901246404603</v>
      </c>
      <c r="J31" s="112">
        <f>ROUND(G31/$G$27*100,1)</f>
        <v>3.3</v>
      </c>
      <c r="K31" s="113">
        <v>41.9</v>
      </c>
      <c r="L31" s="113">
        <v>4.9</v>
      </c>
    </row>
    <row r="32" spans="2:12" ht="5.25" customHeight="1" thickBot="1">
      <c r="B32" s="121"/>
      <c r="C32" s="121"/>
      <c r="D32" s="122"/>
      <c r="E32" s="14"/>
      <c r="F32" s="2"/>
      <c r="G32" s="2"/>
      <c r="H32" s="2"/>
      <c r="I32" s="2"/>
      <c r="J32" s="2"/>
      <c r="K32" s="2"/>
      <c r="L32" s="2"/>
    </row>
    <row r="33" spans="2:4" ht="13.5">
      <c r="B33" s="25" t="s">
        <v>57</v>
      </c>
      <c r="D33" s="25"/>
    </row>
  </sheetData>
  <mergeCells count="16">
    <mergeCell ref="K6:L6"/>
    <mergeCell ref="H6:J6"/>
    <mergeCell ref="C6:C7"/>
    <mergeCell ref="E6:G6"/>
    <mergeCell ref="B9:C9"/>
    <mergeCell ref="B10:C10"/>
    <mergeCell ref="B19:C19"/>
    <mergeCell ref="B27:C27"/>
    <mergeCell ref="E9:E10"/>
    <mergeCell ref="F9:F10"/>
    <mergeCell ref="G9:G10"/>
    <mergeCell ref="H9:H10"/>
    <mergeCell ref="I9:I10"/>
    <mergeCell ref="J9:J10"/>
    <mergeCell ref="K9:K10"/>
    <mergeCell ref="L9:L10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L44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6.09765625" style="46" customWidth="1"/>
    <col min="2" max="12" width="8" style="46" customWidth="1"/>
    <col min="13" max="13" width="11.3984375" style="46" customWidth="1"/>
    <col min="14" max="14" width="19.3984375" style="46" customWidth="1"/>
    <col min="15" max="18" width="21.3984375" style="46" customWidth="1"/>
    <col min="19" max="19" width="11.3984375" style="46" customWidth="1"/>
    <col min="20" max="24" width="21.3984375" style="46" customWidth="1"/>
    <col min="25" max="16384" width="11.3984375" style="46" customWidth="1"/>
  </cols>
  <sheetData>
    <row r="1" ht="16.5" customHeight="1">
      <c r="L1" s="123"/>
    </row>
    <row r="2" spans="1:12" ht="22.5">
      <c r="A2" s="209" t="s">
        <v>176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0.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5" spans="1:12" ht="16.5" customHeight="1">
      <c r="A5" s="125" t="s">
        <v>177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126" t="s">
        <v>0</v>
      </c>
    </row>
    <row r="6" spans="1:12" ht="17.25" customHeight="1">
      <c r="A6" s="127" t="s">
        <v>178</v>
      </c>
      <c r="B6" s="128" t="s">
        <v>179</v>
      </c>
      <c r="C6" s="129"/>
      <c r="D6" s="130"/>
      <c r="E6" s="130" t="s">
        <v>3</v>
      </c>
      <c r="F6" s="130"/>
      <c r="G6" s="131"/>
      <c r="H6" s="129"/>
      <c r="I6" s="130"/>
      <c r="J6" s="130" t="s">
        <v>4</v>
      </c>
      <c r="K6" s="130"/>
      <c r="L6" s="130"/>
    </row>
    <row r="7" spans="1:12" ht="17.25" customHeight="1">
      <c r="A7" s="132" t="s">
        <v>180</v>
      </c>
      <c r="B7" s="133" t="s">
        <v>181</v>
      </c>
      <c r="C7" s="134" t="s">
        <v>182</v>
      </c>
      <c r="D7" s="134" t="s">
        <v>183</v>
      </c>
      <c r="E7" s="134" t="s">
        <v>184</v>
      </c>
      <c r="F7" s="135" t="s">
        <v>185</v>
      </c>
      <c r="G7" s="136" t="s">
        <v>186</v>
      </c>
      <c r="H7" s="134" t="s">
        <v>182</v>
      </c>
      <c r="I7" s="134" t="s">
        <v>183</v>
      </c>
      <c r="J7" s="134" t="s">
        <v>184</v>
      </c>
      <c r="K7" s="134" t="s">
        <v>185</v>
      </c>
      <c r="L7" s="135" t="s">
        <v>186</v>
      </c>
    </row>
    <row r="8" spans="1:2" ht="21" customHeight="1">
      <c r="A8" s="137" t="s">
        <v>187</v>
      </c>
      <c r="B8" s="56"/>
    </row>
    <row r="9" spans="1:12" ht="21" customHeight="1">
      <c r="A9" s="138" t="s">
        <v>188</v>
      </c>
      <c r="B9" s="139">
        <v>282293</v>
      </c>
      <c r="C9" s="140">
        <v>135508</v>
      </c>
      <c r="D9" s="140">
        <v>38382</v>
      </c>
      <c r="E9" s="140">
        <v>88243</v>
      </c>
      <c r="F9" s="140">
        <v>3692</v>
      </c>
      <c r="G9" s="140">
        <v>4144</v>
      </c>
      <c r="H9" s="140">
        <v>146785</v>
      </c>
      <c r="I9" s="140">
        <v>32003</v>
      </c>
      <c r="J9" s="140">
        <v>86580</v>
      </c>
      <c r="K9" s="140">
        <v>19476</v>
      </c>
      <c r="L9" s="140">
        <v>8061</v>
      </c>
    </row>
    <row r="10" spans="1:12" ht="21" customHeight="1">
      <c r="A10" s="138" t="s">
        <v>189</v>
      </c>
      <c r="B10" s="139">
        <v>18724</v>
      </c>
      <c r="C10" s="140">
        <v>9683</v>
      </c>
      <c r="D10" s="140">
        <v>9632</v>
      </c>
      <c r="E10" s="140">
        <v>49</v>
      </c>
      <c r="F10" s="141">
        <v>1</v>
      </c>
      <c r="G10" s="142">
        <v>1</v>
      </c>
      <c r="H10" s="140">
        <v>9041</v>
      </c>
      <c r="I10" s="140">
        <v>8930</v>
      </c>
      <c r="J10" s="140">
        <v>103</v>
      </c>
      <c r="K10" s="141" t="s">
        <v>190</v>
      </c>
      <c r="L10" s="140">
        <v>8</v>
      </c>
    </row>
    <row r="11" spans="1:12" ht="21" customHeight="1">
      <c r="A11" s="138" t="s">
        <v>191</v>
      </c>
      <c r="B11" s="139">
        <v>19808</v>
      </c>
      <c r="C11" s="140">
        <v>9890</v>
      </c>
      <c r="D11" s="140">
        <v>8961</v>
      </c>
      <c r="E11" s="140">
        <v>887</v>
      </c>
      <c r="F11" s="140">
        <v>4</v>
      </c>
      <c r="G11" s="140">
        <v>37</v>
      </c>
      <c r="H11" s="140">
        <v>9918</v>
      </c>
      <c r="I11" s="140">
        <v>8420</v>
      </c>
      <c r="J11" s="140">
        <v>1386</v>
      </c>
      <c r="K11" s="140">
        <v>4</v>
      </c>
      <c r="L11" s="140">
        <v>108</v>
      </c>
    </row>
    <row r="12" spans="1:12" ht="21" customHeight="1">
      <c r="A12" s="138" t="s">
        <v>192</v>
      </c>
      <c r="B12" s="139">
        <v>26592</v>
      </c>
      <c r="C12" s="140">
        <v>13125</v>
      </c>
      <c r="D12" s="140">
        <v>8211</v>
      </c>
      <c r="E12" s="140">
        <v>4753</v>
      </c>
      <c r="F12" s="140">
        <v>3</v>
      </c>
      <c r="G12" s="140">
        <v>153</v>
      </c>
      <c r="H12" s="140">
        <v>13467</v>
      </c>
      <c r="I12" s="140">
        <v>6402</v>
      </c>
      <c r="J12" s="140">
        <v>6663</v>
      </c>
      <c r="K12" s="140">
        <v>14</v>
      </c>
      <c r="L12" s="140">
        <v>386</v>
      </c>
    </row>
    <row r="13" spans="1:12" ht="21" customHeight="1">
      <c r="A13" s="138" t="s">
        <v>193</v>
      </c>
      <c r="B13" s="139">
        <v>23298</v>
      </c>
      <c r="C13" s="140">
        <v>11493</v>
      </c>
      <c r="D13" s="140">
        <v>4165</v>
      </c>
      <c r="E13" s="140">
        <v>7052</v>
      </c>
      <c r="F13" s="140">
        <v>6</v>
      </c>
      <c r="G13" s="140">
        <v>266</v>
      </c>
      <c r="H13" s="140">
        <v>11805</v>
      </c>
      <c r="I13" s="140">
        <v>2744</v>
      </c>
      <c r="J13" s="140">
        <v>8455</v>
      </c>
      <c r="K13" s="140">
        <v>26</v>
      </c>
      <c r="L13" s="140">
        <v>569</v>
      </c>
    </row>
    <row r="14" spans="1:12" ht="21" customHeight="1">
      <c r="A14" s="138" t="s">
        <v>194</v>
      </c>
      <c r="B14" s="139">
        <v>21366</v>
      </c>
      <c r="C14" s="140">
        <v>10623</v>
      </c>
      <c r="D14" s="140">
        <v>2203</v>
      </c>
      <c r="E14" s="140">
        <v>7941</v>
      </c>
      <c r="F14" s="140">
        <v>13</v>
      </c>
      <c r="G14" s="140">
        <v>359</v>
      </c>
      <c r="H14" s="140">
        <v>10743</v>
      </c>
      <c r="I14" s="140">
        <v>1349</v>
      </c>
      <c r="J14" s="140">
        <v>8609</v>
      </c>
      <c r="K14" s="140">
        <v>54</v>
      </c>
      <c r="L14" s="140">
        <v>700</v>
      </c>
    </row>
    <row r="15" spans="1:12" ht="21" customHeight="1">
      <c r="A15" s="138" t="s">
        <v>195</v>
      </c>
      <c r="B15" s="139">
        <v>21286</v>
      </c>
      <c r="C15" s="140">
        <v>10686</v>
      </c>
      <c r="D15" s="140">
        <v>1600</v>
      </c>
      <c r="E15" s="140">
        <v>8534</v>
      </c>
      <c r="F15" s="140">
        <v>30</v>
      </c>
      <c r="G15" s="140">
        <v>428</v>
      </c>
      <c r="H15" s="140">
        <v>10600</v>
      </c>
      <c r="I15" s="140">
        <v>805</v>
      </c>
      <c r="J15" s="140">
        <v>8862</v>
      </c>
      <c r="K15" s="140">
        <v>121</v>
      </c>
      <c r="L15" s="140">
        <v>765</v>
      </c>
    </row>
    <row r="16" spans="1:12" ht="21" customHeight="1">
      <c r="A16" s="138" t="s">
        <v>196</v>
      </c>
      <c r="B16" s="139">
        <v>23473</v>
      </c>
      <c r="C16" s="140">
        <v>11826</v>
      </c>
      <c r="D16" s="140">
        <v>1375</v>
      </c>
      <c r="E16" s="140">
        <v>9711</v>
      </c>
      <c r="F16" s="140">
        <v>68</v>
      </c>
      <c r="G16" s="140">
        <v>535</v>
      </c>
      <c r="H16" s="140">
        <v>11647</v>
      </c>
      <c r="I16" s="140">
        <v>683</v>
      </c>
      <c r="J16" s="140">
        <v>9646</v>
      </c>
      <c r="K16" s="140">
        <v>271</v>
      </c>
      <c r="L16" s="140">
        <v>993</v>
      </c>
    </row>
    <row r="17" spans="1:12" ht="21" customHeight="1">
      <c r="A17" s="138" t="s">
        <v>197</v>
      </c>
      <c r="B17" s="139">
        <v>28788</v>
      </c>
      <c r="C17" s="140">
        <v>14675</v>
      </c>
      <c r="D17" s="140">
        <v>1190</v>
      </c>
      <c r="E17" s="140">
        <v>12334</v>
      </c>
      <c r="F17" s="140">
        <v>178</v>
      </c>
      <c r="G17" s="140">
        <v>805</v>
      </c>
      <c r="H17" s="140">
        <v>14113</v>
      </c>
      <c r="I17" s="140">
        <v>774</v>
      </c>
      <c r="J17" s="140">
        <v>11319</v>
      </c>
      <c r="K17" s="140">
        <v>601</v>
      </c>
      <c r="L17" s="140">
        <v>1343</v>
      </c>
    </row>
    <row r="18" spans="1:12" ht="21" customHeight="1">
      <c r="A18" s="138" t="s">
        <v>198</v>
      </c>
      <c r="B18" s="139">
        <v>21491</v>
      </c>
      <c r="C18" s="140">
        <v>10594</v>
      </c>
      <c r="D18" s="140">
        <v>465</v>
      </c>
      <c r="E18" s="140">
        <v>9157</v>
      </c>
      <c r="F18" s="140">
        <v>257</v>
      </c>
      <c r="G18" s="140">
        <v>578</v>
      </c>
      <c r="H18" s="140">
        <v>10897</v>
      </c>
      <c r="I18" s="140">
        <v>491</v>
      </c>
      <c r="J18" s="140">
        <v>8489</v>
      </c>
      <c r="K18" s="140">
        <v>922</v>
      </c>
      <c r="L18" s="140">
        <v>941</v>
      </c>
    </row>
    <row r="19" spans="1:12" ht="21" customHeight="1">
      <c r="A19" s="138" t="s">
        <v>199</v>
      </c>
      <c r="B19" s="139">
        <v>18858</v>
      </c>
      <c r="C19" s="140">
        <v>8900</v>
      </c>
      <c r="D19" s="140">
        <v>254</v>
      </c>
      <c r="E19" s="140">
        <v>7814</v>
      </c>
      <c r="F19" s="140">
        <v>319</v>
      </c>
      <c r="G19" s="140">
        <v>415</v>
      </c>
      <c r="H19" s="140">
        <v>9958</v>
      </c>
      <c r="I19" s="140">
        <v>406</v>
      </c>
      <c r="J19" s="140">
        <v>7336</v>
      </c>
      <c r="K19" s="140">
        <v>1477</v>
      </c>
      <c r="L19" s="140">
        <v>676</v>
      </c>
    </row>
    <row r="20" spans="1:12" ht="21" customHeight="1">
      <c r="A20" s="138" t="s">
        <v>200</v>
      </c>
      <c r="B20" s="139">
        <v>18408</v>
      </c>
      <c r="C20" s="140">
        <v>8363</v>
      </c>
      <c r="D20" s="140">
        <v>191</v>
      </c>
      <c r="E20" s="140">
        <v>7339</v>
      </c>
      <c r="F20" s="140">
        <v>480</v>
      </c>
      <c r="G20" s="140">
        <v>274</v>
      </c>
      <c r="H20" s="140">
        <v>10045</v>
      </c>
      <c r="I20" s="140">
        <v>394</v>
      </c>
      <c r="J20" s="140">
        <v>6672</v>
      </c>
      <c r="K20" s="140">
        <v>2308</v>
      </c>
      <c r="L20" s="140">
        <v>590</v>
      </c>
    </row>
    <row r="21" spans="1:12" ht="21" customHeight="1">
      <c r="A21" s="138" t="s">
        <v>201</v>
      </c>
      <c r="B21" s="139">
        <v>15965</v>
      </c>
      <c r="C21" s="140">
        <v>7033</v>
      </c>
      <c r="D21" s="140">
        <v>80</v>
      </c>
      <c r="E21" s="140">
        <v>6049</v>
      </c>
      <c r="F21" s="140">
        <v>633</v>
      </c>
      <c r="G21" s="140">
        <v>196</v>
      </c>
      <c r="H21" s="140">
        <v>8932</v>
      </c>
      <c r="I21" s="140">
        <v>279</v>
      </c>
      <c r="J21" s="140">
        <v>5059</v>
      </c>
      <c r="K21" s="140">
        <v>3042</v>
      </c>
      <c r="L21" s="140">
        <v>487</v>
      </c>
    </row>
    <row r="22" spans="1:12" ht="21" customHeight="1">
      <c r="A22" s="138" t="s">
        <v>202</v>
      </c>
      <c r="B22" s="139">
        <v>11164</v>
      </c>
      <c r="C22" s="140">
        <v>4432</v>
      </c>
      <c r="D22" s="140">
        <v>33</v>
      </c>
      <c r="E22" s="140">
        <v>3673</v>
      </c>
      <c r="F22" s="140">
        <v>597</v>
      </c>
      <c r="G22" s="140">
        <v>62</v>
      </c>
      <c r="H22" s="140">
        <v>6732</v>
      </c>
      <c r="I22" s="140">
        <v>175</v>
      </c>
      <c r="J22" s="140">
        <v>2623</v>
      </c>
      <c r="K22" s="140">
        <v>3581</v>
      </c>
      <c r="L22" s="140">
        <v>293</v>
      </c>
    </row>
    <row r="23" spans="1:12" ht="21" customHeight="1">
      <c r="A23" s="138" t="s">
        <v>203</v>
      </c>
      <c r="B23" s="139">
        <v>6903</v>
      </c>
      <c r="C23" s="140">
        <v>2393</v>
      </c>
      <c r="D23" s="140">
        <v>14</v>
      </c>
      <c r="E23" s="140">
        <v>1853</v>
      </c>
      <c r="F23" s="140">
        <v>473</v>
      </c>
      <c r="G23" s="140">
        <v>27</v>
      </c>
      <c r="H23" s="140">
        <v>4510</v>
      </c>
      <c r="I23" s="140">
        <v>95</v>
      </c>
      <c r="J23" s="140">
        <v>968</v>
      </c>
      <c r="K23" s="140">
        <v>3284</v>
      </c>
      <c r="L23" s="140">
        <v>113</v>
      </c>
    </row>
    <row r="24" spans="1:12" ht="21" customHeight="1">
      <c r="A24" s="138" t="s">
        <v>204</v>
      </c>
      <c r="B24" s="139">
        <v>6169</v>
      </c>
      <c r="C24" s="140">
        <v>1792</v>
      </c>
      <c r="D24" s="140">
        <v>8</v>
      </c>
      <c r="E24" s="140">
        <v>1097</v>
      </c>
      <c r="F24" s="140">
        <v>630</v>
      </c>
      <c r="G24" s="140">
        <v>8</v>
      </c>
      <c r="H24" s="140">
        <v>4377</v>
      </c>
      <c r="I24" s="140">
        <v>56</v>
      </c>
      <c r="J24" s="140">
        <v>390</v>
      </c>
      <c r="K24" s="140">
        <v>3771</v>
      </c>
      <c r="L24" s="140">
        <v>89</v>
      </c>
    </row>
    <row r="25" spans="1:12" ht="7.5" customHeight="1">
      <c r="A25" s="143"/>
      <c r="B25" s="139"/>
      <c r="C25" s="144"/>
      <c r="D25" s="144"/>
      <c r="E25" s="144"/>
      <c r="F25" s="144"/>
      <c r="G25" s="144"/>
      <c r="H25" s="144"/>
      <c r="I25" s="144"/>
      <c r="J25" s="144"/>
      <c r="K25" s="144"/>
      <c r="L25" s="144"/>
    </row>
    <row r="26" spans="1:12" ht="21" customHeight="1">
      <c r="A26" s="145" t="s">
        <v>205</v>
      </c>
      <c r="B26" s="139"/>
      <c r="C26" s="144"/>
      <c r="D26" s="144"/>
      <c r="E26" s="144"/>
      <c r="F26" s="144"/>
      <c r="G26" s="144"/>
      <c r="H26" s="144"/>
      <c r="I26" s="144"/>
      <c r="J26" s="144"/>
      <c r="K26" s="144"/>
      <c r="L26" s="144"/>
    </row>
    <row r="27" spans="1:12" ht="21" customHeight="1">
      <c r="A27" s="138" t="s">
        <v>188</v>
      </c>
      <c r="B27" s="139">
        <v>277083</v>
      </c>
      <c r="C27" s="140">
        <v>132845</v>
      </c>
      <c r="D27" s="140">
        <v>38033</v>
      </c>
      <c r="E27" s="140">
        <v>87552</v>
      </c>
      <c r="F27" s="140">
        <v>3487</v>
      </c>
      <c r="G27" s="140">
        <v>3367</v>
      </c>
      <c r="H27" s="140">
        <v>144238</v>
      </c>
      <c r="I27" s="140">
        <v>31879</v>
      </c>
      <c r="J27" s="140">
        <v>86171</v>
      </c>
      <c r="K27" s="140">
        <v>18894</v>
      </c>
      <c r="L27" s="140">
        <v>7021</v>
      </c>
    </row>
    <row r="28" spans="1:12" ht="21" customHeight="1">
      <c r="A28" s="138" t="s">
        <v>189</v>
      </c>
      <c r="B28" s="139">
        <v>21817</v>
      </c>
      <c r="C28" s="140">
        <v>11252</v>
      </c>
      <c r="D28" s="140">
        <v>11203</v>
      </c>
      <c r="E28" s="140">
        <v>23</v>
      </c>
      <c r="F28" s="141" t="s">
        <v>190</v>
      </c>
      <c r="G28" s="141">
        <v>1</v>
      </c>
      <c r="H28" s="140">
        <v>10565</v>
      </c>
      <c r="I28" s="140">
        <v>10477</v>
      </c>
      <c r="J28" s="140">
        <v>73</v>
      </c>
      <c r="K28" s="141" t="s">
        <v>190</v>
      </c>
      <c r="L28" s="140">
        <v>2</v>
      </c>
    </row>
    <row r="29" spans="1:12" ht="21" customHeight="1">
      <c r="A29" s="138" t="s">
        <v>191</v>
      </c>
      <c r="B29" s="139">
        <v>23794</v>
      </c>
      <c r="C29" s="140">
        <v>11695</v>
      </c>
      <c r="D29" s="140">
        <v>10649</v>
      </c>
      <c r="E29" s="140">
        <v>1005</v>
      </c>
      <c r="F29" s="140">
        <v>2</v>
      </c>
      <c r="G29" s="140">
        <v>23</v>
      </c>
      <c r="H29" s="140">
        <v>12099</v>
      </c>
      <c r="I29" s="140">
        <v>10189</v>
      </c>
      <c r="J29" s="140">
        <v>1807</v>
      </c>
      <c r="K29" s="140">
        <v>1</v>
      </c>
      <c r="L29" s="140">
        <v>83</v>
      </c>
    </row>
    <row r="30" spans="1:12" ht="21" customHeight="1">
      <c r="A30" s="138" t="s">
        <v>192</v>
      </c>
      <c r="B30" s="139">
        <v>22612</v>
      </c>
      <c r="C30" s="140">
        <v>11048</v>
      </c>
      <c r="D30" s="140">
        <v>6880</v>
      </c>
      <c r="E30" s="140">
        <v>4049</v>
      </c>
      <c r="F30" s="140">
        <v>4</v>
      </c>
      <c r="G30" s="140">
        <v>95</v>
      </c>
      <c r="H30" s="140">
        <v>11564</v>
      </c>
      <c r="I30" s="140">
        <v>4900</v>
      </c>
      <c r="J30" s="140">
        <v>6344</v>
      </c>
      <c r="K30" s="140">
        <v>15</v>
      </c>
      <c r="L30" s="140">
        <v>291</v>
      </c>
    </row>
    <row r="31" spans="1:12" ht="21" customHeight="1">
      <c r="A31" s="138" t="s">
        <v>193</v>
      </c>
      <c r="B31" s="139">
        <v>21439</v>
      </c>
      <c r="C31" s="140">
        <v>10644</v>
      </c>
      <c r="D31" s="140">
        <v>3274</v>
      </c>
      <c r="E31" s="140">
        <v>7129</v>
      </c>
      <c r="F31" s="140">
        <v>9</v>
      </c>
      <c r="G31" s="140">
        <v>200</v>
      </c>
      <c r="H31" s="140">
        <v>10795</v>
      </c>
      <c r="I31" s="140">
        <v>1779</v>
      </c>
      <c r="J31" s="140">
        <v>8538</v>
      </c>
      <c r="K31" s="140">
        <v>19</v>
      </c>
      <c r="L31" s="140">
        <v>450</v>
      </c>
    </row>
    <row r="32" spans="1:12" ht="21" customHeight="1">
      <c r="A32" s="138" t="s">
        <v>194</v>
      </c>
      <c r="B32" s="139">
        <v>21562</v>
      </c>
      <c r="C32" s="140">
        <v>10666</v>
      </c>
      <c r="D32" s="140">
        <v>1910</v>
      </c>
      <c r="E32" s="140">
        <v>8412</v>
      </c>
      <c r="F32" s="140">
        <v>20</v>
      </c>
      <c r="G32" s="140">
        <v>311</v>
      </c>
      <c r="H32" s="140">
        <v>10896</v>
      </c>
      <c r="I32" s="140">
        <v>913</v>
      </c>
      <c r="J32" s="140">
        <v>9300</v>
      </c>
      <c r="K32" s="140">
        <v>70</v>
      </c>
      <c r="L32" s="140">
        <v>594</v>
      </c>
    </row>
    <row r="33" spans="1:12" ht="21" customHeight="1">
      <c r="A33" s="138" t="s">
        <v>195</v>
      </c>
      <c r="B33" s="139">
        <v>24142</v>
      </c>
      <c r="C33" s="140">
        <v>12003</v>
      </c>
      <c r="D33" s="140">
        <v>1529</v>
      </c>
      <c r="E33" s="140">
        <v>9968</v>
      </c>
      <c r="F33" s="140">
        <v>42</v>
      </c>
      <c r="G33" s="140">
        <v>409</v>
      </c>
      <c r="H33" s="140">
        <v>12139</v>
      </c>
      <c r="I33" s="140">
        <v>737</v>
      </c>
      <c r="J33" s="140">
        <v>10366</v>
      </c>
      <c r="K33" s="140">
        <v>166</v>
      </c>
      <c r="L33" s="140">
        <v>852</v>
      </c>
    </row>
    <row r="34" spans="1:12" ht="21" customHeight="1">
      <c r="A34" s="138" t="s">
        <v>196</v>
      </c>
      <c r="B34" s="139">
        <v>30062</v>
      </c>
      <c r="C34" s="140">
        <v>15376</v>
      </c>
      <c r="D34" s="140">
        <v>1317</v>
      </c>
      <c r="E34" s="140">
        <v>13205</v>
      </c>
      <c r="F34" s="140">
        <v>110</v>
      </c>
      <c r="G34" s="140">
        <v>678</v>
      </c>
      <c r="H34" s="140">
        <v>14686</v>
      </c>
      <c r="I34" s="140">
        <v>813</v>
      </c>
      <c r="J34" s="140">
        <v>12192</v>
      </c>
      <c r="K34" s="140">
        <v>411</v>
      </c>
      <c r="L34" s="140">
        <v>1243</v>
      </c>
    </row>
    <row r="35" spans="1:12" ht="21" customHeight="1">
      <c r="A35" s="138" t="s">
        <v>197</v>
      </c>
      <c r="B35" s="139">
        <v>22625</v>
      </c>
      <c r="C35" s="140">
        <v>11332</v>
      </c>
      <c r="D35" s="140">
        <v>551</v>
      </c>
      <c r="E35" s="140">
        <v>10044</v>
      </c>
      <c r="F35" s="140">
        <v>163</v>
      </c>
      <c r="G35" s="140">
        <v>529</v>
      </c>
      <c r="H35" s="140">
        <v>11293</v>
      </c>
      <c r="I35" s="140">
        <v>531</v>
      </c>
      <c r="J35" s="140">
        <v>9219</v>
      </c>
      <c r="K35" s="140">
        <v>626</v>
      </c>
      <c r="L35" s="140">
        <v>895</v>
      </c>
    </row>
    <row r="36" spans="1:12" ht="21" customHeight="1">
      <c r="A36" s="138" t="s">
        <v>198</v>
      </c>
      <c r="B36" s="139">
        <v>19655</v>
      </c>
      <c r="C36" s="140">
        <v>9518</v>
      </c>
      <c r="D36" s="140">
        <v>301</v>
      </c>
      <c r="E36" s="140">
        <v>8562</v>
      </c>
      <c r="F36" s="140">
        <v>226</v>
      </c>
      <c r="G36" s="140">
        <v>393</v>
      </c>
      <c r="H36" s="140">
        <v>10137</v>
      </c>
      <c r="I36" s="140">
        <v>426</v>
      </c>
      <c r="J36" s="140">
        <v>7963</v>
      </c>
      <c r="K36" s="140">
        <v>1007</v>
      </c>
      <c r="L36" s="140">
        <v>722</v>
      </c>
    </row>
    <row r="37" spans="1:12" ht="21" customHeight="1">
      <c r="A37" s="138" t="s">
        <v>199</v>
      </c>
      <c r="B37" s="139">
        <v>19595</v>
      </c>
      <c r="C37" s="140">
        <v>9148</v>
      </c>
      <c r="D37" s="140">
        <v>222</v>
      </c>
      <c r="E37" s="140">
        <v>8236</v>
      </c>
      <c r="F37" s="140">
        <v>338</v>
      </c>
      <c r="G37" s="140">
        <v>313</v>
      </c>
      <c r="H37" s="140">
        <v>10447</v>
      </c>
      <c r="I37" s="140">
        <v>399</v>
      </c>
      <c r="J37" s="140">
        <v>7630</v>
      </c>
      <c r="K37" s="140">
        <v>1771</v>
      </c>
      <c r="L37" s="140">
        <v>625</v>
      </c>
    </row>
    <row r="38" spans="1:12" ht="21" customHeight="1">
      <c r="A38" s="138" t="s">
        <v>200</v>
      </c>
      <c r="B38" s="139">
        <v>17420</v>
      </c>
      <c r="C38" s="140">
        <v>7930</v>
      </c>
      <c r="D38" s="140">
        <v>104</v>
      </c>
      <c r="E38" s="140">
        <v>7054</v>
      </c>
      <c r="F38" s="140">
        <v>519</v>
      </c>
      <c r="G38" s="140">
        <v>211</v>
      </c>
      <c r="H38" s="140">
        <v>9490</v>
      </c>
      <c r="I38" s="140">
        <v>310</v>
      </c>
      <c r="J38" s="140">
        <v>6191</v>
      </c>
      <c r="K38" s="140">
        <v>2405</v>
      </c>
      <c r="L38" s="140">
        <v>558</v>
      </c>
    </row>
    <row r="39" spans="1:12" ht="21" customHeight="1">
      <c r="A39" s="138" t="s">
        <v>201</v>
      </c>
      <c r="B39" s="139">
        <v>12733</v>
      </c>
      <c r="C39" s="140">
        <v>5280</v>
      </c>
      <c r="D39" s="140">
        <v>51</v>
      </c>
      <c r="E39" s="140">
        <v>4600</v>
      </c>
      <c r="F39" s="140">
        <v>517</v>
      </c>
      <c r="G39" s="140">
        <v>108</v>
      </c>
      <c r="H39" s="140">
        <v>7453</v>
      </c>
      <c r="I39" s="140">
        <v>199</v>
      </c>
      <c r="J39" s="140">
        <v>3744</v>
      </c>
      <c r="K39" s="140">
        <v>3135</v>
      </c>
      <c r="L39" s="140">
        <v>362</v>
      </c>
    </row>
    <row r="40" spans="1:12" ht="21" customHeight="1">
      <c r="A40" s="138" t="s">
        <v>202</v>
      </c>
      <c r="B40" s="139">
        <v>8755</v>
      </c>
      <c r="C40" s="140">
        <v>3330</v>
      </c>
      <c r="D40" s="140">
        <v>24</v>
      </c>
      <c r="E40" s="140">
        <v>2787</v>
      </c>
      <c r="F40" s="140">
        <v>465</v>
      </c>
      <c r="G40" s="140">
        <v>51</v>
      </c>
      <c r="H40" s="140">
        <v>5425</v>
      </c>
      <c r="I40" s="140">
        <v>122</v>
      </c>
      <c r="J40" s="140">
        <v>1787</v>
      </c>
      <c r="K40" s="140">
        <v>3326</v>
      </c>
      <c r="L40" s="140">
        <v>181</v>
      </c>
    </row>
    <row r="41" spans="1:12" ht="21" customHeight="1">
      <c r="A41" s="138" t="s">
        <v>203</v>
      </c>
      <c r="B41" s="139">
        <v>6369</v>
      </c>
      <c r="C41" s="140">
        <v>2233</v>
      </c>
      <c r="D41" s="140">
        <v>11</v>
      </c>
      <c r="E41" s="140">
        <v>1676</v>
      </c>
      <c r="F41" s="140">
        <v>511</v>
      </c>
      <c r="G41" s="140">
        <v>33</v>
      </c>
      <c r="H41" s="140">
        <v>4136</v>
      </c>
      <c r="I41" s="140">
        <v>51</v>
      </c>
      <c r="J41" s="140">
        <v>803</v>
      </c>
      <c r="K41" s="140">
        <v>3167</v>
      </c>
      <c r="L41" s="140">
        <v>103</v>
      </c>
    </row>
    <row r="42" spans="1:12" ht="21" customHeight="1">
      <c r="A42" s="146" t="s">
        <v>204</v>
      </c>
      <c r="B42" s="147">
        <v>4503</v>
      </c>
      <c r="C42" s="148">
        <v>1390</v>
      </c>
      <c r="D42" s="148">
        <v>7</v>
      </c>
      <c r="E42" s="148">
        <v>802</v>
      </c>
      <c r="F42" s="148">
        <v>561</v>
      </c>
      <c r="G42" s="149">
        <v>12</v>
      </c>
      <c r="H42" s="149">
        <v>3113</v>
      </c>
      <c r="I42" s="149">
        <v>33</v>
      </c>
      <c r="J42" s="149">
        <v>214</v>
      </c>
      <c r="K42" s="149">
        <v>2775</v>
      </c>
      <c r="L42" s="149">
        <v>60</v>
      </c>
    </row>
    <row r="43" spans="1:4" ht="21" customHeight="1">
      <c r="A43" s="150" t="s">
        <v>57</v>
      </c>
      <c r="B43" s="64"/>
      <c r="C43" s="64"/>
      <c r="D43" s="64"/>
    </row>
    <row r="44" spans="1:4" ht="14.25">
      <c r="A44" s="151" t="s">
        <v>206</v>
      </c>
      <c r="B44" s="64"/>
      <c r="C44" s="64"/>
      <c r="D44" s="64"/>
    </row>
  </sheetData>
  <mergeCells count="1">
    <mergeCell ref="A2:L2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2:J36"/>
  <sheetViews>
    <sheetView showGridLines="0"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19.3984375" style="46" customWidth="1"/>
    <col min="2" max="7" width="9.19921875" style="46" customWidth="1"/>
    <col min="8" max="8" width="9.69921875" style="46" customWidth="1"/>
    <col min="9" max="10" width="9.59765625" style="46" customWidth="1"/>
    <col min="11" max="16384" width="11.3984375" style="46" customWidth="1"/>
  </cols>
  <sheetData>
    <row r="1" ht="15.75" customHeight="1"/>
    <row r="2" spans="1:10" ht="22.5">
      <c r="A2" s="214" t="s">
        <v>238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5" ht="17.25" customHeight="1">
      <c r="A3" s="152"/>
      <c r="E3" s="153"/>
    </row>
    <row r="4" spans="7:9" ht="10.5" customHeight="1">
      <c r="G4" s="154"/>
      <c r="H4" s="154"/>
      <c r="I4" s="154"/>
    </row>
    <row r="5" spans="1:10" ht="16.5" customHeight="1" thickBot="1">
      <c r="A5" s="125" t="s">
        <v>239</v>
      </c>
      <c r="B5" s="49"/>
      <c r="C5" s="49"/>
      <c r="D5" s="49"/>
      <c r="E5" s="49"/>
      <c r="F5" s="49"/>
      <c r="G5" s="49"/>
      <c r="H5" s="49"/>
      <c r="I5" s="49"/>
      <c r="J5" s="126" t="s">
        <v>0</v>
      </c>
    </row>
    <row r="6" spans="1:10" ht="17.25" customHeight="1">
      <c r="A6" s="210" t="s">
        <v>207</v>
      </c>
      <c r="B6" s="211" t="s">
        <v>240</v>
      </c>
      <c r="C6" s="212"/>
      <c r="D6" s="213"/>
      <c r="E6" s="155"/>
      <c r="F6" s="156" t="s">
        <v>241</v>
      </c>
      <c r="G6" s="156"/>
      <c r="H6" s="30"/>
      <c r="I6" s="130" t="s">
        <v>242</v>
      </c>
      <c r="J6" s="130"/>
    </row>
    <row r="7" spans="1:10" ht="17.25" customHeight="1">
      <c r="A7" s="163"/>
      <c r="B7" s="134" t="s">
        <v>243</v>
      </c>
      <c r="C7" s="134" t="s">
        <v>244</v>
      </c>
      <c r="D7" s="134" t="s">
        <v>245</v>
      </c>
      <c r="E7" s="135" t="s">
        <v>208</v>
      </c>
      <c r="F7" s="136" t="s">
        <v>209</v>
      </c>
      <c r="G7" s="134" t="s">
        <v>210</v>
      </c>
      <c r="H7" s="134" t="s">
        <v>208</v>
      </c>
      <c r="I7" s="134" t="s">
        <v>209</v>
      </c>
      <c r="J7" s="135" t="s">
        <v>210</v>
      </c>
    </row>
    <row r="8" spans="1:10" s="160" customFormat="1" ht="24" customHeight="1">
      <c r="A8" s="157" t="s">
        <v>246</v>
      </c>
      <c r="B8" s="158">
        <v>16754</v>
      </c>
      <c r="C8" s="159">
        <v>19180</v>
      </c>
      <c r="D8" s="159">
        <v>19906</v>
      </c>
      <c r="E8" s="159">
        <v>57144</v>
      </c>
      <c r="F8" s="159">
        <v>62165</v>
      </c>
      <c r="G8" s="159">
        <v>62447</v>
      </c>
      <c r="H8" s="159">
        <v>40390</v>
      </c>
      <c r="I8" s="159">
        <v>42985</v>
      </c>
      <c r="J8" s="159">
        <v>42541</v>
      </c>
    </row>
    <row r="9" spans="1:10" ht="24" customHeight="1">
      <c r="A9" s="161" t="s">
        <v>211</v>
      </c>
      <c r="B9" s="139">
        <v>907</v>
      </c>
      <c r="C9" s="140">
        <v>991</v>
      </c>
      <c r="D9" s="140">
        <v>1086</v>
      </c>
      <c r="E9" s="140">
        <v>2817</v>
      </c>
      <c r="F9" s="140">
        <v>3157</v>
      </c>
      <c r="G9" s="140">
        <v>3444</v>
      </c>
      <c r="H9" s="140">
        <v>1910</v>
      </c>
      <c r="I9" s="140">
        <v>2166</v>
      </c>
      <c r="J9" s="140">
        <v>2358</v>
      </c>
    </row>
    <row r="10" spans="1:10" ht="24" customHeight="1">
      <c r="A10" s="161" t="s">
        <v>212</v>
      </c>
      <c r="B10" s="139">
        <v>1803</v>
      </c>
      <c r="C10" s="140">
        <v>2013</v>
      </c>
      <c r="D10" s="140">
        <v>2009</v>
      </c>
      <c r="E10" s="140">
        <v>4162</v>
      </c>
      <c r="F10" s="140">
        <v>4435</v>
      </c>
      <c r="G10" s="140">
        <v>4303</v>
      </c>
      <c r="H10" s="140">
        <v>2359</v>
      </c>
      <c r="I10" s="140">
        <v>2422</v>
      </c>
      <c r="J10" s="140">
        <v>2294</v>
      </c>
    </row>
    <row r="11" spans="1:10" ht="24" customHeight="1">
      <c r="A11" s="161" t="s">
        <v>213</v>
      </c>
      <c r="B11" s="139">
        <v>581</v>
      </c>
      <c r="C11" s="140">
        <v>523</v>
      </c>
      <c r="D11" s="140">
        <v>523</v>
      </c>
      <c r="E11" s="140">
        <v>1121</v>
      </c>
      <c r="F11" s="140">
        <v>1166</v>
      </c>
      <c r="G11" s="140">
        <v>1129</v>
      </c>
      <c r="H11" s="140">
        <v>540</v>
      </c>
      <c r="I11" s="140">
        <v>643</v>
      </c>
      <c r="J11" s="140">
        <v>606</v>
      </c>
    </row>
    <row r="12" spans="1:10" ht="24" customHeight="1">
      <c r="A12" s="161" t="s">
        <v>214</v>
      </c>
      <c r="B12" s="139">
        <v>81</v>
      </c>
      <c r="C12" s="140">
        <v>93</v>
      </c>
      <c r="D12" s="140">
        <v>129</v>
      </c>
      <c r="E12" s="140">
        <v>401</v>
      </c>
      <c r="F12" s="140">
        <v>509</v>
      </c>
      <c r="G12" s="140">
        <v>526</v>
      </c>
      <c r="H12" s="140">
        <v>320</v>
      </c>
      <c r="I12" s="140">
        <v>416</v>
      </c>
      <c r="J12" s="140">
        <v>397</v>
      </c>
    </row>
    <row r="13" spans="1:10" ht="24" customHeight="1">
      <c r="A13" s="161" t="s">
        <v>215</v>
      </c>
      <c r="B13" s="139">
        <v>60</v>
      </c>
      <c r="C13" s="140">
        <v>58</v>
      </c>
      <c r="D13" s="140">
        <v>72</v>
      </c>
      <c r="E13" s="140">
        <v>380</v>
      </c>
      <c r="F13" s="140">
        <v>353</v>
      </c>
      <c r="G13" s="140">
        <v>317</v>
      </c>
      <c r="H13" s="140">
        <v>320</v>
      </c>
      <c r="I13" s="140">
        <v>295</v>
      </c>
      <c r="J13" s="140">
        <v>245</v>
      </c>
    </row>
    <row r="14" spans="1:10" ht="24" customHeight="1">
      <c r="A14" s="161" t="s">
        <v>216</v>
      </c>
      <c r="B14" s="139">
        <v>74</v>
      </c>
      <c r="C14" s="140">
        <v>83</v>
      </c>
      <c r="D14" s="140">
        <v>119</v>
      </c>
      <c r="E14" s="140">
        <v>640</v>
      </c>
      <c r="F14" s="140">
        <v>603</v>
      </c>
      <c r="G14" s="140">
        <v>626</v>
      </c>
      <c r="H14" s="140">
        <v>566</v>
      </c>
      <c r="I14" s="140">
        <v>520</v>
      </c>
      <c r="J14" s="140">
        <v>507</v>
      </c>
    </row>
    <row r="15" spans="1:10" ht="24" customHeight="1">
      <c r="A15" s="161" t="s">
        <v>217</v>
      </c>
      <c r="B15" s="139">
        <v>157</v>
      </c>
      <c r="C15" s="140">
        <v>197</v>
      </c>
      <c r="D15" s="140">
        <v>242</v>
      </c>
      <c r="E15" s="140">
        <v>1145</v>
      </c>
      <c r="F15" s="140">
        <v>1110</v>
      </c>
      <c r="G15" s="140">
        <v>1118</v>
      </c>
      <c r="H15" s="140">
        <v>988</v>
      </c>
      <c r="I15" s="140">
        <v>913</v>
      </c>
      <c r="J15" s="140">
        <v>876</v>
      </c>
    </row>
    <row r="16" spans="1:10" ht="24" customHeight="1">
      <c r="A16" s="161" t="s">
        <v>218</v>
      </c>
      <c r="B16" s="139">
        <v>182</v>
      </c>
      <c r="C16" s="140">
        <v>218</v>
      </c>
      <c r="D16" s="140">
        <v>231</v>
      </c>
      <c r="E16" s="140">
        <v>936</v>
      </c>
      <c r="F16" s="140">
        <v>883</v>
      </c>
      <c r="G16" s="140">
        <v>879</v>
      </c>
      <c r="H16" s="140">
        <v>754</v>
      </c>
      <c r="I16" s="140">
        <v>665</v>
      </c>
      <c r="J16" s="140">
        <v>648</v>
      </c>
    </row>
    <row r="17" spans="1:10" ht="24" customHeight="1">
      <c r="A17" s="161" t="s">
        <v>219</v>
      </c>
      <c r="B17" s="139">
        <v>59</v>
      </c>
      <c r="C17" s="140">
        <v>61</v>
      </c>
      <c r="D17" s="140">
        <v>80</v>
      </c>
      <c r="E17" s="140">
        <v>823</v>
      </c>
      <c r="F17" s="140">
        <v>762</v>
      </c>
      <c r="G17" s="140">
        <v>778</v>
      </c>
      <c r="H17" s="140">
        <v>764</v>
      </c>
      <c r="I17" s="140">
        <v>701</v>
      </c>
      <c r="J17" s="140">
        <v>698</v>
      </c>
    </row>
    <row r="18" spans="1:10" ht="24" customHeight="1">
      <c r="A18" s="161" t="s">
        <v>220</v>
      </c>
      <c r="B18" s="139">
        <v>1916</v>
      </c>
      <c r="C18" s="140">
        <v>2226</v>
      </c>
      <c r="D18" s="140">
        <v>1707</v>
      </c>
      <c r="E18" s="140">
        <v>3442</v>
      </c>
      <c r="F18" s="140">
        <v>3553</v>
      </c>
      <c r="G18" s="140">
        <v>3574</v>
      </c>
      <c r="H18" s="140">
        <v>1526</v>
      </c>
      <c r="I18" s="140">
        <v>1327</v>
      </c>
      <c r="J18" s="140">
        <v>1867</v>
      </c>
    </row>
    <row r="19" spans="1:10" ht="24" customHeight="1">
      <c r="A19" s="161" t="s">
        <v>221</v>
      </c>
      <c r="B19" s="139">
        <v>560</v>
      </c>
      <c r="C19" s="140">
        <v>552</v>
      </c>
      <c r="D19" s="140">
        <v>485</v>
      </c>
      <c r="E19" s="140">
        <v>794</v>
      </c>
      <c r="F19" s="140">
        <v>751</v>
      </c>
      <c r="G19" s="140">
        <v>757</v>
      </c>
      <c r="H19" s="140">
        <v>234</v>
      </c>
      <c r="I19" s="140">
        <v>199</v>
      </c>
      <c r="J19" s="140">
        <v>272</v>
      </c>
    </row>
    <row r="20" spans="1:10" ht="24" customHeight="1">
      <c r="A20" s="161" t="s">
        <v>222</v>
      </c>
      <c r="B20" s="139">
        <v>321</v>
      </c>
      <c r="C20" s="140">
        <v>488</v>
      </c>
      <c r="D20" s="140">
        <v>541</v>
      </c>
      <c r="E20" s="140">
        <v>2073</v>
      </c>
      <c r="F20" s="140">
        <v>2142</v>
      </c>
      <c r="G20" s="140">
        <v>2151</v>
      </c>
      <c r="H20" s="140">
        <v>1752</v>
      </c>
      <c r="I20" s="140">
        <v>1654</v>
      </c>
      <c r="J20" s="140">
        <v>1610</v>
      </c>
    </row>
    <row r="21" spans="1:10" ht="24" customHeight="1">
      <c r="A21" s="161" t="s">
        <v>223</v>
      </c>
      <c r="B21" s="139">
        <v>100</v>
      </c>
      <c r="C21" s="140">
        <v>135</v>
      </c>
      <c r="D21" s="140">
        <v>146</v>
      </c>
      <c r="E21" s="140">
        <v>293</v>
      </c>
      <c r="F21" s="140">
        <v>361</v>
      </c>
      <c r="G21" s="140">
        <v>303</v>
      </c>
      <c r="H21" s="140">
        <v>193</v>
      </c>
      <c r="I21" s="140">
        <v>226</v>
      </c>
      <c r="J21" s="140">
        <v>157</v>
      </c>
    </row>
    <row r="22" spans="1:10" ht="24" customHeight="1">
      <c r="A22" s="161" t="s">
        <v>224</v>
      </c>
      <c r="B22" s="139">
        <v>1705</v>
      </c>
      <c r="C22" s="140">
        <v>2045</v>
      </c>
      <c r="D22" s="140">
        <v>2347</v>
      </c>
      <c r="E22" s="140">
        <v>5927</v>
      </c>
      <c r="F22" s="140">
        <v>6250</v>
      </c>
      <c r="G22" s="140">
        <v>6207</v>
      </c>
      <c r="H22" s="140">
        <v>4222</v>
      </c>
      <c r="I22" s="140">
        <v>4205</v>
      </c>
      <c r="J22" s="140">
        <v>3860</v>
      </c>
    </row>
    <row r="23" spans="1:10" ht="24" customHeight="1">
      <c r="A23" s="161" t="s">
        <v>225</v>
      </c>
      <c r="B23" s="139">
        <v>1702</v>
      </c>
      <c r="C23" s="140">
        <v>1561</v>
      </c>
      <c r="D23" s="140">
        <v>1534</v>
      </c>
      <c r="E23" s="140">
        <v>4341</v>
      </c>
      <c r="F23" s="140">
        <v>4829</v>
      </c>
      <c r="G23" s="140">
        <v>4715</v>
      </c>
      <c r="H23" s="140">
        <v>2639</v>
      </c>
      <c r="I23" s="140">
        <v>3268</v>
      </c>
      <c r="J23" s="140">
        <v>3181</v>
      </c>
    </row>
    <row r="24" spans="1:10" ht="24" customHeight="1">
      <c r="A24" s="161" t="s">
        <v>226</v>
      </c>
      <c r="B24" s="139">
        <v>368</v>
      </c>
      <c r="C24" s="140">
        <v>392</v>
      </c>
      <c r="D24" s="140">
        <v>410</v>
      </c>
      <c r="E24" s="140">
        <v>1149</v>
      </c>
      <c r="F24" s="140">
        <v>1155</v>
      </c>
      <c r="G24" s="140">
        <v>1185</v>
      </c>
      <c r="H24" s="140">
        <v>781</v>
      </c>
      <c r="I24" s="140">
        <v>763</v>
      </c>
      <c r="J24" s="140">
        <v>775</v>
      </c>
    </row>
    <row r="25" spans="1:10" ht="24" customHeight="1">
      <c r="A25" s="161" t="s">
        <v>227</v>
      </c>
      <c r="B25" s="139">
        <v>104</v>
      </c>
      <c r="C25" s="140">
        <v>124</v>
      </c>
      <c r="D25" s="140">
        <v>142</v>
      </c>
      <c r="E25" s="140">
        <v>605</v>
      </c>
      <c r="F25" s="140">
        <v>512</v>
      </c>
      <c r="G25" s="140">
        <v>474</v>
      </c>
      <c r="H25" s="140">
        <v>501</v>
      </c>
      <c r="I25" s="140">
        <v>388</v>
      </c>
      <c r="J25" s="140">
        <v>332</v>
      </c>
    </row>
    <row r="26" spans="1:10" ht="24" customHeight="1">
      <c r="A26" s="161" t="s">
        <v>228</v>
      </c>
      <c r="B26" s="139">
        <v>1683</v>
      </c>
      <c r="C26" s="140">
        <v>1936</v>
      </c>
      <c r="D26" s="140">
        <v>1871</v>
      </c>
      <c r="E26" s="140">
        <v>6530</v>
      </c>
      <c r="F26" s="140">
        <v>6770</v>
      </c>
      <c r="G26" s="140">
        <v>6852</v>
      </c>
      <c r="H26" s="140">
        <v>4847</v>
      </c>
      <c r="I26" s="140">
        <v>4834</v>
      </c>
      <c r="J26" s="140">
        <v>4981</v>
      </c>
    </row>
    <row r="27" spans="1:10" ht="24" customHeight="1">
      <c r="A27" s="161" t="s">
        <v>229</v>
      </c>
      <c r="B27" s="139">
        <v>480</v>
      </c>
      <c r="C27" s="140">
        <v>897</v>
      </c>
      <c r="D27" s="140">
        <v>1036</v>
      </c>
      <c r="E27" s="140">
        <v>1716</v>
      </c>
      <c r="F27" s="140">
        <v>1891</v>
      </c>
      <c r="G27" s="140">
        <v>1822</v>
      </c>
      <c r="H27" s="140">
        <v>1236</v>
      </c>
      <c r="I27" s="140">
        <v>994</v>
      </c>
      <c r="J27" s="140">
        <v>786</v>
      </c>
    </row>
    <row r="28" spans="1:10" ht="24" customHeight="1">
      <c r="A28" s="161" t="s">
        <v>230</v>
      </c>
      <c r="B28" s="139">
        <v>475</v>
      </c>
      <c r="C28" s="140">
        <v>673</v>
      </c>
      <c r="D28" s="140">
        <v>915</v>
      </c>
      <c r="E28" s="140">
        <v>3453</v>
      </c>
      <c r="F28" s="140">
        <v>3831</v>
      </c>
      <c r="G28" s="140">
        <v>3845</v>
      </c>
      <c r="H28" s="140">
        <v>2978</v>
      </c>
      <c r="I28" s="140">
        <v>3158</v>
      </c>
      <c r="J28" s="140">
        <v>2930</v>
      </c>
    </row>
    <row r="29" spans="1:10" ht="24" customHeight="1">
      <c r="A29" s="161" t="s">
        <v>231</v>
      </c>
      <c r="B29" s="139">
        <v>1173</v>
      </c>
      <c r="C29" s="140">
        <v>1437</v>
      </c>
      <c r="D29" s="140">
        <v>1303</v>
      </c>
      <c r="E29" s="140">
        <v>4615</v>
      </c>
      <c r="F29" s="140">
        <v>5665</v>
      </c>
      <c r="G29" s="140">
        <v>5733</v>
      </c>
      <c r="H29" s="140">
        <v>3442</v>
      </c>
      <c r="I29" s="140">
        <v>4228</v>
      </c>
      <c r="J29" s="140">
        <v>4430</v>
      </c>
    </row>
    <row r="30" spans="1:10" ht="24" customHeight="1">
      <c r="A30" s="161" t="s">
        <v>232</v>
      </c>
      <c r="B30" s="139">
        <v>136</v>
      </c>
      <c r="C30" s="140">
        <v>157</v>
      </c>
      <c r="D30" s="140">
        <v>148</v>
      </c>
      <c r="E30" s="140">
        <v>921</v>
      </c>
      <c r="F30" s="140">
        <v>1094</v>
      </c>
      <c r="G30" s="140">
        <v>1055</v>
      </c>
      <c r="H30" s="140">
        <v>785</v>
      </c>
      <c r="I30" s="140">
        <v>937</v>
      </c>
      <c r="J30" s="140">
        <v>907</v>
      </c>
    </row>
    <row r="31" spans="1:10" ht="24" customHeight="1">
      <c r="A31" s="161" t="s">
        <v>233</v>
      </c>
      <c r="B31" s="139">
        <v>108</v>
      </c>
      <c r="C31" s="140">
        <v>103</v>
      </c>
      <c r="D31" s="140">
        <v>136</v>
      </c>
      <c r="E31" s="140">
        <v>543</v>
      </c>
      <c r="F31" s="140">
        <v>538</v>
      </c>
      <c r="G31" s="140">
        <v>457</v>
      </c>
      <c r="H31" s="140">
        <v>435</v>
      </c>
      <c r="I31" s="140">
        <v>435</v>
      </c>
      <c r="J31" s="140">
        <v>321</v>
      </c>
    </row>
    <row r="32" spans="1:10" ht="24" customHeight="1">
      <c r="A32" s="161" t="s">
        <v>234</v>
      </c>
      <c r="B32" s="139">
        <v>174</v>
      </c>
      <c r="C32" s="140">
        <v>177</v>
      </c>
      <c r="D32" s="140">
        <v>173</v>
      </c>
      <c r="E32" s="140">
        <v>1016</v>
      </c>
      <c r="F32" s="140">
        <v>1010</v>
      </c>
      <c r="G32" s="140">
        <v>1016</v>
      </c>
      <c r="H32" s="140">
        <v>842</v>
      </c>
      <c r="I32" s="140">
        <v>833</v>
      </c>
      <c r="J32" s="140">
        <v>843</v>
      </c>
    </row>
    <row r="33" spans="1:10" ht="24" customHeight="1">
      <c r="A33" s="161" t="s">
        <v>235</v>
      </c>
      <c r="B33" s="139">
        <v>21</v>
      </c>
      <c r="C33" s="140">
        <v>19</v>
      </c>
      <c r="D33" s="140">
        <v>27</v>
      </c>
      <c r="E33" s="140">
        <v>251</v>
      </c>
      <c r="F33" s="140">
        <v>267</v>
      </c>
      <c r="G33" s="140">
        <v>243</v>
      </c>
      <c r="H33" s="140">
        <v>230</v>
      </c>
      <c r="I33" s="140">
        <v>248</v>
      </c>
      <c r="J33" s="140">
        <v>216</v>
      </c>
    </row>
    <row r="34" spans="1:10" ht="24" customHeight="1">
      <c r="A34" s="161" t="s">
        <v>236</v>
      </c>
      <c r="B34" s="139">
        <v>715</v>
      </c>
      <c r="C34" s="140">
        <v>1009</v>
      </c>
      <c r="D34" s="140">
        <v>1149</v>
      </c>
      <c r="E34" s="140">
        <v>4561</v>
      </c>
      <c r="F34" s="140">
        <v>5158</v>
      </c>
      <c r="G34" s="140">
        <v>5129</v>
      </c>
      <c r="H34" s="140">
        <v>3846</v>
      </c>
      <c r="I34" s="140">
        <v>4149</v>
      </c>
      <c r="J34" s="140">
        <v>3980</v>
      </c>
    </row>
    <row r="35" spans="1:10" ht="24" customHeight="1" thickBot="1">
      <c r="A35" s="162" t="s">
        <v>237</v>
      </c>
      <c r="B35" s="147">
        <v>1109</v>
      </c>
      <c r="C35" s="148">
        <v>1012</v>
      </c>
      <c r="D35" s="148">
        <v>1345</v>
      </c>
      <c r="E35" s="148">
        <v>2489</v>
      </c>
      <c r="F35" s="149">
        <v>3410</v>
      </c>
      <c r="G35" s="149">
        <v>3809</v>
      </c>
      <c r="H35" s="149">
        <v>1380</v>
      </c>
      <c r="I35" s="149">
        <v>2398</v>
      </c>
      <c r="J35" s="149">
        <v>2464</v>
      </c>
    </row>
    <row r="36" ht="24" customHeight="1">
      <c r="A36" s="150" t="s">
        <v>57</v>
      </c>
    </row>
  </sheetData>
  <mergeCells count="3">
    <mergeCell ref="A6:A7"/>
    <mergeCell ref="B6:D6"/>
    <mergeCell ref="A2:J2"/>
  </mergeCells>
  <printOptions/>
  <pageMargins left="0.5118110236220472" right="0.5118110236220472" top="0.31496062992125984" bottom="0.984251968503937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K.Yoshida</cp:lastModifiedBy>
  <cp:lastPrinted>2003-12-17T02:11:03Z</cp:lastPrinted>
  <dcterms:created xsi:type="dcterms:W3CDTF">1999-12-21T00:21:08Z</dcterms:created>
  <dcterms:modified xsi:type="dcterms:W3CDTF">2005-06-10T08:55:59Z</dcterms:modified>
  <cp:category/>
  <cp:version/>
  <cp:contentType/>
  <cp:contentStatus/>
</cp:coreProperties>
</file>