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2120" windowHeight="6060" activeTab="0"/>
  </bookViews>
  <sheets>
    <sheet name="9.県外転入者" sheetId="1" r:id="rId1"/>
    <sheet name="10.県外転出者" sheetId="2" r:id="rId2"/>
    <sheet name="11.県内転入者" sheetId="3" r:id="rId3"/>
    <sheet name="12.県内転出者" sheetId="4" r:id="rId4"/>
  </sheets>
  <definedNames>
    <definedName name="_xlnm.Print_Area" localSheetId="1">'10.県外転出者'!$A$1:$M$79</definedName>
    <definedName name="_xlnm.Print_Area" localSheetId="2">'11.県内転入者'!$A$1:$L$81</definedName>
    <definedName name="_xlnm.Print_Area" localSheetId="3">'12.県内転出者'!$A$1:$L$81</definedName>
    <definedName name="_xlnm.Print_Area" localSheetId="0">'9.県外転入者'!$A$1:$M$79</definedName>
  </definedNames>
  <calcPr fullCalcOnLoad="1"/>
</workbook>
</file>

<file path=xl/sharedStrings.xml><?xml version="1.0" encoding="utf-8"?>
<sst xmlns="http://schemas.openxmlformats.org/spreadsheetml/2006/main" count="554" uniqueCount="139">
  <si>
    <t>(単位：人)</t>
  </si>
  <si>
    <t>年  月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</si>
  <si>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</si>
  <si>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</si>
  <si>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</si>
  <si>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</si>
  <si>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</si>
  <si>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</si>
  <si>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</si>
  <si>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</si>
  <si>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</si>
  <si>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</si>
  <si>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</si>
  <si>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</si>
  <si>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</si>
  <si>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</si>
  <si>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</si>
  <si>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</si>
  <si>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</si>
  <si>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</si>
  <si>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</si>
  <si>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</si>
  <si>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</si>
  <si>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</si>
  <si>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</si>
  <si>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</si>
  <si>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</si>
  <si>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</si>
  <si>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</si>
  <si>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</si>
  <si>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</si>
  <si>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</si>
  <si>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</si>
  <si>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</si>
  <si>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</si>
  <si>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</si>
  <si>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</si>
  <si>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</si>
  <si>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</si>
  <si>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</si>
  <si>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</si>
  <si>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</si>
  <si>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</si>
  <si>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</si>
  <si>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</si>
  <si>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</si>
  <si>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</si>
  <si>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</si>
  <si>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</si>
  <si>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</si>
  <si>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９　  県 外 転 入 者 の 転 入 前 住 所 地 ・ 人 員</t>
  </si>
  <si>
    <t>本表は，香川県人口移動調査及び市民課確認による。</t>
  </si>
  <si>
    <t>平成 11 年</t>
  </si>
  <si>
    <t xml:space="preserve">  15</t>
  </si>
  <si>
    <t xml:space="preserve">   12</t>
  </si>
  <si>
    <t xml:space="preserve">   13</t>
  </si>
  <si>
    <t xml:space="preserve">   14</t>
  </si>
  <si>
    <t>15年 1月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</si>
  <si>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</si>
  <si>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</si>
  <si>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</si>
  <si>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</si>
  <si>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</si>
  <si>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</si>
  <si>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</si>
  <si>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</si>
  <si>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</si>
  <si>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</si>
  <si>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</si>
  <si>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平成 11 年</t>
  </si>
  <si>
    <t xml:space="preserve">   12</t>
  </si>
  <si>
    <t xml:space="preserve">   13</t>
  </si>
  <si>
    <t xml:space="preserve">   14</t>
  </si>
  <si>
    <t xml:space="preserve">  15</t>
  </si>
  <si>
    <t xml:space="preserve">    2</t>
  </si>
  <si>
    <t>１０　  県 外 転 出 者 の 転 出 先 住 所 地 ・ 人 員</t>
  </si>
  <si>
    <t>平成 11 年</t>
  </si>
  <si>
    <t xml:space="preserve">   12</t>
  </si>
  <si>
    <t xml:space="preserve">   13</t>
  </si>
  <si>
    <t xml:space="preserve">   14</t>
  </si>
  <si>
    <t xml:space="preserve">  15</t>
  </si>
  <si>
    <t>15年 1月</t>
  </si>
  <si>
    <t xml:space="preserve">    2</t>
  </si>
  <si>
    <t>さぬき市は，平成１４年４月１日に津田町，大川町，志度町，寒川町及び長尾町の５町が合併して成立した。</t>
  </si>
  <si>
    <t>東かがわ市は，平１５年５月１日に引田町，白鳥町，大内町の３町が合併して成立した。</t>
  </si>
  <si>
    <t>(単位：人）</t>
  </si>
  <si>
    <t>丸亀市</t>
  </si>
  <si>
    <t>坂出市</t>
  </si>
  <si>
    <t>善通寺市</t>
  </si>
  <si>
    <t>観音寺市</t>
  </si>
  <si>
    <t>さぬき市</t>
  </si>
  <si>
    <t>東かがわし</t>
  </si>
  <si>
    <t>(旧)引田町</t>
  </si>
  <si>
    <t>(旧)白鳥町</t>
  </si>
  <si>
    <t>(旧)大内町</t>
  </si>
  <si>
    <t>内海町</t>
  </si>
  <si>
    <t>-</t>
  </si>
  <si>
    <t>土庄町</t>
  </si>
  <si>
    <t>池田町</t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</si>
  <si>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</si>
  <si>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</si>
  <si>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</si>
  <si>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</si>
  <si>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</si>
  <si>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</si>
  <si>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</si>
  <si>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</si>
  <si>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</si>
  <si>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国分寺町</t>
  </si>
  <si>
    <t>綾歌町</t>
  </si>
  <si>
    <t>飯山町</t>
  </si>
  <si>
    <t>宇多津町</t>
  </si>
  <si>
    <t>琴南町</t>
  </si>
  <si>
    <t>満濃町</t>
  </si>
  <si>
    <t>琴平町</t>
  </si>
  <si>
    <t>多度津町</t>
  </si>
  <si>
    <t>仲南町</t>
  </si>
  <si>
    <t>高瀬町</t>
  </si>
  <si>
    <t>山本町</t>
  </si>
  <si>
    <t xml:space="preserve"> 三野町</t>
  </si>
  <si>
    <t>大野原町</t>
  </si>
  <si>
    <t>豊中町</t>
  </si>
  <si>
    <t>詫間町</t>
  </si>
  <si>
    <t>仁尾町</t>
  </si>
  <si>
    <t>豊浜町</t>
  </si>
  <si>
    <t>財田町</t>
  </si>
  <si>
    <t>１１　  県 内 転 入 者 の 転 入 前 住 所 地 ・ 人 員</t>
  </si>
  <si>
    <t>さぬき市は，平成１４年４月１日に津田町，大川町，志度町，寒川町及び長尾町の５町が合併して成立した。</t>
  </si>
  <si>
    <t>さぬき市</t>
  </si>
  <si>
    <t>－</t>
  </si>
  <si>
    <t>１２  　県 内 転 出 者 の 転 出 先 住 所 地 ・ 人 員</t>
  </si>
  <si>
    <t>平成 11 年</t>
  </si>
  <si>
    <t xml:space="preserve">   12</t>
  </si>
  <si>
    <t xml:space="preserve">   13</t>
  </si>
  <si>
    <t xml:space="preserve">   14</t>
  </si>
  <si>
    <t xml:space="preserve">  15</t>
  </si>
  <si>
    <t>15年 1月</t>
  </si>
  <si>
    <t>-</t>
  </si>
  <si>
    <t xml:space="preserve">    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</si>
</sst>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22"/>
      <name val="ＭＳ Ｐゴシック"/>
      <family val="3"/>
    </font>
    <font>
      <sz val="14"/>
      <name val="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0" fillId="0" borderId="2" xfId="0" applyAlignment="1">
      <alignment horizontal="center"/>
    </xf>
    <xf numFmtId="3" fontId="0" fillId="0" borderId="0" xfId="0" applyAlignment="1">
      <alignment/>
    </xf>
    <xf numFmtId="0" fontId="0" fillId="0" borderId="3" xfId="0" applyAlignment="1">
      <alignment horizontal="center"/>
    </xf>
    <xf numFmtId="3" fontId="0" fillId="0" borderId="4" xfId="0" applyAlignment="1">
      <alignment/>
    </xf>
    <xf numFmtId="3" fontId="0" fillId="0" borderId="0" xfId="0" applyAlignment="1">
      <alignment horizontal="right"/>
    </xf>
    <xf numFmtId="3" fontId="0" fillId="0" borderId="1" xfId="0" applyAlignment="1">
      <alignment horizontal="right"/>
    </xf>
    <xf numFmtId="3" fontId="0" fillId="0" borderId="4" xfId="0" applyAlignment="1">
      <alignment horizontal="right"/>
    </xf>
    <xf numFmtId="3" fontId="0" fillId="0" borderId="5" xfId="0" applyAlignment="1">
      <alignment horizontal="right"/>
    </xf>
    <xf numFmtId="0" fontId="0" fillId="0" borderId="0" xfId="0" applyAlignment="1">
      <alignment vertical="center"/>
    </xf>
    <xf numFmtId="0" fontId="0" fillId="0" borderId="6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Alignment="1" quotePrefix="1">
      <alignment horizontal="center"/>
    </xf>
    <xf numFmtId="0" fontId="0" fillId="0" borderId="7" xfId="0" applyFont="1" applyAlignment="1">
      <alignment horizontal="center" vertical="center"/>
    </xf>
    <xf numFmtId="0" fontId="0" fillId="0" borderId="9" xfId="0" applyBorder="1" applyAlignment="1" quotePrefix="1">
      <alignment horizontal="center"/>
    </xf>
    <xf numFmtId="0" fontId="5" fillId="0" borderId="3" xfId="0" applyFont="1" applyAlignment="1" quotePrefix="1">
      <alignment horizontal="center"/>
    </xf>
    <xf numFmtId="3" fontId="5" fillId="0" borderId="4" xfId="0" applyFont="1" applyAlignment="1">
      <alignment/>
    </xf>
    <xf numFmtId="3" fontId="5" fillId="0" borderId="0" xfId="0" applyFont="1" applyAlignment="1">
      <alignment/>
    </xf>
    <xf numFmtId="0" fontId="7" fillId="0" borderId="1" xfId="0" applyFont="1" applyAlignment="1">
      <alignment/>
    </xf>
    <xf numFmtId="0" fontId="7" fillId="0" borderId="1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4" xfId="0" applyFont="1" applyAlignment="1">
      <alignment/>
    </xf>
    <xf numFmtId="3" fontId="0" fillId="0" borderId="0" xfId="0" applyFont="1" applyAlignment="1">
      <alignment/>
    </xf>
    <xf numFmtId="0" fontId="0" fillId="0" borderId="3" xfId="0" applyBorder="1" applyAlignment="1" quotePrefix="1">
      <alignment horizontal="center"/>
    </xf>
    <xf numFmtId="3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 quotePrefix="1">
      <alignment horizontal="center"/>
    </xf>
    <xf numFmtId="3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3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3" fontId="0" fillId="0" borderId="0" xfId="0" applyFill="1" applyBorder="1" applyAlignment="1">
      <alignment/>
    </xf>
    <xf numFmtId="3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ill="1" applyAlignment="1">
      <alignment horizontal="center" vertical="center"/>
    </xf>
    <xf numFmtId="3" fontId="0" fillId="0" borderId="0" xfId="0" applyFont="1" applyFill="1" applyAlignment="1">
      <alignment horizontal="right"/>
    </xf>
    <xf numFmtId="3" fontId="0" fillId="0" borderId="0" xfId="0" applyFont="1" applyFill="1" applyAlignment="1">
      <alignment/>
    </xf>
    <xf numFmtId="3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Fill="1" applyAlignment="1">
      <alignment horizontal="right"/>
    </xf>
    <xf numFmtId="3" fontId="0" fillId="0" borderId="0" xfId="0" applyFont="1" applyBorder="1" applyAlignment="1">
      <alignment/>
    </xf>
    <xf numFmtId="3" fontId="0" fillId="0" borderId="1" xfId="0" applyFill="1" applyBorder="1" applyAlignment="1">
      <alignment horizontal="right"/>
    </xf>
    <xf numFmtId="0" fontId="0" fillId="0" borderId="1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96"/>
  <sheetViews>
    <sheetView showGridLines="0" tabSelected="1" zoomScale="80" zoomScaleNormal="80" workbookViewId="0" topLeftCell="A1">
      <pane xSplit="1" topLeftCell="B1" activePane="topRight" state="frozen"/>
      <selection pane="topLeft" activeCell="A27" sqref="A27"/>
      <selection pane="topRight" activeCell="A1" sqref="A1"/>
    </sheetView>
  </sheetViews>
  <sheetFormatPr defaultColWidth="8.796875" defaultRowHeight="14.25"/>
  <cols>
    <col min="1" max="1" width="11.3984375" style="0" customWidth="1"/>
    <col min="2" max="13" width="9.5" style="0" customWidth="1"/>
    <col min="14" max="14" width="9.59765625" style="0" customWidth="1"/>
    <col min="15" max="16384" width="11.3984375" style="0" customWidth="1"/>
  </cols>
  <sheetData>
    <row r="1" spans="2:13" ht="25.5">
      <c r="B1" s="25"/>
      <c r="C1" s="26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18" thickBot="1">
      <c r="A3" s="23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0</v>
      </c>
    </row>
    <row r="4" spans="1:14" s="12" customFormat="1" ht="18.7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16"/>
    </row>
    <row r="5" spans="1:13" ht="14.25" customHeight="1">
      <c r="A5" s="4" t="s">
        <v>52</v>
      </c>
      <c r="B5" s="7">
        <v>13856</v>
      </c>
      <c r="C5" s="5">
        <v>105</v>
      </c>
      <c r="D5" s="5">
        <v>17</v>
      </c>
      <c r="E5" s="5">
        <v>20</v>
      </c>
      <c r="F5" s="5">
        <v>49</v>
      </c>
      <c r="G5" s="5">
        <v>5</v>
      </c>
      <c r="H5" s="5">
        <v>7</v>
      </c>
      <c r="I5" s="5">
        <v>30</v>
      </c>
      <c r="J5" s="5">
        <v>60</v>
      </c>
      <c r="K5" s="5">
        <v>43</v>
      </c>
      <c r="L5" s="5">
        <v>28</v>
      </c>
      <c r="M5" s="5">
        <v>261</v>
      </c>
    </row>
    <row r="6" spans="1:13" ht="14.25" customHeight="1">
      <c r="A6" s="17" t="s">
        <v>54</v>
      </c>
      <c r="B6" s="7">
        <v>13205</v>
      </c>
      <c r="C6" s="5">
        <v>125</v>
      </c>
      <c r="D6" s="5">
        <v>17</v>
      </c>
      <c r="E6" s="5">
        <v>9</v>
      </c>
      <c r="F6" s="5">
        <v>71</v>
      </c>
      <c r="G6" s="5">
        <v>11</v>
      </c>
      <c r="H6" s="5">
        <v>10</v>
      </c>
      <c r="I6" s="5">
        <v>33</v>
      </c>
      <c r="J6" s="5">
        <v>69</v>
      </c>
      <c r="K6" s="5">
        <v>43</v>
      </c>
      <c r="L6" s="5">
        <v>26</v>
      </c>
      <c r="M6" s="5">
        <v>234</v>
      </c>
    </row>
    <row r="7" spans="1:13" ht="14.25" customHeight="1">
      <c r="A7" s="17" t="s">
        <v>55</v>
      </c>
      <c r="B7" s="7">
        <v>13541</v>
      </c>
      <c r="C7" s="5">
        <v>115</v>
      </c>
      <c r="D7" s="5">
        <v>19</v>
      </c>
      <c r="E7" s="5">
        <v>16</v>
      </c>
      <c r="F7" s="5">
        <v>61</v>
      </c>
      <c r="G7" s="5">
        <v>12</v>
      </c>
      <c r="H7" s="5">
        <v>10</v>
      </c>
      <c r="I7" s="5">
        <v>19</v>
      </c>
      <c r="J7" s="5">
        <v>59</v>
      </c>
      <c r="K7" s="5">
        <v>35</v>
      </c>
      <c r="L7" s="5">
        <v>30</v>
      </c>
      <c r="M7" s="5">
        <v>272</v>
      </c>
    </row>
    <row r="8" spans="1:13" ht="14.25" customHeight="1">
      <c r="A8" s="17" t="s">
        <v>56</v>
      </c>
      <c r="B8" s="30">
        <v>13505</v>
      </c>
      <c r="C8" s="28">
        <v>98</v>
      </c>
      <c r="D8" s="28">
        <v>26</v>
      </c>
      <c r="E8" s="28">
        <v>26</v>
      </c>
      <c r="F8" s="28">
        <v>54</v>
      </c>
      <c r="G8" s="28">
        <v>6</v>
      </c>
      <c r="H8" s="28">
        <v>9</v>
      </c>
      <c r="I8" s="28">
        <v>27</v>
      </c>
      <c r="J8" s="28">
        <v>61</v>
      </c>
      <c r="K8" s="28">
        <v>48</v>
      </c>
      <c r="L8" s="28">
        <v>17</v>
      </c>
      <c r="M8" s="28">
        <v>317</v>
      </c>
    </row>
    <row r="9" spans="1:13" ht="14.25" customHeight="1">
      <c r="A9" s="20" t="s">
        <v>53</v>
      </c>
      <c r="B9" s="21">
        <f>N93</f>
        <v>12856</v>
      </c>
      <c r="C9" s="22">
        <f>SUM(C11:C22)</f>
        <v>104</v>
      </c>
      <c r="D9" s="22">
        <f aca="true" t="shared" si="0" ref="D9:M9">SUM(D11:D22)</f>
        <v>18</v>
      </c>
      <c r="E9" s="22">
        <f t="shared" si="0"/>
        <v>13</v>
      </c>
      <c r="F9" s="22">
        <f t="shared" si="0"/>
        <v>85</v>
      </c>
      <c r="G9" s="22">
        <f t="shared" si="0"/>
        <v>5</v>
      </c>
      <c r="H9" s="22">
        <f t="shared" si="0"/>
        <v>15</v>
      </c>
      <c r="I9" s="22">
        <f t="shared" si="0"/>
        <v>27</v>
      </c>
      <c r="J9" s="22">
        <f t="shared" si="0"/>
        <v>69</v>
      </c>
      <c r="K9" s="22">
        <f t="shared" si="0"/>
        <v>32</v>
      </c>
      <c r="L9" s="22">
        <f t="shared" si="0"/>
        <v>37</v>
      </c>
      <c r="M9" s="22">
        <f t="shared" si="0"/>
        <v>238</v>
      </c>
    </row>
    <row r="10" ht="9" customHeight="1">
      <c r="B10" s="7"/>
    </row>
    <row r="11" spans="1:14" ht="12.75" customHeight="1">
      <c r="A11" s="6" t="s">
        <v>57</v>
      </c>
      <c r="B11" s="7">
        <f>N81</f>
        <v>583</v>
      </c>
      <c r="C11" s="8">
        <v>4</v>
      </c>
      <c r="D11" s="1">
        <v>2</v>
      </c>
      <c r="E11" s="1">
        <v>1</v>
      </c>
      <c r="F11" s="8">
        <v>0</v>
      </c>
      <c r="G11" s="1">
        <v>0</v>
      </c>
      <c r="H11" s="8">
        <v>0</v>
      </c>
      <c r="I11" s="1">
        <v>0</v>
      </c>
      <c r="J11" s="1">
        <v>4</v>
      </c>
      <c r="K11" s="8">
        <v>2</v>
      </c>
      <c r="L11" s="1">
        <v>1</v>
      </c>
      <c r="M11" s="8">
        <v>11</v>
      </c>
      <c r="N11" s="31">
        <f>SUM(C11:M11)</f>
        <v>25</v>
      </c>
    </row>
    <row r="12" spans="1:14" ht="12.75" customHeight="1">
      <c r="A12" s="17" t="s">
        <v>58</v>
      </c>
      <c r="B12" s="7">
        <f aca="true" t="shared" si="1" ref="B12:B22">N82</f>
        <v>715</v>
      </c>
      <c r="C12" s="8">
        <v>8</v>
      </c>
      <c r="D12" s="8">
        <v>0</v>
      </c>
      <c r="E12" s="1">
        <v>1</v>
      </c>
      <c r="F12" s="8">
        <v>4</v>
      </c>
      <c r="G12" s="1">
        <v>0</v>
      </c>
      <c r="H12" s="8">
        <v>0</v>
      </c>
      <c r="I12" s="8">
        <v>1</v>
      </c>
      <c r="J12" s="8">
        <v>10</v>
      </c>
      <c r="K12" s="8">
        <v>0</v>
      </c>
      <c r="L12" s="8">
        <v>2</v>
      </c>
      <c r="M12" s="8">
        <v>14</v>
      </c>
      <c r="N12" s="31">
        <f aca="true" t="shared" si="2" ref="N12:N22">SUM(C12:M12)</f>
        <v>40</v>
      </c>
    </row>
    <row r="13" spans="1:14" ht="12.75" customHeight="1">
      <c r="A13" s="17" t="s">
        <v>59</v>
      </c>
      <c r="B13" s="7">
        <f t="shared" si="1"/>
        <v>2361</v>
      </c>
      <c r="C13" s="8">
        <v>20</v>
      </c>
      <c r="D13" s="1">
        <v>1</v>
      </c>
      <c r="E13" s="8">
        <v>0</v>
      </c>
      <c r="F13" s="8">
        <v>20</v>
      </c>
      <c r="G13" s="1">
        <v>0</v>
      </c>
      <c r="H13" s="1">
        <v>4</v>
      </c>
      <c r="I13" s="1">
        <v>0</v>
      </c>
      <c r="J13" s="8">
        <v>26</v>
      </c>
      <c r="K13" s="8">
        <v>6</v>
      </c>
      <c r="L13" s="8">
        <v>3</v>
      </c>
      <c r="M13" s="8">
        <v>41</v>
      </c>
      <c r="N13" s="31">
        <f>SUM(C13:M13)</f>
        <v>121</v>
      </c>
    </row>
    <row r="14" spans="1:14" ht="12.75" customHeight="1">
      <c r="A14" s="17" t="s">
        <v>60</v>
      </c>
      <c r="B14" s="7">
        <f t="shared" si="1"/>
        <v>2855</v>
      </c>
      <c r="C14" s="8">
        <v>34</v>
      </c>
      <c r="D14" s="8">
        <v>8</v>
      </c>
      <c r="E14" s="1">
        <v>6</v>
      </c>
      <c r="F14" s="8">
        <v>15</v>
      </c>
      <c r="G14" s="8">
        <v>1</v>
      </c>
      <c r="H14" s="1">
        <v>1</v>
      </c>
      <c r="I14" s="8">
        <v>6</v>
      </c>
      <c r="J14" s="8">
        <v>6</v>
      </c>
      <c r="K14" s="8">
        <v>9</v>
      </c>
      <c r="L14" s="8">
        <v>10</v>
      </c>
      <c r="M14" s="8">
        <v>61</v>
      </c>
      <c r="N14" s="31">
        <f>SUM(C14:M14)</f>
        <v>157</v>
      </c>
    </row>
    <row r="15" spans="1:14" ht="12.75" customHeight="1">
      <c r="A15" s="17" t="s">
        <v>61</v>
      </c>
      <c r="B15" s="7">
        <f t="shared" si="1"/>
        <v>777</v>
      </c>
      <c r="C15" s="8">
        <v>5</v>
      </c>
      <c r="D15" s="8">
        <v>1</v>
      </c>
      <c r="E15" s="1">
        <v>0</v>
      </c>
      <c r="F15" s="8">
        <v>2</v>
      </c>
      <c r="G15" s="1">
        <v>0</v>
      </c>
      <c r="H15" s="1">
        <v>2</v>
      </c>
      <c r="I15" s="8">
        <v>4</v>
      </c>
      <c r="J15" s="8">
        <v>0</v>
      </c>
      <c r="K15" s="8">
        <v>2</v>
      </c>
      <c r="L15" s="1">
        <v>1</v>
      </c>
      <c r="M15" s="8">
        <v>21</v>
      </c>
      <c r="N15" s="31">
        <f t="shared" si="2"/>
        <v>38</v>
      </c>
    </row>
    <row r="16" spans="1:14" ht="12.75" customHeight="1">
      <c r="A16" s="17" t="s">
        <v>62</v>
      </c>
      <c r="B16" s="7">
        <f t="shared" si="1"/>
        <v>649</v>
      </c>
      <c r="C16" s="8">
        <v>1</v>
      </c>
      <c r="D16" s="8">
        <v>0</v>
      </c>
      <c r="E16" s="1">
        <v>0</v>
      </c>
      <c r="F16" s="1">
        <v>4</v>
      </c>
      <c r="G16" s="1">
        <v>3</v>
      </c>
      <c r="H16" s="1">
        <v>0</v>
      </c>
      <c r="I16" s="8">
        <v>1</v>
      </c>
      <c r="J16" s="1">
        <v>0</v>
      </c>
      <c r="K16" s="1">
        <v>1</v>
      </c>
      <c r="L16" s="8">
        <v>7</v>
      </c>
      <c r="M16" s="8">
        <v>11</v>
      </c>
      <c r="N16" s="31">
        <f t="shared" si="2"/>
        <v>28</v>
      </c>
    </row>
    <row r="17" spans="1:14" ht="12.75" customHeight="1">
      <c r="A17" s="17" t="s">
        <v>63</v>
      </c>
      <c r="B17" s="7">
        <f t="shared" si="1"/>
        <v>1116</v>
      </c>
      <c r="C17" s="8">
        <v>3</v>
      </c>
      <c r="D17" s="8">
        <v>3</v>
      </c>
      <c r="E17" s="1">
        <v>0</v>
      </c>
      <c r="F17" s="1">
        <v>3</v>
      </c>
      <c r="G17" s="1">
        <v>0</v>
      </c>
      <c r="H17" s="1">
        <v>0</v>
      </c>
      <c r="I17" s="8">
        <v>4</v>
      </c>
      <c r="J17" s="8">
        <v>1</v>
      </c>
      <c r="K17" s="8">
        <v>2</v>
      </c>
      <c r="L17" s="8">
        <v>7</v>
      </c>
      <c r="M17" s="8">
        <v>11</v>
      </c>
      <c r="N17" s="31">
        <f t="shared" si="2"/>
        <v>34</v>
      </c>
    </row>
    <row r="18" spans="1:14" ht="12.75" customHeight="1">
      <c r="A18" s="17" t="s">
        <v>64</v>
      </c>
      <c r="B18" s="7">
        <f t="shared" si="1"/>
        <v>825</v>
      </c>
      <c r="C18" s="8">
        <v>5</v>
      </c>
      <c r="D18" s="8">
        <v>0</v>
      </c>
      <c r="E18" s="8">
        <v>1</v>
      </c>
      <c r="F18" s="8">
        <v>5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25</v>
      </c>
      <c r="N18" s="31">
        <f t="shared" si="2"/>
        <v>37</v>
      </c>
    </row>
    <row r="19" spans="1:14" ht="12.75" customHeight="1">
      <c r="A19" s="17" t="s">
        <v>65</v>
      </c>
      <c r="B19" s="7">
        <f t="shared" si="1"/>
        <v>804</v>
      </c>
      <c r="C19" s="8">
        <v>1</v>
      </c>
      <c r="D19" s="1">
        <v>0</v>
      </c>
      <c r="E19" s="1">
        <v>0</v>
      </c>
      <c r="F19" s="8">
        <v>8</v>
      </c>
      <c r="G19" s="1">
        <v>0</v>
      </c>
      <c r="H19" s="1">
        <v>4</v>
      </c>
      <c r="I19" s="8">
        <v>2</v>
      </c>
      <c r="J19" s="8">
        <v>9</v>
      </c>
      <c r="K19" s="8">
        <v>0</v>
      </c>
      <c r="L19" s="8">
        <v>0</v>
      </c>
      <c r="M19" s="8">
        <v>11</v>
      </c>
      <c r="N19" s="31">
        <f t="shared" si="2"/>
        <v>35</v>
      </c>
    </row>
    <row r="20" spans="1:14" ht="12.75" customHeight="1">
      <c r="A20" s="17" t="s">
        <v>66</v>
      </c>
      <c r="B20" s="7">
        <f t="shared" si="1"/>
        <v>869</v>
      </c>
      <c r="C20" s="8">
        <v>7</v>
      </c>
      <c r="D20" s="8">
        <v>2</v>
      </c>
      <c r="E20" s="1">
        <v>4</v>
      </c>
      <c r="F20" s="8">
        <v>17</v>
      </c>
      <c r="G20" s="1">
        <v>0</v>
      </c>
      <c r="H20" s="8">
        <v>3</v>
      </c>
      <c r="I20" s="8">
        <v>4</v>
      </c>
      <c r="J20" s="8">
        <v>10</v>
      </c>
      <c r="K20" s="8">
        <v>5</v>
      </c>
      <c r="L20" s="8">
        <v>2</v>
      </c>
      <c r="M20" s="8">
        <v>16</v>
      </c>
      <c r="N20" s="31">
        <f t="shared" si="2"/>
        <v>70</v>
      </c>
    </row>
    <row r="21" spans="1:14" ht="12.75" customHeight="1">
      <c r="A21" s="17" t="s">
        <v>67</v>
      </c>
      <c r="B21" s="7">
        <f t="shared" si="1"/>
        <v>615</v>
      </c>
      <c r="C21" s="1">
        <v>8</v>
      </c>
      <c r="D21" s="8">
        <v>0</v>
      </c>
      <c r="E21" s="1">
        <v>0</v>
      </c>
      <c r="F21" s="8">
        <v>3</v>
      </c>
      <c r="G21" s="1">
        <v>0</v>
      </c>
      <c r="H21" s="1">
        <v>0</v>
      </c>
      <c r="I21" s="1">
        <v>0</v>
      </c>
      <c r="J21" s="8">
        <v>1</v>
      </c>
      <c r="K21" s="8">
        <v>2</v>
      </c>
      <c r="L21" s="8">
        <v>0</v>
      </c>
      <c r="M21" s="8">
        <v>6</v>
      </c>
      <c r="N21" s="31">
        <f t="shared" si="2"/>
        <v>20</v>
      </c>
    </row>
    <row r="22" spans="1:14" ht="12.75" customHeight="1" thickBot="1">
      <c r="A22" s="17" t="s">
        <v>68</v>
      </c>
      <c r="B22" s="7">
        <f t="shared" si="1"/>
        <v>687</v>
      </c>
      <c r="C22" s="9">
        <v>8</v>
      </c>
      <c r="D22" s="3">
        <v>1</v>
      </c>
      <c r="E22" s="9">
        <v>0</v>
      </c>
      <c r="F22" s="9">
        <v>4</v>
      </c>
      <c r="G22" s="3">
        <v>1</v>
      </c>
      <c r="H22" s="3">
        <v>1</v>
      </c>
      <c r="I22" s="3">
        <v>4</v>
      </c>
      <c r="J22" s="3">
        <v>2</v>
      </c>
      <c r="K22" s="9">
        <v>3</v>
      </c>
      <c r="L22" s="9">
        <v>4</v>
      </c>
      <c r="M22" s="9">
        <v>10</v>
      </c>
      <c r="N22" s="31">
        <f t="shared" si="2"/>
        <v>38</v>
      </c>
    </row>
    <row r="23" spans="1:14" s="12" customFormat="1" ht="18.75" customHeight="1">
      <c r="A23" s="13" t="s">
        <v>1</v>
      </c>
      <c r="B23" s="14" t="s">
        <v>14</v>
      </c>
      <c r="C23" s="14" t="s">
        <v>15</v>
      </c>
      <c r="D23" s="18" t="s">
        <v>16</v>
      </c>
      <c r="E23" s="14" t="s">
        <v>17</v>
      </c>
      <c r="F23" s="14" t="s">
        <v>18</v>
      </c>
      <c r="G23" s="14" t="s">
        <v>19</v>
      </c>
      <c r="H23" s="14" t="s">
        <v>20</v>
      </c>
      <c r="I23" s="14" t="s">
        <v>21</v>
      </c>
      <c r="J23" s="14" t="s">
        <v>22</v>
      </c>
      <c r="K23" s="14" t="s">
        <v>23</v>
      </c>
      <c r="L23" s="14" t="s">
        <v>24</v>
      </c>
      <c r="M23" s="15" t="s">
        <v>25</v>
      </c>
      <c r="N23" s="16"/>
    </row>
    <row r="24" spans="1:13" ht="14.25" customHeight="1">
      <c r="A24" s="4" t="s">
        <v>52</v>
      </c>
      <c r="B24" s="27">
        <v>413</v>
      </c>
      <c r="C24" s="28">
        <v>976</v>
      </c>
      <c r="D24" s="28">
        <v>479</v>
      </c>
      <c r="E24" s="28">
        <v>46</v>
      </c>
      <c r="F24" s="28">
        <v>29</v>
      </c>
      <c r="G24" s="28">
        <v>45</v>
      </c>
      <c r="H24" s="28">
        <v>23</v>
      </c>
      <c r="I24" s="28">
        <v>17</v>
      </c>
      <c r="J24" s="28">
        <v>54</v>
      </c>
      <c r="K24" s="28">
        <v>54</v>
      </c>
      <c r="L24" s="28">
        <v>124</v>
      </c>
      <c r="M24" s="28">
        <v>318</v>
      </c>
    </row>
    <row r="25" spans="1:13" ht="14.25" customHeight="1">
      <c r="A25" s="17" t="s">
        <v>54</v>
      </c>
      <c r="B25" s="27">
        <v>380</v>
      </c>
      <c r="C25" s="28">
        <v>916</v>
      </c>
      <c r="D25" s="28">
        <v>442</v>
      </c>
      <c r="E25" s="28">
        <v>32</v>
      </c>
      <c r="F25" s="28">
        <v>35</v>
      </c>
      <c r="G25" s="28">
        <v>85</v>
      </c>
      <c r="H25" s="28">
        <v>20</v>
      </c>
      <c r="I25" s="28">
        <v>11</v>
      </c>
      <c r="J25" s="28">
        <v>46</v>
      </c>
      <c r="K25" s="28">
        <v>48</v>
      </c>
      <c r="L25" s="28">
        <v>91</v>
      </c>
      <c r="M25" s="28">
        <v>291</v>
      </c>
    </row>
    <row r="26" spans="1:13" ht="14.25" customHeight="1">
      <c r="A26" s="17" t="s">
        <v>55</v>
      </c>
      <c r="B26" s="27">
        <v>345</v>
      </c>
      <c r="C26" s="28">
        <v>978</v>
      </c>
      <c r="D26" s="28">
        <v>416</v>
      </c>
      <c r="E26" s="28">
        <v>50</v>
      </c>
      <c r="F26" s="28">
        <v>39</v>
      </c>
      <c r="G26" s="28">
        <v>86</v>
      </c>
      <c r="H26" s="28">
        <v>44</v>
      </c>
      <c r="I26" s="28">
        <v>31</v>
      </c>
      <c r="J26" s="28">
        <v>60</v>
      </c>
      <c r="K26" s="28">
        <v>49</v>
      </c>
      <c r="L26" s="28">
        <v>100</v>
      </c>
      <c r="M26" s="28">
        <v>325</v>
      </c>
    </row>
    <row r="27" spans="1:13" ht="14.25" customHeight="1">
      <c r="A27" s="17" t="s">
        <v>56</v>
      </c>
      <c r="B27" s="27">
        <v>326</v>
      </c>
      <c r="C27" s="28">
        <v>947</v>
      </c>
      <c r="D27" s="28">
        <v>495</v>
      </c>
      <c r="E27" s="28">
        <v>51</v>
      </c>
      <c r="F27" s="28">
        <v>27</v>
      </c>
      <c r="G27" s="28">
        <v>39</v>
      </c>
      <c r="H27" s="28">
        <v>18</v>
      </c>
      <c r="I27" s="28">
        <v>11</v>
      </c>
      <c r="J27" s="28">
        <v>44</v>
      </c>
      <c r="K27" s="28">
        <v>47</v>
      </c>
      <c r="L27" s="28">
        <v>120</v>
      </c>
      <c r="M27" s="28">
        <v>308</v>
      </c>
    </row>
    <row r="28" spans="1:13" ht="14.25" customHeight="1">
      <c r="A28" s="32" t="s">
        <v>53</v>
      </c>
      <c r="B28" s="33">
        <f>SUM(B30:B41)</f>
        <v>280</v>
      </c>
      <c r="C28" s="33">
        <f aca="true" t="shared" si="3" ref="C28:M28">SUM(C30:C41)</f>
        <v>932</v>
      </c>
      <c r="D28" s="33">
        <f t="shared" si="3"/>
        <v>427</v>
      </c>
      <c r="E28" s="33">
        <f t="shared" si="3"/>
        <v>33</v>
      </c>
      <c r="F28" s="33">
        <f t="shared" si="3"/>
        <v>15</v>
      </c>
      <c r="G28" s="33">
        <f t="shared" si="3"/>
        <v>46</v>
      </c>
      <c r="H28" s="33">
        <f t="shared" si="3"/>
        <v>29</v>
      </c>
      <c r="I28" s="33">
        <f t="shared" si="3"/>
        <v>12</v>
      </c>
      <c r="J28" s="33">
        <f t="shared" si="3"/>
        <v>54</v>
      </c>
      <c r="K28" s="33">
        <f t="shared" si="3"/>
        <v>55</v>
      </c>
      <c r="L28" s="33">
        <f t="shared" si="3"/>
        <v>109</v>
      </c>
      <c r="M28" s="33">
        <f t="shared" si="3"/>
        <v>315</v>
      </c>
    </row>
    <row r="29" ht="9" customHeight="1">
      <c r="B29" s="7"/>
    </row>
    <row r="30" spans="1:14" ht="12.75" customHeight="1">
      <c r="A30" s="6" t="s">
        <v>57</v>
      </c>
      <c r="B30" s="10">
        <v>15</v>
      </c>
      <c r="C30" s="8">
        <v>33</v>
      </c>
      <c r="D30" s="8">
        <v>19</v>
      </c>
      <c r="E30" s="8">
        <v>1</v>
      </c>
      <c r="F30" s="8">
        <v>2</v>
      </c>
      <c r="G30" s="8">
        <v>2</v>
      </c>
      <c r="H30" s="1">
        <v>2</v>
      </c>
      <c r="I30" s="8">
        <v>0</v>
      </c>
      <c r="J30" s="8">
        <v>7</v>
      </c>
      <c r="K30" s="8">
        <v>4</v>
      </c>
      <c r="L30" s="8">
        <v>3</v>
      </c>
      <c r="M30" s="8">
        <v>15</v>
      </c>
      <c r="N30" s="31">
        <f>SUM(B30:M30)</f>
        <v>103</v>
      </c>
    </row>
    <row r="31" spans="1:14" ht="12.75" customHeight="1">
      <c r="A31" s="17" t="s">
        <v>58</v>
      </c>
      <c r="B31" s="10">
        <v>17</v>
      </c>
      <c r="C31" s="8">
        <v>44</v>
      </c>
      <c r="D31" s="8">
        <v>13</v>
      </c>
      <c r="E31" s="8">
        <v>0</v>
      </c>
      <c r="F31" s="1">
        <v>0</v>
      </c>
      <c r="G31" s="8">
        <v>0</v>
      </c>
      <c r="H31" s="1">
        <v>2</v>
      </c>
      <c r="I31" s="1">
        <v>1</v>
      </c>
      <c r="J31" s="8">
        <v>0</v>
      </c>
      <c r="K31" s="8">
        <v>3</v>
      </c>
      <c r="L31" s="8">
        <v>9</v>
      </c>
      <c r="M31" s="8">
        <v>14</v>
      </c>
      <c r="N31" s="31">
        <f aca="true" t="shared" si="4" ref="N31:N41">SUM(B31:M31)</f>
        <v>103</v>
      </c>
    </row>
    <row r="32" spans="1:14" ht="12.75" customHeight="1">
      <c r="A32" s="17" t="s">
        <v>59</v>
      </c>
      <c r="B32" s="10">
        <v>59</v>
      </c>
      <c r="C32" s="8">
        <v>192</v>
      </c>
      <c r="D32" s="8">
        <v>61</v>
      </c>
      <c r="E32" s="8">
        <v>5</v>
      </c>
      <c r="F32" s="8">
        <v>2</v>
      </c>
      <c r="G32" s="8">
        <v>17</v>
      </c>
      <c r="H32" s="8">
        <v>9</v>
      </c>
      <c r="I32" s="8">
        <v>4</v>
      </c>
      <c r="J32" s="8">
        <v>15</v>
      </c>
      <c r="K32" s="8">
        <v>22</v>
      </c>
      <c r="L32" s="8">
        <v>27</v>
      </c>
      <c r="M32" s="8">
        <v>66</v>
      </c>
      <c r="N32" s="31">
        <f>SUM(B32:M32)</f>
        <v>479</v>
      </c>
    </row>
    <row r="33" spans="1:14" ht="12.75" customHeight="1">
      <c r="A33" s="17" t="s">
        <v>60</v>
      </c>
      <c r="B33" s="10">
        <v>50</v>
      </c>
      <c r="C33" s="8">
        <v>233</v>
      </c>
      <c r="D33" s="8">
        <v>84</v>
      </c>
      <c r="E33" s="8">
        <v>15</v>
      </c>
      <c r="F33" s="1">
        <v>3</v>
      </c>
      <c r="G33" s="8">
        <v>10</v>
      </c>
      <c r="H33" s="8">
        <v>10</v>
      </c>
      <c r="I33" s="8">
        <v>3</v>
      </c>
      <c r="J33" s="8">
        <v>13</v>
      </c>
      <c r="K33" s="8">
        <v>9</v>
      </c>
      <c r="L33" s="8">
        <v>25</v>
      </c>
      <c r="M33" s="8">
        <v>55</v>
      </c>
      <c r="N33" s="31">
        <f>SUM(B33:M33)</f>
        <v>510</v>
      </c>
    </row>
    <row r="34" spans="1:14" ht="12.75" customHeight="1">
      <c r="A34" s="17" t="s">
        <v>61</v>
      </c>
      <c r="B34" s="10">
        <v>14</v>
      </c>
      <c r="C34" s="8">
        <v>76</v>
      </c>
      <c r="D34" s="8">
        <v>30</v>
      </c>
      <c r="E34" s="1">
        <v>4</v>
      </c>
      <c r="F34" s="8">
        <v>0</v>
      </c>
      <c r="G34" s="8">
        <v>2</v>
      </c>
      <c r="H34" s="8">
        <v>0</v>
      </c>
      <c r="I34" s="8">
        <v>0</v>
      </c>
      <c r="J34" s="8">
        <v>5</v>
      </c>
      <c r="K34" s="8">
        <v>2</v>
      </c>
      <c r="L34" s="8">
        <v>3</v>
      </c>
      <c r="M34" s="8">
        <v>15</v>
      </c>
      <c r="N34" s="31">
        <f t="shared" si="4"/>
        <v>151</v>
      </c>
    </row>
    <row r="35" spans="1:14" ht="12.75" customHeight="1">
      <c r="A35" s="17" t="s">
        <v>62</v>
      </c>
      <c r="B35" s="10">
        <v>22</v>
      </c>
      <c r="C35" s="8">
        <v>55</v>
      </c>
      <c r="D35" s="8">
        <v>21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2</v>
      </c>
      <c r="K35" s="8">
        <v>1</v>
      </c>
      <c r="L35" s="8">
        <v>11</v>
      </c>
      <c r="M35" s="8">
        <v>23</v>
      </c>
      <c r="N35" s="31">
        <f t="shared" si="4"/>
        <v>135</v>
      </c>
    </row>
    <row r="36" spans="1:14" ht="12.75" customHeight="1">
      <c r="A36" s="17" t="s">
        <v>63</v>
      </c>
      <c r="B36" s="10">
        <v>17</v>
      </c>
      <c r="C36" s="8">
        <v>80</v>
      </c>
      <c r="D36" s="8">
        <v>34</v>
      </c>
      <c r="E36" s="8">
        <v>1</v>
      </c>
      <c r="F36" s="8">
        <v>3</v>
      </c>
      <c r="G36" s="8">
        <v>3</v>
      </c>
      <c r="H36" s="1">
        <v>1</v>
      </c>
      <c r="I36" s="1">
        <v>0</v>
      </c>
      <c r="J36" s="8">
        <v>1</v>
      </c>
      <c r="K36" s="8">
        <v>3</v>
      </c>
      <c r="L36" s="8">
        <v>12</v>
      </c>
      <c r="M36" s="8">
        <v>30</v>
      </c>
      <c r="N36" s="31">
        <f t="shared" si="4"/>
        <v>185</v>
      </c>
    </row>
    <row r="37" spans="1:14" ht="12.75" customHeight="1">
      <c r="A37" s="17" t="s">
        <v>64</v>
      </c>
      <c r="B37" s="10">
        <v>16</v>
      </c>
      <c r="C37" s="8">
        <v>50</v>
      </c>
      <c r="D37" s="8">
        <v>28</v>
      </c>
      <c r="E37" s="8">
        <v>5</v>
      </c>
      <c r="F37" s="1">
        <v>0</v>
      </c>
      <c r="G37" s="8">
        <v>5</v>
      </c>
      <c r="H37" s="8">
        <v>3</v>
      </c>
      <c r="I37" s="8">
        <v>0</v>
      </c>
      <c r="J37" s="8">
        <v>4</v>
      </c>
      <c r="K37" s="1">
        <v>4</v>
      </c>
      <c r="L37" s="8">
        <v>2</v>
      </c>
      <c r="M37" s="8">
        <v>21</v>
      </c>
      <c r="N37" s="31">
        <f t="shared" si="4"/>
        <v>138</v>
      </c>
    </row>
    <row r="38" spans="1:14" ht="12.75" customHeight="1">
      <c r="A38" s="17" t="s">
        <v>65</v>
      </c>
      <c r="B38" s="10">
        <v>28</v>
      </c>
      <c r="C38" s="8">
        <v>53</v>
      </c>
      <c r="D38" s="8">
        <v>39</v>
      </c>
      <c r="E38" s="8">
        <v>0</v>
      </c>
      <c r="F38" s="8">
        <v>0</v>
      </c>
      <c r="G38" s="8">
        <v>0</v>
      </c>
      <c r="H38" s="8">
        <v>1</v>
      </c>
      <c r="I38" s="1">
        <v>3</v>
      </c>
      <c r="J38" s="8">
        <v>1</v>
      </c>
      <c r="K38" s="8">
        <v>0</v>
      </c>
      <c r="L38" s="8">
        <v>2</v>
      </c>
      <c r="M38" s="8">
        <v>33</v>
      </c>
      <c r="N38" s="31">
        <f t="shared" si="4"/>
        <v>160</v>
      </c>
    </row>
    <row r="39" spans="1:14" ht="12.75" customHeight="1">
      <c r="A39" s="17" t="s">
        <v>66</v>
      </c>
      <c r="B39" s="10">
        <v>20</v>
      </c>
      <c r="C39" s="8">
        <v>49</v>
      </c>
      <c r="D39" s="8">
        <v>48</v>
      </c>
      <c r="E39" s="8">
        <v>1</v>
      </c>
      <c r="F39" s="8">
        <v>1</v>
      </c>
      <c r="G39" s="8">
        <v>3</v>
      </c>
      <c r="H39" s="8">
        <v>0</v>
      </c>
      <c r="I39" s="8">
        <v>0</v>
      </c>
      <c r="J39" s="8">
        <v>3</v>
      </c>
      <c r="K39" s="8">
        <v>0</v>
      </c>
      <c r="L39" s="8">
        <v>8</v>
      </c>
      <c r="M39" s="8">
        <v>22</v>
      </c>
      <c r="N39" s="31">
        <f t="shared" si="4"/>
        <v>155</v>
      </c>
    </row>
    <row r="40" spans="1:14" ht="12.75" customHeight="1">
      <c r="A40" s="17" t="s">
        <v>67</v>
      </c>
      <c r="B40" s="10">
        <v>12</v>
      </c>
      <c r="C40" s="8">
        <v>30</v>
      </c>
      <c r="D40" s="8">
        <v>30</v>
      </c>
      <c r="E40" s="8">
        <v>0</v>
      </c>
      <c r="F40" s="1">
        <v>1</v>
      </c>
      <c r="G40" s="1">
        <v>3</v>
      </c>
      <c r="H40" s="1">
        <v>0</v>
      </c>
      <c r="I40" s="1">
        <v>1</v>
      </c>
      <c r="J40" s="8">
        <v>1</v>
      </c>
      <c r="K40" s="8">
        <v>7</v>
      </c>
      <c r="L40" s="8">
        <v>2</v>
      </c>
      <c r="M40" s="8">
        <v>16</v>
      </c>
      <c r="N40" s="31">
        <f t="shared" si="4"/>
        <v>103</v>
      </c>
    </row>
    <row r="41" spans="1:14" ht="12.75" customHeight="1" thickBot="1">
      <c r="A41" s="17" t="s">
        <v>68</v>
      </c>
      <c r="B41" s="11">
        <v>10</v>
      </c>
      <c r="C41" s="9">
        <v>37</v>
      </c>
      <c r="D41" s="9">
        <v>20</v>
      </c>
      <c r="E41" s="9">
        <v>1</v>
      </c>
      <c r="F41" s="3">
        <v>3</v>
      </c>
      <c r="G41" s="9">
        <v>1</v>
      </c>
      <c r="H41" s="9">
        <v>1</v>
      </c>
      <c r="I41" s="9">
        <v>0</v>
      </c>
      <c r="J41" s="9">
        <v>2</v>
      </c>
      <c r="K41" s="3">
        <v>0</v>
      </c>
      <c r="L41" s="9">
        <v>5</v>
      </c>
      <c r="M41" s="9">
        <v>5</v>
      </c>
      <c r="N41" s="31">
        <f t="shared" si="4"/>
        <v>85</v>
      </c>
    </row>
    <row r="42" spans="1:14" s="12" customFormat="1" ht="18.75" customHeight="1">
      <c r="A42" s="13" t="s">
        <v>1</v>
      </c>
      <c r="B42" s="14" t="s">
        <v>26</v>
      </c>
      <c r="C42" s="14" t="s">
        <v>27</v>
      </c>
      <c r="D42" s="14" t="s">
        <v>28</v>
      </c>
      <c r="E42" s="14" t="s">
        <v>29</v>
      </c>
      <c r="F42" s="14" t="s">
        <v>30</v>
      </c>
      <c r="G42" s="14" t="s">
        <v>31</v>
      </c>
      <c r="H42" s="18" t="s">
        <v>32</v>
      </c>
      <c r="I42" s="14" t="s">
        <v>33</v>
      </c>
      <c r="J42" s="14" t="s">
        <v>34</v>
      </c>
      <c r="K42" s="14" t="s">
        <v>35</v>
      </c>
      <c r="L42" s="14" t="s">
        <v>36</v>
      </c>
      <c r="M42" s="15" t="s">
        <v>37</v>
      </c>
      <c r="N42" s="16"/>
    </row>
    <row r="43" spans="1:13" ht="14.25" customHeight="1">
      <c r="A43" s="4" t="s">
        <v>52</v>
      </c>
      <c r="B43" s="27">
        <v>62</v>
      </c>
      <c r="C43" s="28">
        <v>64</v>
      </c>
      <c r="D43" s="28">
        <v>297</v>
      </c>
      <c r="E43" s="28">
        <v>1431</v>
      </c>
      <c r="F43" s="28">
        <v>897</v>
      </c>
      <c r="G43" s="28">
        <v>164</v>
      </c>
      <c r="H43" s="28">
        <v>77</v>
      </c>
      <c r="I43" s="28">
        <v>73</v>
      </c>
      <c r="J43" s="28">
        <v>71</v>
      </c>
      <c r="K43" s="28">
        <v>876</v>
      </c>
      <c r="L43" s="28">
        <v>799</v>
      </c>
      <c r="M43" s="28">
        <v>193</v>
      </c>
    </row>
    <row r="44" spans="1:13" ht="14.25" customHeight="1">
      <c r="A44" s="17" t="s">
        <v>54</v>
      </c>
      <c r="B44" s="27">
        <v>64</v>
      </c>
      <c r="C44" s="28">
        <v>59</v>
      </c>
      <c r="D44" s="28">
        <v>279</v>
      </c>
      <c r="E44" s="28">
        <v>1477</v>
      </c>
      <c r="F44" s="28">
        <v>878</v>
      </c>
      <c r="G44" s="28">
        <v>154</v>
      </c>
      <c r="H44" s="28">
        <v>64</v>
      </c>
      <c r="I44" s="28">
        <v>66</v>
      </c>
      <c r="J44" s="28">
        <v>80</v>
      </c>
      <c r="K44" s="28">
        <v>787</v>
      </c>
      <c r="L44" s="28">
        <v>663</v>
      </c>
      <c r="M44" s="28">
        <v>148</v>
      </c>
    </row>
    <row r="45" spans="1:13" ht="14.25" customHeight="1">
      <c r="A45" s="17" t="s">
        <v>55</v>
      </c>
      <c r="B45" s="27">
        <v>60</v>
      </c>
      <c r="C45" s="28">
        <v>65</v>
      </c>
      <c r="D45" s="28">
        <v>234</v>
      </c>
      <c r="E45" s="28">
        <v>1328</v>
      </c>
      <c r="F45" s="28">
        <v>790</v>
      </c>
      <c r="G45" s="28">
        <v>135</v>
      </c>
      <c r="H45" s="28">
        <v>53</v>
      </c>
      <c r="I45" s="28">
        <v>47</v>
      </c>
      <c r="J45" s="28">
        <v>67</v>
      </c>
      <c r="K45" s="28">
        <v>795</v>
      </c>
      <c r="L45" s="28">
        <v>753</v>
      </c>
      <c r="M45" s="28">
        <v>161</v>
      </c>
    </row>
    <row r="46" spans="1:13" ht="14.25" customHeight="1">
      <c r="A46" s="17" t="s">
        <v>56</v>
      </c>
      <c r="B46" s="27">
        <v>48</v>
      </c>
      <c r="C46" s="28">
        <v>72</v>
      </c>
      <c r="D46" s="28">
        <v>279</v>
      </c>
      <c r="E46" s="28">
        <v>1337</v>
      </c>
      <c r="F46" s="28">
        <v>826</v>
      </c>
      <c r="G46" s="28">
        <v>124</v>
      </c>
      <c r="H46" s="28">
        <v>53</v>
      </c>
      <c r="I46" s="28">
        <v>75</v>
      </c>
      <c r="J46" s="28">
        <v>80</v>
      </c>
      <c r="K46" s="28">
        <v>847</v>
      </c>
      <c r="L46" s="28">
        <v>760</v>
      </c>
      <c r="M46" s="28">
        <v>160</v>
      </c>
    </row>
    <row r="47" spans="1:13" ht="14.25" customHeight="1">
      <c r="A47" s="32" t="s">
        <v>53</v>
      </c>
      <c r="B47" s="33">
        <f>SUM(B49:B60)</f>
        <v>54</v>
      </c>
      <c r="C47" s="33">
        <f aca="true" t="shared" si="5" ref="C47:M47">SUM(C49:C60)</f>
        <v>52</v>
      </c>
      <c r="D47" s="33">
        <f t="shared" si="5"/>
        <v>253</v>
      </c>
      <c r="E47" s="33">
        <f t="shared" si="5"/>
        <v>1280</v>
      </c>
      <c r="F47" s="33">
        <f t="shared" si="5"/>
        <v>750</v>
      </c>
      <c r="G47" s="33">
        <f t="shared" si="5"/>
        <v>123</v>
      </c>
      <c r="H47" s="33">
        <f t="shared" si="5"/>
        <v>53</v>
      </c>
      <c r="I47" s="33">
        <f t="shared" si="5"/>
        <v>86</v>
      </c>
      <c r="J47" s="33">
        <f t="shared" si="5"/>
        <v>69</v>
      </c>
      <c r="K47" s="33">
        <f t="shared" si="5"/>
        <v>806</v>
      </c>
      <c r="L47" s="33">
        <f t="shared" si="5"/>
        <v>684</v>
      </c>
      <c r="M47" s="33">
        <f t="shared" si="5"/>
        <v>148</v>
      </c>
    </row>
    <row r="48" ht="9" customHeight="1">
      <c r="B48" s="7"/>
    </row>
    <row r="49" spans="1:14" ht="12.75" customHeight="1">
      <c r="A49" s="6" t="s">
        <v>57</v>
      </c>
      <c r="B49" s="10">
        <v>0</v>
      </c>
      <c r="C49" s="8">
        <v>2</v>
      </c>
      <c r="D49" s="8">
        <v>12</v>
      </c>
      <c r="E49" s="8">
        <v>49</v>
      </c>
      <c r="F49" s="8">
        <v>49</v>
      </c>
      <c r="G49" s="8">
        <v>8</v>
      </c>
      <c r="H49" s="8">
        <v>2</v>
      </c>
      <c r="I49" s="8">
        <v>4</v>
      </c>
      <c r="J49" s="8">
        <v>0</v>
      </c>
      <c r="K49" s="8">
        <v>64</v>
      </c>
      <c r="L49" s="8">
        <v>37</v>
      </c>
      <c r="M49" s="8">
        <v>8</v>
      </c>
      <c r="N49" s="31">
        <f>SUM(B49:M49)</f>
        <v>235</v>
      </c>
    </row>
    <row r="50" spans="1:14" ht="12.75" customHeight="1">
      <c r="A50" s="17" t="s">
        <v>58</v>
      </c>
      <c r="B50" s="10">
        <v>1</v>
      </c>
      <c r="C50" s="8">
        <v>5</v>
      </c>
      <c r="D50" s="8">
        <v>22</v>
      </c>
      <c r="E50" s="8">
        <v>70</v>
      </c>
      <c r="F50" s="8">
        <v>56</v>
      </c>
      <c r="G50" s="8">
        <v>7</v>
      </c>
      <c r="H50" s="8">
        <v>2</v>
      </c>
      <c r="I50" s="8">
        <v>2</v>
      </c>
      <c r="J50" s="8">
        <v>1</v>
      </c>
      <c r="K50" s="8">
        <v>33</v>
      </c>
      <c r="L50" s="8">
        <v>35</v>
      </c>
      <c r="M50" s="8">
        <v>15</v>
      </c>
      <c r="N50" s="31">
        <f aca="true" t="shared" si="6" ref="N50:N60">SUM(B50:M50)</f>
        <v>249</v>
      </c>
    </row>
    <row r="51" spans="1:14" ht="12.75" customHeight="1">
      <c r="A51" s="17" t="s">
        <v>59</v>
      </c>
      <c r="B51" s="10">
        <v>7</v>
      </c>
      <c r="C51" s="8">
        <v>8</v>
      </c>
      <c r="D51" s="8">
        <v>52</v>
      </c>
      <c r="E51" s="8">
        <v>223</v>
      </c>
      <c r="F51" s="8">
        <v>121</v>
      </c>
      <c r="G51" s="8">
        <v>28</v>
      </c>
      <c r="H51" s="8">
        <v>14</v>
      </c>
      <c r="I51" s="8">
        <v>15</v>
      </c>
      <c r="J51" s="8">
        <v>22</v>
      </c>
      <c r="K51" s="8">
        <v>146</v>
      </c>
      <c r="L51" s="8">
        <v>143</v>
      </c>
      <c r="M51" s="8">
        <v>39</v>
      </c>
      <c r="N51" s="31">
        <f>SUM(B51:M51)</f>
        <v>818</v>
      </c>
    </row>
    <row r="52" spans="1:14" ht="12.75" customHeight="1">
      <c r="A52" s="17" t="s">
        <v>60</v>
      </c>
      <c r="B52" s="10">
        <v>20</v>
      </c>
      <c r="C52" s="8">
        <v>16</v>
      </c>
      <c r="D52" s="8">
        <v>41</v>
      </c>
      <c r="E52" s="8">
        <v>286</v>
      </c>
      <c r="F52" s="8">
        <v>160</v>
      </c>
      <c r="G52" s="8">
        <v>25</v>
      </c>
      <c r="H52" s="8">
        <v>9</v>
      </c>
      <c r="I52" s="8">
        <v>35</v>
      </c>
      <c r="J52" s="8">
        <v>22</v>
      </c>
      <c r="K52" s="8">
        <v>197</v>
      </c>
      <c r="L52" s="8">
        <v>169</v>
      </c>
      <c r="M52" s="8">
        <v>25</v>
      </c>
      <c r="N52" s="31">
        <f>SUM(B52:M52)</f>
        <v>1005</v>
      </c>
    </row>
    <row r="53" spans="1:14" ht="12.75" customHeight="1">
      <c r="A53" s="17" t="s">
        <v>61</v>
      </c>
      <c r="B53" s="10">
        <v>5</v>
      </c>
      <c r="C53" s="8">
        <v>4</v>
      </c>
      <c r="D53" s="8">
        <v>19</v>
      </c>
      <c r="E53" s="8">
        <v>82</v>
      </c>
      <c r="F53" s="8">
        <v>49</v>
      </c>
      <c r="G53" s="8">
        <v>5</v>
      </c>
      <c r="H53" s="8">
        <v>5</v>
      </c>
      <c r="I53" s="8">
        <v>1</v>
      </c>
      <c r="J53" s="8">
        <v>3</v>
      </c>
      <c r="K53" s="8">
        <v>57</v>
      </c>
      <c r="L53" s="8">
        <v>40</v>
      </c>
      <c r="M53" s="8">
        <v>8</v>
      </c>
      <c r="N53" s="31">
        <f t="shared" si="6"/>
        <v>278</v>
      </c>
    </row>
    <row r="54" spans="1:14" ht="12.75" customHeight="1">
      <c r="A54" s="17" t="s">
        <v>62</v>
      </c>
      <c r="B54" s="10">
        <v>3</v>
      </c>
      <c r="C54" s="8">
        <v>4</v>
      </c>
      <c r="D54" s="8">
        <v>19</v>
      </c>
      <c r="E54" s="8">
        <v>76</v>
      </c>
      <c r="F54" s="8">
        <v>27</v>
      </c>
      <c r="G54" s="8">
        <v>5</v>
      </c>
      <c r="H54" s="8">
        <v>2</v>
      </c>
      <c r="I54" s="8">
        <v>4</v>
      </c>
      <c r="J54" s="8">
        <v>2</v>
      </c>
      <c r="K54" s="8">
        <v>40</v>
      </c>
      <c r="L54" s="8">
        <v>26</v>
      </c>
      <c r="M54" s="8">
        <v>6</v>
      </c>
      <c r="N54" s="31">
        <f t="shared" si="6"/>
        <v>214</v>
      </c>
    </row>
    <row r="55" spans="1:14" ht="12.75" customHeight="1">
      <c r="A55" s="17" t="s">
        <v>63</v>
      </c>
      <c r="B55" s="10">
        <v>4</v>
      </c>
      <c r="C55" s="8">
        <v>6</v>
      </c>
      <c r="D55" s="8">
        <v>8</v>
      </c>
      <c r="E55" s="8">
        <v>94</v>
      </c>
      <c r="F55" s="8">
        <v>77</v>
      </c>
      <c r="G55" s="8">
        <v>8</v>
      </c>
      <c r="H55" s="8">
        <v>3</v>
      </c>
      <c r="I55" s="8">
        <v>5</v>
      </c>
      <c r="J55" s="8">
        <v>2</v>
      </c>
      <c r="K55" s="8">
        <v>58</v>
      </c>
      <c r="L55" s="8">
        <v>52</v>
      </c>
      <c r="M55" s="8">
        <v>7</v>
      </c>
      <c r="N55" s="31">
        <f t="shared" si="6"/>
        <v>324</v>
      </c>
    </row>
    <row r="56" spans="1:14" ht="12.75" customHeight="1">
      <c r="A56" s="17" t="s">
        <v>64</v>
      </c>
      <c r="B56" s="10">
        <v>5</v>
      </c>
      <c r="C56" s="8">
        <v>1</v>
      </c>
      <c r="D56" s="8">
        <v>10</v>
      </c>
      <c r="E56" s="8">
        <v>81</v>
      </c>
      <c r="F56" s="8">
        <v>39</v>
      </c>
      <c r="G56" s="8">
        <v>7</v>
      </c>
      <c r="H56" s="8">
        <v>5</v>
      </c>
      <c r="I56" s="8">
        <v>6</v>
      </c>
      <c r="J56" s="8">
        <v>2</v>
      </c>
      <c r="K56" s="8">
        <v>37</v>
      </c>
      <c r="L56" s="8">
        <v>43</v>
      </c>
      <c r="M56" s="8">
        <v>6</v>
      </c>
      <c r="N56" s="31">
        <f t="shared" si="6"/>
        <v>242</v>
      </c>
    </row>
    <row r="57" spans="1:14" ht="12.75" customHeight="1">
      <c r="A57" s="17" t="s">
        <v>65</v>
      </c>
      <c r="B57" s="10">
        <v>2</v>
      </c>
      <c r="C57" s="8">
        <v>2</v>
      </c>
      <c r="D57" s="8">
        <v>19</v>
      </c>
      <c r="E57" s="8">
        <v>91</v>
      </c>
      <c r="F57" s="8">
        <v>48</v>
      </c>
      <c r="G57" s="8">
        <v>10</v>
      </c>
      <c r="H57" s="8">
        <v>2</v>
      </c>
      <c r="I57" s="8">
        <v>4</v>
      </c>
      <c r="J57" s="8">
        <v>5</v>
      </c>
      <c r="K57" s="8">
        <v>57</v>
      </c>
      <c r="L57" s="8">
        <v>38</v>
      </c>
      <c r="M57" s="8">
        <v>9</v>
      </c>
      <c r="N57" s="31">
        <f t="shared" si="6"/>
        <v>287</v>
      </c>
    </row>
    <row r="58" spans="1:14" ht="12.75" customHeight="1">
      <c r="A58" s="17" t="s">
        <v>66</v>
      </c>
      <c r="B58" s="10">
        <v>2</v>
      </c>
      <c r="C58" s="8">
        <v>2</v>
      </c>
      <c r="D58" s="8">
        <v>22</v>
      </c>
      <c r="E58" s="8">
        <v>75</v>
      </c>
      <c r="F58" s="8">
        <v>44</v>
      </c>
      <c r="G58" s="8">
        <v>6</v>
      </c>
      <c r="H58" s="8">
        <v>5</v>
      </c>
      <c r="I58" s="8">
        <v>7</v>
      </c>
      <c r="J58" s="8">
        <v>1</v>
      </c>
      <c r="K58" s="8">
        <v>56</v>
      </c>
      <c r="L58" s="8">
        <v>42</v>
      </c>
      <c r="M58" s="8">
        <v>8</v>
      </c>
      <c r="N58" s="31">
        <f t="shared" si="6"/>
        <v>270</v>
      </c>
    </row>
    <row r="59" spans="1:14" ht="12.75" customHeight="1">
      <c r="A59" s="17" t="s">
        <v>67</v>
      </c>
      <c r="B59" s="10">
        <v>2</v>
      </c>
      <c r="C59" s="8">
        <v>0</v>
      </c>
      <c r="D59" s="8">
        <v>6</v>
      </c>
      <c r="E59" s="8">
        <v>59</v>
      </c>
      <c r="F59" s="8">
        <v>49</v>
      </c>
      <c r="G59" s="8">
        <v>7</v>
      </c>
      <c r="H59" s="8">
        <v>0</v>
      </c>
      <c r="I59" s="1">
        <v>3</v>
      </c>
      <c r="J59" s="8">
        <v>5</v>
      </c>
      <c r="K59" s="8">
        <v>29</v>
      </c>
      <c r="L59" s="8">
        <v>32</v>
      </c>
      <c r="M59" s="8">
        <v>9</v>
      </c>
      <c r="N59" s="31">
        <f t="shared" si="6"/>
        <v>201</v>
      </c>
    </row>
    <row r="60" spans="1:14" ht="12.75" customHeight="1" thickBot="1">
      <c r="A60" s="17" t="s">
        <v>68</v>
      </c>
      <c r="B60" s="11">
        <v>3</v>
      </c>
      <c r="C60" s="9">
        <v>2</v>
      </c>
      <c r="D60" s="9">
        <v>23</v>
      </c>
      <c r="E60" s="9">
        <v>94</v>
      </c>
      <c r="F60" s="9">
        <v>31</v>
      </c>
      <c r="G60" s="9">
        <v>7</v>
      </c>
      <c r="H60" s="9">
        <v>4</v>
      </c>
      <c r="I60" s="3">
        <v>0</v>
      </c>
      <c r="J60" s="9">
        <v>4</v>
      </c>
      <c r="K60" s="9">
        <v>32</v>
      </c>
      <c r="L60" s="9">
        <v>27</v>
      </c>
      <c r="M60" s="9">
        <v>8</v>
      </c>
      <c r="N60" s="31">
        <f t="shared" si="6"/>
        <v>235</v>
      </c>
    </row>
    <row r="61" spans="1:14" s="12" customFormat="1" ht="18.75" customHeight="1">
      <c r="A61" s="13" t="s">
        <v>1</v>
      </c>
      <c r="B61" s="14" t="s">
        <v>38</v>
      </c>
      <c r="C61" s="14" t="s">
        <v>39</v>
      </c>
      <c r="D61" s="14" t="s">
        <v>40</v>
      </c>
      <c r="E61" s="14" t="s">
        <v>41</v>
      </c>
      <c r="F61" s="14" t="s">
        <v>42</v>
      </c>
      <c r="G61" s="14" t="s">
        <v>43</v>
      </c>
      <c r="H61" s="14" t="s">
        <v>44</v>
      </c>
      <c r="I61" s="14" t="s">
        <v>45</v>
      </c>
      <c r="J61" s="14" t="s">
        <v>46</v>
      </c>
      <c r="K61" s="18" t="s">
        <v>47</v>
      </c>
      <c r="L61" s="14" t="s">
        <v>48</v>
      </c>
      <c r="M61" s="15" t="s">
        <v>49</v>
      </c>
      <c r="N61" s="16"/>
    </row>
    <row r="62" spans="1:13" ht="14.25" customHeight="1">
      <c r="A62" s="4" t="s">
        <v>52</v>
      </c>
      <c r="B62" s="27">
        <v>1249</v>
      </c>
      <c r="C62" s="28">
        <v>1988</v>
      </c>
      <c r="D62" s="28">
        <v>837</v>
      </c>
      <c r="E62" s="28">
        <v>429</v>
      </c>
      <c r="F62" s="28">
        <v>36</v>
      </c>
      <c r="G62" s="28">
        <v>67</v>
      </c>
      <c r="H62" s="28">
        <v>62</v>
      </c>
      <c r="I62" s="28">
        <v>65</v>
      </c>
      <c r="J62" s="28">
        <v>67</v>
      </c>
      <c r="K62" s="28">
        <v>80</v>
      </c>
      <c r="L62" s="28">
        <v>33</v>
      </c>
      <c r="M62" s="28">
        <v>736</v>
      </c>
    </row>
    <row r="63" spans="1:13" ht="14.25" customHeight="1">
      <c r="A63" s="17" t="s">
        <v>54</v>
      </c>
      <c r="B63" s="27">
        <v>1160</v>
      </c>
      <c r="C63" s="28">
        <v>1721</v>
      </c>
      <c r="D63" s="28">
        <v>788</v>
      </c>
      <c r="E63" s="28">
        <v>421</v>
      </c>
      <c r="F63" s="28">
        <v>29</v>
      </c>
      <c r="G63" s="28">
        <v>75</v>
      </c>
      <c r="H63" s="28">
        <v>55</v>
      </c>
      <c r="I63" s="28">
        <v>70</v>
      </c>
      <c r="J63" s="28">
        <v>61</v>
      </c>
      <c r="K63" s="28">
        <v>64</v>
      </c>
      <c r="L63" s="28">
        <v>57</v>
      </c>
      <c r="M63" s="28">
        <v>940</v>
      </c>
    </row>
    <row r="64" spans="1:13" ht="14.25" customHeight="1">
      <c r="A64" s="17" t="s">
        <v>55</v>
      </c>
      <c r="B64" s="27">
        <v>1170</v>
      </c>
      <c r="C64" s="28">
        <v>1844</v>
      </c>
      <c r="D64" s="28">
        <v>880</v>
      </c>
      <c r="E64" s="28">
        <v>410</v>
      </c>
      <c r="F64" s="28">
        <v>28</v>
      </c>
      <c r="G64" s="28">
        <v>70</v>
      </c>
      <c r="H64" s="28">
        <v>75</v>
      </c>
      <c r="I64" s="28">
        <v>66</v>
      </c>
      <c r="J64" s="28">
        <v>58</v>
      </c>
      <c r="K64" s="28">
        <v>61</v>
      </c>
      <c r="L64" s="28">
        <v>49</v>
      </c>
      <c r="M64" s="28">
        <v>1171</v>
      </c>
    </row>
    <row r="65" spans="1:13" ht="14.25" customHeight="1">
      <c r="A65" s="17" t="s">
        <v>56</v>
      </c>
      <c r="B65" s="27">
        <v>1079</v>
      </c>
      <c r="C65" s="28">
        <v>1885</v>
      </c>
      <c r="D65" s="28">
        <v>793</v>
      </c>
      <c r="E65" s="28">
        <v>434</v>
      </c>
      <c r="F65" s="28">
        <v>18</v>
      </c>
      <c r="G65" s="28">
        <v>65</v>
      </c>
      <c r="H65" s="28">
        <v>72</v>
      </c>
      <c r="I65" s="28">
        <v>60</v>
      </c>
      <c r="J65" s="28">
        <v>49</v>
      </c>
      <c r="K65" s="28">
        <v>75</v>
      </c>
      <c r="L65" s="28">
        <v>69</v>
      </c>
      <c r="M65" s="28">
        <v>1123</v>
      </c>
    </row>
    <row r="66" spans="1:13" ht="14.25" customHeight="1">
      <c r="A66" s="32" t="s">
        <v>53</v>
      </c>
      <c r="B66" s="33">
        <f>SUM(B68:B79)</f>
        <v>1090</v>
      </c>
      <c r="C66" s="33">
        <f aca="true" t="shared" si="7" ref="C66:M66">SUM(C68:C79)</f>
        <v>1793</v>
      </c>
      <c r="D66" s="33">
        <f t="shared" si="7"/>
        <v>723</v>
      </c>
      <c r="E66" s="33">
        <f t="shared" si="7"/>
        <v>397</v>
      </c>
      <c r="F66" s="33">
        <f t="shared" si="7"/>
        <v>33</v>
      </c>
      <c r="G66" s="33">
        <f t="shared" si="7"/>
        <v>78</v>
      </c>
      <c r="H66" s="33">
        <f t="shared" si="7"/>
        <v>67</v>
      </c>
      <c r="I66" s="33">
        <f t="shared" si="7"/>
        <v>59</v>
      </c>
      <c r="J66" s="33">
        <f t="shared" si="7"/>
        <v>43</v>
      </c>
      <c r="K66" s="33">
        <f t="shared" si="7"/>
        <v>91</v>
      </c>
      <c r="L66" s="33">
        <f t="shared" si="7"/>
        <v>49</v>
      </c>
      <c r="M66" s="33">
        <f t="shared" si="7"/>
        <v>1125</v>
      </c>
    </row>
    <row r="67" ht="9" customHeight="1">
      <c r="B67" s="7"/>
    </row>
    <row r="68" spans="1:14" ht="12.75" customHeight="1">
      <c r="A68" s="6" t="s">
        <v>57</v>
      </c>
      <c r="B68" s="10">
        <v>52</v>
      </c>
      <c r="C68" s="8">
        <v>52</v>
      </c>
      <c r="D68" s="8">
        <v>25</v>
      </c>
      <c r="E68" s="8">
        <v>19</v>
      </c>
      <c r="F68" s="8">
        <v>5</v>
      </c>
      <c r="G68" s="1">
        <v>3</v>
      </c>
      <c r="H68" s="8">
        <v>1</v>
      </c>
      <c r="I68" s="8">
        <v>3</v>
      </c>
      <c r="J68" s="8">
        <v>4</v>
      </c>
      <c r="K68" s="8">
        <v>2</v>
      </c>
      <c r="L68" s="1">
        <v>5</v>
      </c>
      <c r="M68" s="8">
        <v>49</v>
      </c>
      <c r="N68" s="31">
        <f>SUM(B68:M68)</f>
        <v>220</v>
      </c>
    </row>
    <row r="69" spans="1:14" ht="12.75" customHeight="1">
      <c r="A69" s="17" t="s">
        <v>58</v>
      </c>
      <c r="B69" s="10">
        <v>65</v>
      </c>
      <c r="C69" s="8">
        <v>107</v>
      </c>
      <c r="D69" s="8">
        <v>37</v>
      </c>
      <c r="E69" s="8">
        <v>24</v>
      </c>
      <c r="F69" s="8">
        <v>1</v>
      </c>
      <c r="G69" s="8">
        <v>2</v>
      </c>
      <c r="H69" s="8">
        <v>2</v>
      </c>
      <c r="I69" s="8">
        <v>8</v>
      </c>
      <c r="J69" s="8">
        <v>3</v>
      </c>
      <c r="K69" s="8">
        <v>1</v>
      </c>
      <c r="L69" s="1">
        <v>4</v>
      </c>
      <c r="M69" s="8">
        <v>69</v>
      </c>
      <c r="N69" s="31">
        <f aca="true" t="shared" si="8" ref="N69:N79">SUM(B69:M69)</f>
        <v>323</v>
      </c>
    </row>
    <row r="70" spans="1:14" ht="12.75" customHeight="1">
      <c r="A70" s="17" t="s">
        <v>59</v>
      </c>
      <c r="B70" s="10">
        <v>220</v>
      </c>
      <c r="C70" s="8">
        <v>327</v>
      </c>
      <c r="D70" s="8">
        <v>123</v>
      </c>
      <c r="E70" s="8">
        <v>60</v>
      </c>
      <c r="F70" s="8">
        <v>6</v>
      </c>
      <c r="G70" s="8">
        <v>13</v>
      </c>
      <c r="H70" s="8">
        <v>13</v>
      </c>
      <c r="I70" s="8">
        <v>11</v>
      </c>
      <c r="J70" s="8">
        <v>12</v>
      </c>
      <c r="K70" s="8">
        <v>8</v>
      </c>
      <c r="L70" s="8">
        <v>9</v>
      </c>
      <c r="M70" s="8">
        <v>141</v>
      </c>
      <c r="N70" s="31">
        <f>SUM(B70:M70)</f>
        <v>943</v>
      </c>
    </row>
    <row r="71" spans="1:14" ht="12.75" customHeight="1">
      <c r="A71" s="17" t="s">
        <v>60</v>
      </c>
      <c r="B71" s="10">
        <v>250</v>
      </c>
      <c r="C71" s="8">
        <v>362</v>
      </c>
      <c r="D71" s="8">
        <v>195</v>
      </c>
      <c r="E71" s="8">
        <v>94</v>
      </c>
      <c r="F71" s="8">
        <v>3</v>
      </c>
      <c r="G71" s="8">
        <v>34</v>
      </c>
      <c r="H71" s="8">
        <v>17</v>
      </c>
      <c r="I71" s="8">
        <v>10</v>
      </c>
      <c r="J71" s="8">
        <v>13</v>
      </c>
      <c r="K71" s="8">
        <v>39</v>
      </c>
      <c r="L71" s="8">
        <v>11</v>
      </c>
      <c r="M71" s="8">
        <v>155</v>
      </c>
      <c r="N71" s="31">
        <f>SUM(B71:M71)</f>
        <v>1183</v>
      </c>
    </row>
    <row r="72" spans="1:14" ht="12.75" customHeight="1">
      <c r="A72" s="17" t="s">
        <v>61</v>
      </c>
      <c r="B72" s="10">
        <v>45</v>
      </c>
      <c r="C72" s="8">
        <v>102</v>
      </c>
      <c r="D72" s="8">
        <v>40</v>
      </c>
      <c r="E72" s="8">
        <v>26</v>
      </c>
      <c r="F72" s="8">
        <v>0</v>
      </c>
      <c r="G72" s="8">
        <v>6</v>
      </c>
      <c r="H72" s="8">
        <v>1</v>
      </c>
      <c r="I72" s="8">
        <v>3</v>
      </c>
      <c r="J72" s="8">
        <v>1</v>
      </c>
      <c r="K72" s="8">
        <v>9</v>
      </c>
      <c r="L72" s="1">
        <v>5</v>
      </c>
      <c r="M72" s="8">
        <v>72</v>
      </c>
      <c r="N72" s="31">
        <f t="shared" si="8"/>
        <v>310</v>
      </c>
    </row>
    <row r="73" spans="1:14" ht="12.75" customHeight="1">
      <c r="A73" s="17" t="s">
        <v>62</v>
      </c>
      <c r="B73" s="10">
        <v>62</v>
      </c>
      <c r="C73" s="8">
        <v>53</v>
      </c>
      <c r="D73" s="8">
        <v>41</v>
      </c>
      <c r="E73" s="8">
        <v>24</v>
      </c>
      <c r="F73" s="8">
        <v>0</v>
      </c>
      <c r="G73" s="8">
        <v>2</v>
      </c>
      <c r="H73" s="8">
        <v>7</v>
      </c>
      <c r="I73" s="8">
        <v>5</v>
      </c>
      <c r="J73" s="8">
        <v>0</v>
      </c>
      <c r="K73" s="8">
        <v>2</v>
      </c>
      <c r="L73" s="8">
        <v>1</v>
      </c>
      <c r="M73" s="8">
        <v>75</v>
      </c>
      <c r="N73" s="31">
        <f t="shared" si="8"/>
        <v>272</v>
      </c>
    </row>
    <row r="74" spans="1:14" ht="12.75" customHeight="1">
      <c r="A74" s="17" t="s">
        <v>63</v>
      </c>
      <c r="B74" s="10">
        <v>113</v>
      </c>
      <c r="C74" s="8">
        <v>234</v>
      </c>
      <c r="D74" s="8">
        <v>56</v>
      </c>
      <c r="E74" s="8">
        <v>29</v>
      </c>
      <c r="F74" s="8">
        <v>2</v>
      </c>
      <c r="G74" s="8">
        <v>0</v>
      </c>
      <c r="H74" s="8">
        <v>2</v>
      </c>
      <c r="I74" s="8">
        <v>5</v>
      </c>
      <c r="J74" s="8">
        <v>1</v>
      </c>
      <c r="K74" s="8">
        <v>2</v>
      </c>
      <c r="L74" s="8">
        <v>5</v>
      </c>
      <c r="M74" s="8">
        <v>124</v>
      </c>
      <c r="N74" s="31">
        <f t="shared" si="8"/>
        <v>573</v>
      </c>
    </row>
    <row r="75" spans="1:14" ht="12.75" customHeight="1">
      <c r="A75" s="17" t="s">
        <v>64</v>
      </c>
      <c r="B75" s="10">
        <v>83</v>
      </c>
      <c r="C75" s="8">
        <v>149</v>
      </c>
      <c r="D75" s="8">
        <v>39</v>
      </c>
      <c r="E75" s="8">
        <v>22</v>
      </c>
      <c r="F75" s="8">
        <v>2</v>
      </c>
      <c r="G75" s="1">
        <v>2</v>
      </c>
      <c r="H75" s="8">
        <v>7</v>
      </c>
      <c r="I75" s="8">
        <v>4</v>
      </c>
      <c r="J75" s="8">
        <v>4</v>
      </c>
      <c r="K75" s="8">
        <v>9</v>
      </c>
      <c r="L75" s="1">
        <v>4</v>
      </c>
      <c r="M75" s="8">
        <v>83</v>
      </c>
      <c r="N75" s="31">
        <f t="shared" si="8"/>
        <v>408</v>
      </c>
    </row>
    <row r="76" spans="1:14" ht="12.75" customHeight="1">
      <c r="A76" s="17" t="s">
        <v>65</v>
      </c>
      <c r="B76" s="10">
        <v>57</v>
      </c>
      <c r="C76" s="8">
        <v>94</v>
      </c>
      <c r="D76" s="8">
        <v>26</v>
      </c>
      <c r="E76" s="8">
        <v>27</v>
      </c>
      <c r="F76" s="1">
        <v>5</v>
      </c>
      <c r="G76" s="8">
        <v>9</v>
      </c>
      <c r="H76" s="8">
        <v>8</v>
      </c>
      <c r="I76" s="8">
        <v>2</v>
      </c>
      <c r="J76" s="8">
        <v>2</v>
      </c>
      <c r="K76" s="8">
        <v>4</v>
      </c>
      <c r="L76" s="8">
        <v>1</v>
      </c>
      <c r="M76" s="8">
        <v>87</v>
      </c>
      <c r="N76" s="31">
        <f t="shared" si="8"/>
        <v>322</v>
      </c>
    </row>
    <row r="77" spans="1:14" ht="12.75" customHeight="1">
      <c r="A77" s="17" t="s">
        <v>66</v>
      </c>
      <c r="B77" s="10">
        <v>57</v>
      </c>
      <c r="C77" s="8">
        <v>122</v>
      </c>
      <c r="D77" s="8">
        <v>78</v>
      </c>
      <c r="E77" s="8">
        <v>29</v>
      </c>
      <c r="F77" s="8">
        <v>5</v>
      </c>
      <c r="G77" s="8">
        <v>3</v>
      </c>
      <c r="H77" s="8">
        <v>5</v>
      </c>
      <c r="I77" s="8">
        <v>2</v>
      </c>
      <c r="J77" s="8">
        <v>2</v>
      </c>
      <c r="K77" s="8">
        <v>10</v>
      </c>
      <c r="L77" s="8">
        <v>0</v>
      </c>
      <c r="M77" s="8">
        <v>61</v>
      </c>
      <c r="N77" s="31">
        <f t="shared" si="8"/>
        <v>374</v>
      </c>
    </row>
    <row r="78" spans="1:14" ht="12.75" customHeight="1">
      <c r="A78" s="29" t="s">
        <v>67</v>
      </c>
      <c r="B78" s="10">
        <v>35</v>
      </c>
      <c r="C78" s="8">
        <v>107</v>
      </c>
      <c r="D78" s="8">
        <v>30</v>
      </c>
      <c r="E78" s="8">
        <v>26</v>
      </c>
      <c r="F78" s="8">
        <v>4</v>
      </c>
      <c r="G78" s="8">
        <v>4</v>
      </c>
      <c r="H78" s="8">
        <v>2</v>
      </c>
      <c r="I78" s="8">
        <v>1</v>
      </c>
      <c r="J78" s="8">
        <v>0</v>
      </c>
      <c r="K78" s="8">
        <v>5</v>
      </c>
      <c r="L78" s="8">
        <v>0</v>
      </c>
      <c r="M78" s="8">
        <v>77</v>
      </c>
      <c r="N78" s="31">
        <f t="shared" si="8"/>
        <v>291</v>
      </c>
    </row>
    <row r="79" spans="1:14" ht="12.75" customHeight="1" thickBot="1">
      <c r="A79" s="19" t="s">
        <v>68</v>
      </c>
      <c r="B79" s="11">
        <v>51</v>
      </c>
      <c r="C79" s="9">
        <v>84</v>
      </c>
      <c r="D79" s="9">
        <v>33</v>
      </c>
      <c r="E79" s="9">
        <v>17</v>
      </c>
      <c r="F79" s="3">
        <v>0</v>
      </c>
      <c r="G79" s="9">
        <v>0</v>
      </c>
      <c r="H79" s="9">
        <v>2</v>
      </c>
      <c r="I79" s="9">
        <v>5</v>
      </c>
      <c r="J79" s="3">
        <v>1</v>
      </c>
      <c r="K79" s="9">
        <v>0</v>
      </c>
      <c r="L79" s="3">
        <v>4</v>
      </c>
      <c r="M79" s="9">
        <v>132</v>
      </c>
      <c r="N79" s="31">
        <f t="shared" si="8"/>
        <v>329</v>
      </c>
    </row>
    <row r="81" spans="14:15" ht="13.5">
      <c r="N81" s="31">
        <f>SUM(N11+N30+N49+N68)</f>
        <v>583</v>
      </c>
      <c r="O81">
        <v>1</v>
      </c>
    </row>
    <row r="82" spans="14:15" ht="13.5">
      <c r="N82" s="31">
        <f>SUM(N12+N31+N50+N69)</f>
        <v>715</v>
      </c>
      <c r="O82">
        <v>2</v>
      </c>
    </row>
    <row r="83" spans="14:15" ht="13.5">
      <c r="N83" s="31">
        <f>SUM(N13+N32+N51+N70)</f>
        <v>2361</v>
      </c>
      <c r="O83">
        <v>3</v>
      </c>
    </row>
    <row r="84" spans="14:15" ht="13.5">
      <c r="N84" s="31">
        <f>SUM(N14+N33+N52+N71)</f>
        <v>2855</v>
      </c>
      <c r="O84">
        <v>4</v>
      </c>
    </row>
    <row r="85" spans="14:15" ht="13.5">
      <c r="N85" s="31">
        <f aca="true" t="shared" si="9" ref="N85:N92">SUM(N15+N34+N53+N72)</f>
        <v>777</v>
      </c>
      <c r="O85">
        <v>5</v>
      </c>
    </row>
    <row r="86" spans="14:15" ht="13.5">
      <c r="N86" s="31">
        <f t="shared" si="9"/>
        <v>649</v>
      </c>
      <c r="O86">
        <v>6</v>
      </c>
    </row>
    <row r="87" spans="14:15" ht="13.5">
      <c r="N87" s="31">
        <f t="shared" si="9"/>
        <v>1116</v>
      </c>
      <c r="O87">
        <v>7</v>
      </c>
    </row>
    <row r="88" spans="14:15" ht="13.5">
      <c r="N88" s="31">
        <f t="shared" si="9"/>
        <v>825</v>
      </c>
      <c r="O88">
        <v>8</v>
      </c>
    </row>
    <row r="89" spans="14:15" ht="13.5">
      <c r="N89" s="31">
        <f t="shared" si="9"/>
        <v>804</v>
      </c>
      <c r="O89">
        <v>9</v>
      </c>
    </row>
    <row r="90" spans="14:15" ht="13.5">
      <c r="N90" s="31">
        <f t="shared" si="9"/>
        <v>869</v>
      </c>
      <c r="O90">
        <v>10</v>
      </c>
    </row>
    <row r="91" spans="14:15" ht="13.5">
      <c r="N91" s="31">
        <f t="shared" si="9"/>
        <v>615</v>
      </c>
      <c r="O91">
        <v>11</v>
      </c>
    </row>
    <row r="92" spans="14:15" ht="13.5">
      <c r="N92" s="31">
        <f t="shared" si="9"/>
        <v>687</v>
      </c>
      <c r="O92">
        <v>12</v>
      </c>
    </row>
    <row r="93" ht="13.5">
      <c r="N93" s="31">
        <f>SUM(N81:N92)</f>
        <v>12856</v>
      </c>
    </row>
    <row r="94" ht="13.5">
      <c r="N94" s="31"/>
    </row>
    <row r="95" ht="13.5">
      <c r="N95" s="31"/>
    </row>
    <row r="96" ht="13.5">
      <c r="N96" s="31"/>
    </row>
  </sheetData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93"/>
  <sheetViews>
    <sheetView showGridLines="0" zoomScale="80" zoomScaleNormal="80" workbookViewId="0" topLeftCell="A1">
      <pane xSplit="1" topLeftCell="B1" activePane="topRight" state="frozen"/>
      <selection pane="topLeft" activeCell="A27" sqref="A27"/>
      <selection pane="topRight" activeCell="A1" sqref="A1"/>
    </sheetView>
  </sheetViews>
  <sheetFormatPr defaultColWidth="8.796875" defaultRowHeight="14.25"/>
  <cols>
    <col min="1" max="1" width="11.3984375" style="0" customWidth="1"/>
    <col min="2" max="13" width="9.5" style="0" customWidth="1"/>
    <col min="14" max="16384" width="11.3984375" style="0" customWidth="1"/>
  </cols>
  <sheetData>
    <row r="1" spans="2:13" ht="25.5">
      <c r="B1" s="26"/>
      <c r="C1" s="26" t="s">
        <v>75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4.25" customHeight="1"/>
    <row r="3" spans="1:13" ht="18" thickBot="1">
      <c r="A3" s="23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0</v>
      </c>
    </row>
    <row r="4" spans="1:13" s="12" customFormat="1" ht="18.7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</row>
    <row r="5" spans="1:13" ht="13.5" customHeight="1">
      <c r="A5" s="4" t="s">
        <v>76</v>
      </c>
      <c r="B5" s="7">
        <v>13385</v>
      </c>
      <c r="C5" s="5">
        <v>133</v>
      </c>
      <c r="D5" s="5">
        <v>13</v>
      </c>
      <c r="E5" s="5">
        <v>25</v>
      </c>
      <c r="F5" s="5">
        <v>68</v>
      </c>
      <c r="G5" s="8">
        <v>6</v>
      </c>
      <c r="H5" s="5">
        <v>2</v>
      </c>
      <c r="I5" s="5">
        <v>24</v>
      </c>
      <c r="J5" s="5">
        <v>56</v>
      </c>
      <c r="K5" s="5">
        <v>48</v>
      </c>
      <c r="L5" s="5">
        <v>21</v>
      </c>
      <c r="M5" s="5">
        <v>297</v>
      </c>
    </row>
    <row r="6" spans="1:15" ht="13.5">
      <c r="A6" s="17" t="s">
        <v>77</v>
      </c>
      <c r="B6" s="7">
        <v>13601</v>
      </c>
      <c r="C6" s="5">
        <v>111</v>
      </c>
      <c r="D6" s="5">
        <v>16</v>
      </c>
      <c r="E6" s="5">
        <v>19</v>
      </c>
      <c r="F6" s="5">
        <v>82</v>
      </c>
      <c r="G6" s="8">
        <v>15</v>
      </c>
      <c r="H6" s="5">
        <v>12</v>
      </c>
      <c r="I6" s="5">
        <v>26</v>
      </c>
      <c r="J6" s="5">
        <v>54</v>
      </c>
      <c r="K6" s="5">
        <v>26</v>
      </c>
      <c r="L6" s="5">
        <v>32</v>
      </c>
      <c r="M6" s="5">
        <v>289</v>
      </c>
      <c r="O6" s="1"/>
    </row>
    <row r="7" spans="1:15" ht="13.5">
      <c r="A7" s="17" t="s">
        <v>78</v>
      </c>
      <c r="B7" s="7">
        <v>13708</v>
      </c>
      <c r="C7" s="5">
        <v>95</v>
      </c>
      <c r="D7" s="5">
        <v>21</v>
      </c>
      <c r="E7" s="5">
        <v>12</v>
      </c>
      <c r="F7" s="5">
        <v>98</v>
      </c>
      <c r="G7" s="8">
        <v>7</v>
      </c>
      <c r="H7" s="5">
        <v>11</v>
      </c>
      <c r="I7" s="5">
        <v>14</v>
      </c>
      <c r="J7" s="5">
        <v>50</v>
      </c>
      <c r="K7" s="5">
        <v>31</v>
      </c>
      <c r="L7" s="5">
        <v>30</v>
      </c>
      <c r="M7" s="5">
        <v>293</v>
      </c>
      <c r="O7" s="1"/>
    </row>
    <row r="8" spans="1:15" ht="13.5">
      <c r="A8" s="17" t="s">
        <v>79</v>
      </c>
      <c r="B8" s="7">
        <v>14142</v>
      </c>
      <c r="C8" s="5">
        <v>139</v>
      </c>
      <c r="D8" s="5">
        <v>20</v>
      </c>
      <c r="E8" s="5">
        <v>9</v>
      </c>
      <c r="F8" s="5">
        <v>89</v>
      </c>
      <c r="G8" s="8">
        <v>17</v>
      </c>
      <c r="H8" s="5">
        <v>2</v>
      </c>
      <c r="I8" s="5">
        <v>21</v>
      </c>
      <c r="J8" s="5">
        <v>99</v>
      </c>
      <c r="K8" s="5">
        <v>42</v>
      </c>
      <c r="L8" s="5">
        <v>33</v>
      </c>
      <c r="M8" s="5">
        <v>371</v>
      </c>
      <c r="O8" s="1"/>
    </row>
    <row r="9" spans="1:15" s="34" customFormat="1" ht="13.5">
      <c r="A9" s="20" t="s">
        <v>80</v>
      </c>
      <c r="B9" s="21">
        <f>N93</f>
        <v>13200</v>
      </c>
      <c r="C9" s="22">
        <f>SUM(C11:C22)</f>
        <v>97</v>
      </c>
      <c r="D9" s="22">
        <f aca="true" t="shared" si="0" ref="D9:M9">SUM(D11:D22)</f>
        <v>19</v>
      </c>
      <c r="E9" s="22">
        <f t="shared" si="0"/>
        <v>13</v>
      </c>
      <c r="F9" s="22">
        <f t="shared" si="0"/>
        <v>88</v>
      </c>
      <c r="G9" s="22">
        <f t="shared" si="0"/>
        <v>1</v>
      </c>
      <c r="H9" s="22">
        <f t="shared" si="0"/>
        <v>6</v>
      </c>
      <c r="I9" s="22">
        <f t="shared" si="0"/>
        <v>27</v>
      </c>
      <c r="J9" s="22">
        <f t="shared" si="0"/>
        <v>89</v>
      </c>
      <c r="K9" s="22">
        <f t="shared" si="0"/>
        <v>15</v>
      </c>
      <c r="L9" s="22">
        <f t="shared" si="0"/>
        <v>29</v>
      </c>
      <c r="M9" s="22">
        <f t="shared" si="0"/>
        <v>296</v>
      </c>
      <c r="O9" s="35"/>
    </row>
    <row r="10" spans="2:15" ht="8.25" customHeight="1">
      <c r="B10" s="7"/>
      <c r="O10" s="1"/>
    </row>
    <row r="11" spans="1:14" ht="13.5">
      <c r="A11" s="6" t="s">
        <v>81</v>
      </c>
      <c r="B11" s="7">
        <f>N81</f>
        <v>646</v>
      </c>
      <c r="C11" s="1">
        <v>1</v>
      </c>
      <c r="D11" s="1">
        <v>0</v>
      </c>
      <c r="E11" s="1">
        <v>0</v>
      </c>
      <c r="F11" s="8">
        <v>4</v>
      </c>
      <c r="G11" s="1">
        <v>1</v>
      </c>
      <c r="H11" s="8">
        <v>2</v>
      </c>
      <c r="I11" s="1">
        <v>0</v>
      </c>
      <c r="J11" s="8">
        <v>2</v>
      </c>
      <c r="K11" s="8">
        <v>0</v>
      </c>
      <c r="L11" s="8">
        <v>4</v>
      </c>
      <c r="M11" s="8">
        <v>3</v>
      </c>
      <c r="N11" s="31">
        <f>SUM(C11:M11)</f>
        <v>17</v>
      </c>
    </row>
    <row r="12" spans="1:14" ht="13.5">
      <c r="A12" s="17" t="s">
        <v>82</v>
      </c>
      <c r="B12" s="7">
        <f aca="true" t="shared" si="1" ref="B12:B22">N82</f>
        <v>818</v>
      </c>
      <c r="C12" s="8">
        <v>5</v>
      </c>
      <c r="D12" s="1">
        <v>0</v>
      </c>
      <c r="E12" s="1">
        <v>1</v>
      </c>
      <c r="F12" s="8">
        <v>4</v>
      </c>
      <c r="G12" s="1">
        <v>0</v>
      </c>
      <c r="H12" s="1">
        <v>0</v>
      </c>
      <c r="I12" s="8">
        <v>0</v>
      </c>
      <c r="J12" s="8">
        <v>1</v>
      </c>
      <c r="K12" s="1">
        <v>1</v>
      </c>
      <c r="L12" s="8">
        <v>0</v>
      </c>
      <c r="M12" s="8">
        <v>21</v>
      </c>
      <c r="N12" s="31">
        <f aca="true" t="shared" si="2" ref="N12:N22">SUM(C12:M12)</f>
        <v>33</v>
      </c>
    </row>
    <row r="13" spans="1:14" ht="13.5">
      <c r="A13" s="17" t="s">
        <v>59</v>
      </c>
      <c r="B13" s="7">
        <f t="shared" si="1"/>
        <v>3843</v>
      </c>
      <c r="C13" s="8">
        <v>38</v>
      </c>
      <c r="D13" s="8">
        <v>12</v>
      </c>
      <c r="E13" s="8">
        <v>1</v>
      </c>
      <c r="F13" s="8">
        <v>33</v>
      </c>
      <c r="G13" s="1">
        <v>0</v>
      </c>
      <c r="H13" s="8">
        <v>1</v>
      </c>
      <c r="I13" s="8">
        <v>3</v>
      </c>
      <c r="J13" s="8">
        <v>34</v>
      </c>
      <c r="K13" s="8">
        <v>2</v>
      </c>
      <c r="L13" s="8">
        <v>9</v>
      </c>
      <c r="M13" s="8">
        <v>115</v>
      </c>
      <c r="N13" s="31">
        <f>SUM(C13:M13)</f>
        <v>248</v>
      </c>
    </row>
    <row r="14" spans="1:14" ht="13.5">
      <c r="A14" s="17" t="s">
        <v>60</v>
      </c>
      <c r="B14" s="7">
        <f t="shared" si="1"/>
        <v>1640</v>
      </c>
      <c r="C14" s="8">
        <v>10</v>
      </c>
      <c r="D14" s="1">
        <v>0</v>
      </c>
      <c r="E14" s="1">
        <v>1</v>
      </c>
      <c r="F14" s="8">
        <v>16</v>
      </c>
      <c r="G14" s="8">
        <v>0</v>
      </c>
      <c r="H14" s="1">
        <v>0</v>
      </c>
      <c r="I14" s="8">
        <v>10</v>
      </c>
      <c r="J14" s="8">
        <v>10</v>
      </c>
      <c r="K14" s="8">
        <v>1</v>
      </c>
      <c r="L14" s="8">
        <v>3</v>
      </c>
      <c r="M14" s="8">
        <v>21</v>
      </c>
      <c r="N14" s="31">
        <f>SUM(C14:M14)</f>
        <v>72</v>
      </c>
    </row>
    <row r="15" spans="1:14" ht="13.5">
      <c r="A15" s="17" t="s">
        <v>61</v>
      </c>
      <c r="B15" s="7">
        <f t="shared" si="1"/>
        <v>777</v>
      </c>
      <c r="C15" s="8">
        <v>5</v>
      </c>
      <c r="D15" s="8">
        <v>1</v>
      </c>
      <c r="E15" s="1">
        <v>0</v>
      </c>
      <c r="F15" s="8">
        <v>2</v>
      </c>
      <c r="G15" s="1">
        <v>0</v>
      </c>
      <c r="H15" s="8">
        <v>2</v>
      </c>
      <c r="I15" s="8">
        <v>4</v>
      </c>
      <c r="J15" s="8">
        <v>0</v>
      </c>
      <c r="K15" s="8">
        <v>2</v>
      </c>
      <c r="L15" s="1">
        <v>1</v>
      </c>
      <c r="M15" s="8">
        <v>21</v>
      </c>
      <c r="N15" s="31">
        <f t="shared" si="2"/>
        <v>38</v>
      </c>
    </row>
    <row r="16" spans="1:14" ht="13.5">
      <c r="A16" s="17" t="s">
        <v>62</v>
      </c>
      <c r="B16" s="7">
        <f t="shared" si="1"/>
        <v>732</v>
      </c>
      <c r="C16" s="8">
        <v>5</v>
      </c>
      <c r="D16" s="8">
        <v>1</v>
      </c>
      <c r="E16" s="1">
        <v>5</v>
      </c>
      <c r="F16" s="8">
        <v>3</v>
      </c>
      <c r="G16" s="1">
        <v>0</v>
      </c>
      <c r="H16" s="8">
        <v>1</v>
      </c>
      <c r="I16" s="8">
        <v>3</v>
      </c>
      <c r="J16" s="8">
        <v>6</v>
      </c>
      <c r="K16" s="8">
        <v>1</v>
      </c>
      <c r="L16" s="8">
        <v>3</v>
      </c>
      <c r="M16" s="8">
        <v>15</v>
      </c>
      <c r="N16" s="31">
        <f t="shared" si="2"/>
        <v>43</v>
      </c>
    </row>
    <row r="17" spans="1:14" ht="13.5">
      <c r="A17" s="17" t="s">
        <v>63</v>
      </c>
      <c r="B17" s="7">
        <f t="shared" si="1"/>
        <v>1100</v>
      </c>
      <c r="C17" s="8">
        <v>10</v>
      </c>
      <c r="D17" s="8">
        <v>0</v>
      </c>
      <c r="E17" s="8">
        <v>0</v>
      </c>
      <c r="F17" s="8">
        <v>4</v>
      </c>
      <c r="G17" s="1">
        <v>0</v>
      </c>
      <c r="H17" s="8">
        <v>0</v>
      </c>
      <c r="I17" s="8">
        <v>4</v>
      </c>
      <c r="J17" s="8">
        <v>4</v>
      </c>
      <c r="K17" s="8">
        <v>1</v>
      </c>
      <c r="L17" s="1">
        <v>1</v>
      </c>
      <c r="M17" s="8">
        <v>28</v>
      </c>
      <c r="N17" s="31">
        <f t="shared" si="2"/>
        <v>52</v>
      </c>
    </row>
    <row r="18" spans="1:14" ht="13.5">
      <c r="A18" s="17" t="s">
        <v>64</v>
      </c>
      <c r="B18" s="7">
        <f t="shared" si="1"/>
        <v>764</v>
      </c>
      <c r="C18" s="8">
        <v>6</v>
      </c>
      <c r="D18" s="8">
        <v>4</v>
      </c>
      <c r="E18" s="1">
        <v>0</v>
      </c>
      <c r="F18" s="8">
        <v>5</v>
      </c>
      <c r="G18" s="1">
        <v>0</v>
      </c>
      <c r="H18" s="8">
        <v>0</v>
      </c>
      <c r="I18" s="8">
        <v>1</v>
      </c>
      <c r="J18" s="8">
        <v>4</v>
      </c>
      <c r="K18" s="8">
        <v>3</v>
      </c>
      <c r="L18" s="1">
        <v>5</v>
      </c>
      <c r="M18" s="8">
        <v>17</v>
      </c>
      <c r="N18" s="31">
        <f t="shared" si="2"/>
        <v>45</v>
      </c>
    </row>
    <row r="19" spans="1:14" ht="13.5">
      <c r="A19" s="17" t="s">
        <v>65</v>
      </c>
      <c r="B19" s="7">
        <f t="shared" si="1"/>
        <v>841</v>
      </c>
      <c r="C19" s="8">
        <v>6</v>
      </c>
      <c r="D19" s="1">
        <v>0</v>
      </c>
      <c r="E19" s="8">
        <v>1</v>
      </c>
      <c r="F19" s="8">
        <v>5</v>
      </c>
      <c r="G19" s="1">
        <v>0</v>
      </c>
      <c r="H19" s="1">
        <v>0</v>
      </c>
      <c r="I19" s="8">
        <v>1</v>
      </c>
      <c r="J19" s="8">
        <v>12</v>
      </c>
      <c r="K19" s="8">
        <v>1</v>
      </c>
      <c r="L19" s="8">
        <v>1</v>
      </c>
      <c r="M19" s="8">
        <v>25</v>
      </c>
      <c r="N19" s="31">
        <f t="shared" si="2"/>
        <v>52</v>
      </c>
    </row>
    <row r="20" spans="1:14" ht="13.5">
      <c r="A20" s="17" t="s">
        <v>66</v>
      </c>
      <c r="B20" s="7">
        <f t="shared" si="1"/>
        <v>876</v>
      </c>
      <c r="C20" s="8">
        <v>6</v>
      </c>
      <c r="D20" s="8">
        <v>0</v>
      </c>
      <c r="E20" s="8">
        <v>2</v>
      </c>
      <c r="F20" s="8">
        <v>9</v>
      </c>
      <c r="G20" s="1">
        <v>0</v>
      </c>
      <c r="H20" s="1">
        <v>0</v>
      </c>
      <c r="I20" s="8">
        <v>0</v>
      </c>
      <c r="J20" s="8">
        <v>2</v>
      </c>
      <c r="K20" s="8">
        <v>1</v>
      </c>
      <c r="L20" s="8">
        <v>1</v>
      </c>
      <c r="M20" s="8">
        <v>15</v>
      </c>
      <c r="N20" s="31">
        <f t="shared" si="2"/>
        <v>36</v>
      </c>
    </row>
    <row r="21" spans="1:14" ht="13.5">
      <c r="A21" s="17" t="s">
        <v>67</v>
      </c>
      <c r="B21" s="7">
        <f t="shared" si="1"/>
        <v>528</v>
      </c>
      <c r="C21" s="8">
        <v>2</v>
      </c>
      <c r="D21" s="8">
        <v>0</v>
      </c>
      <c r="E21" s="1">
        <v>2</v>
      </c>
      <c r="F21" s="8">
        <v>3</v>
      </c>
      <c r="G21" s="1">
        <v>0</v>
      </c>
      <c r="H21" s="1">
        <v>0</v>
      </c>
      <c r="I21" s="1">
        <v>1</v>
      </c>
      <c r="J21" s="1">
        <v>5</v>
      </c>
      <c r="K21" s="8">
        <v>2</v>
      </c>
      <c r="L21" s="8">
        <v>0</v>
      </c>
      <c r="M21" s="8">
        <v>6</v>
      </c>
      <c r="N21" s="31">
        <f t="shared" si="2"/>
        <v>21</v>
      </c>
    </row>
    <row r="22" spans="1:14" ht="14.25" thickBot="1">
      <c r="A22" s="17" t="s">
        <v>68</v>
      </c>
      <c r="B22" s="7">
        <f t="shared" si="1"/>
        <v>635</v>
      </c>
      <c r="C22" s="9">
        <v>3</v>
      </c>
      <c r="D22" s="3">
        <v>1</v>
      </c>
      <c r="E22" s="9">
        <v>0</v>
      </c>
      <c r="F22" s="9">
        <v>0</v>
      </c>
      <c r="G22" s="3">
        <v>0</v>
      </c>
      <c r="H22" s="3">
        <v>0</v>
      </c>
      <c r="I22" s="9">
        <v>0</v>
      </c>
      <c r="J22" s="9">
        <v>9</v>
      </c>
      <c r="K22" s="9">
        <v>0</v>
      </c>
      <c r="L22" s="9">
        <v>1</v>
      </c>
      <c r="M22" s="9">
        <v>9</v>
      </c>
      <c r="N22" s="31">
        <f t="shared" si="2"/>
        <v>23</v>
      </c>
    </row>
    <row r="23" spans="1:14" s="12" customFormat="1" ht="18.75" customHeight="1">
      <c r="A23" s="13" t="s">
        <v>1</v>
      </c>
      <c r="B23" s="14" t="s">
        <v>14</v>
      </c>
      <c r="C23" s="14" t="s">
        <v>15</v>
      </c>
      <c r="D23" s="14" t="s">
        <v>16</v>
      </c>
      <c r="E23" s="14" t="s">
        <v>17</v>
      </c>
      <c r="F23" s="14" t="s">
        <v>18</v>
      </c>
      <c r="G23" s="14" t="s">
        <v>19</v>
      </c>
      <c r="H23" s="14" t="s">
        <v>20</v>
      </c>
      <c r="I23" s="14" t="s">
        <v>21</v>
      </c>
      <c r="J23" s="14" t="s">
        <v>22</v>
      </c>
      <c r="K23" s="14" t="s">
        <v>23</v>
      </c>
      <c r="L23" s="14" t="s">
        <v>24</v>
      </c>
      <c r="M23" s="15" t="s">
        <v>25</v>
      </c>
      <c r="N23" s="16"/>
    </row>
    <row r="24" spans="1:13" ht="13.5">
      <c r="A24" s="4" t="s">
        <v>76</v>
      </c>
      <c r="B24" s="7">
        <v>418</v>
      </c>
      <c r="C24" s="5">
        <v>1118</v>
      </c>
      <c r="D24" s="5">
        <v>546</v>
      </c>
      <c r="E24" s="5">
        <v>27</v>
      </c>
      <c r="F24" s="5">
        <v>30</v>
      </c>
      <c r="G24" s="5">
        <v>42</v>
      </c>
      <c r="H24" s="5">
        <v>20</v>
      </c>
      <c r="I24" s="5">
        <v>16</v>
      </c>
      <c r="J24" s="5">
        <v>52</v>
      </c>
      <c r="K24" s="5">
        <v>53</v>
      </c>
      <c r="L24" s="5">
        <v>138</v>
      </c>
      <c r="M24" s="5">
        <v>373</v>
      </c>
    </row>
    <row r="25" spans="1:13" ht="13.5">
      <c r="A25" s="17" t="s">
        <v>77</v>
      </c>
      <c r="B25" s="7">
        <v>457</v>
      </c>
      <c r="C25" s="5">
        <v>1192</v>
      </c>
      <c r="D25" s="5">
        <v>547</v>
      </c>
      <c r="E25" s="5">
        <v>47</v>
      </c>
      <c r="F25" s="5">
        <v>49</v>
      </c>
      <c r="G25" s="5">
        <v>53</v>
      </c>
      <c r="H25" s="5">
        <v>18</v>
      </c>
      <c r="I25" s="5">
        <v>21</v>
      </c>
      <c r="J25" s="5">
        <v>42</v>
      </c>
      <c r="K25" s="5">
        <v>61</v>
      </c>
      <c r="L25" s="5">
        <v>106</v>
      </c>
      <c r="M25" s="5">
        <v>350</v>
      </c>
    </row>
    <row r="26" spans="1:13" ht="13.5">
      <c r="A26" s="17" t="s">
        <v>78</v>
      </c>
      <c r="B26" s="7">
        <v>427</v>
      </c>
      <c r="C26" s="5">
        <v>1262</v>
      </c>
      <c r="D26" s="5">
        <v>577</v>
      </c>
      <c r="E26" s="5">
        <v>40</v>
      </c>
      <c r="F26" s="5">
        <v>40</v>
      </c>
      <c r="G26" s="5">
        <v>65</v>
      </c>
      <c r="H26" s="5">
        <v>27</v>
      </c>
      <c r="I26" s="5">
        <v>20</v>
      </c>
      <c r="J26" s="5">
        <v>51</v>
      </c>
      <c r="K26" s="5">
        <v>53</v>
      </c>
      <c r="L26" s="5">
        <v>106</v>
      </c>
      <c r="M26" s="5">
        <v>360</v>
      </c>
    </row>
    <row r="27" spans="1:13" ht="13.5">
      <c r="A27" s="17" t="s">
        <v>79</v>
      </c>
      <c r="B27" s="7">
        <v>417</v>
      </c>
      <c r="C27" s="5">
        <v>1232</v>
      </c>
      <c r="D27" s="5">
        <v>589</v>
      </c>
      <c r="E27" s="5">
        <v>41</v>
      </c>
      <c r="F27" s="5">
        <v>27</v>
      </c>
      <c r="G27" s="5">
        <v>68</v>
      </c>
      <c r="H27" s="5">
        <v>39</v>
      </c>
      <c r="I27" s="5">
        <v>15</v>
      </c>
      <c r="J27" s="5">
        <v>24</v>
      </c>
      <c r="K27" s="5">
        <v>47</v>
      </c>
      <c r="L27" s="5">
        <v>112</v>
      </c>
      <c r="M27" s="5">
        <v>388</v>
      </c>
    </row>
    <row r="28" spans="1:15" s="34" customFormat="1" ht="13.5">
      <c r="A28" s="20" t="s">
        <v>80</v>
      </c>
      <c r="B28" s="33">
        <f>SUM(B30:B41)</f>
        <v>376</v>
      </c>
      <c r="C28" s="33">
        <f aca="true" t="shared" si="3" ref="C28:M28">SUM(C30:C41)</f>
        <v>1293</v>
      </c>
      <c r="D28" s="33">
        <f t="shared" si="3"/>
        <v>580</v>
      </c>
      <c r="E28" s="33">
        <f t="shared" si="3"/>
        <v>31</v>
      </c>
      <c r="F28" s="33">
        <f t="shared" si="3"/>
        <v>15</v>
      </c>
      <c r="G28" s="33">
        <f t="shared" si="3"/>
        <v>59</v>
      </c>
      <c r="H28" s="33">
        <f t="shared" si="3"/>
        <v>23</v>
      </c>
      <c r="I28" s="33">
        <f t="shared" si="3"/>
        <v>21</v>
      </c>
      <c r="J28" s="33">
        <f t="shared" si="3"/>
        <v>44</v>
      </c>
      <c r="K28" s="33">
        <f t="shared" si="3"/>
        <v>46</v>
      </c>
      <c r="L28" s="33">
        <f t="shared" si="3"/>
        <v>112</v>
      </c>
      <c r="M28" s="33">
        <f t="shared" si="3"/>
        <v>322</v>
      </c>
      <c r="N28"/>
      <c r="O28"/>
    </row>
    <row r="29" ht="8.25" customHeight="1">
      <c r="B29" s="7"/>
    </row>
    <row r="30" spans="1:14" ht="13.5">
      <c r="A30" s="6" t="s">
        <v>81</v>
      </c>
      <c r="B30" s="10">
        <v>14</v>
      </c>
      <c r="C30" s="8">
        <v>55</v>
      </c>
      <c r="D30" s="8">
        <v>29</v>
      </c>
      <c r="E30" s="8">
        <v>0</v>
      </c>
      <c r="F30" s="8">
        <v>0</v>
      </c>
      <c r="G30" s="1">
        <v>3</v>
      </c>
      <c r="H30" s="8">
        <v>1</v>
      </c>
      <c r="I30" s="1">
        <v>1</v>
      </c>
      <c r="J30" s="8">
        <v>1</v>
      </c>
      <c r="K30" s="1">
        <v>0</v>
      </c>
      <c r="L30" s="8">
        <v>4</v>
      </c>
      <c r="M30" s="8">
        <v>14</v>
      </c>
      <c r="N30" s="31">
        <f>SUM(B30:M30)</f>
        <v>122</v>
      </c>
    </row>
    <row r="31" spans="1:14" ht="13.5">
      <c r="A31" s="17" t="s">
        <v>82</v>
      </c>
      <c r="B31" s="10">
        <v>20</v>
      </c>
      <c r="C31" s="8">
        <v>53</v>
      </c>
      <c r="D31" s="8">
        <v>29</v>
      </c>
      <c r="E31" s="1">
        <v>2</v>
      </c>
      <c r="F31" s="8">
        <v>3</v>
      </c>
      <c r="G31" s="8">
        <v>2</v>
      </c>
      <c r="H31" s="1">
        <v>2</v>
      </c>
      <c r="I31" s="1">
        <v>1</v>
      </c>
      <c r="J31" s="1">
        <v>3</v>
      </c>
      <c r="K31" s="8">
        <v>1</v>
      </c>
      <c r="L31" s="8">
        <v>9</v>
      </c>
      <c r="M31" s="8">
        <v>29</v>
      </c>
      <c r="N31" s="31">
        <f aca="true" t="shared" si="4" ref="N31:N41">SUM(B31:M31)</f>
        <v>154</v>
      </c>
    </row>
    <row r="32" spans="1:14" ht="13.5">
      <c r="A32" s="17" t="s">
        <v>59</v>
      </c>
      <c r="B32" s="10">
        <v>118</v>
      </c>
      <c r="C32" s="8">
        <v>442</v>
      </c>
      <c r="D32" s="8">
        <v>195</v>
      </c>
      <c r="E32" s="8">
        <v>11</v>
      </c>
      <c r="F32" s="8">
        <v>2</v>
      </c>
      <c r="G32" s="8">
        <v>17</v>
      </c>
      <c r="H32" s="8">
        <v>9</v>
      </c>
      <c r="I32" s="8">
        <v>11</v>
      </c>
      <c r="J32" s="8">
        <v>12</v>
      </c>
      <c r="K32" s="8">
        <v>16</v>
      </c>
      <c r="L32" s="8">
        <v>37</v>
      </c>
      <c r="M32" s="8">
        <v>120</v>
      </c>
      <c r="N32" s="31">
        <f>SUM(B32:M32)</f>
        <v>990</v>
      </c>
    </row>
    <row r="33" spans="1:14" ht="13.5">
      <c r="A33" s="17" t="s">
        <v>60</v>
      </c>
      <c r="B33" s="10">
        <v>38</v>
      </c>
      <c r="C33" s="8">
        <v>160</v>
      </c>
      <c r="D33" s="8">
        <v>71</v>
      </c>
      <c r="E33" s="8">
        <v>3</v>
      </c>
      <c r="F33" s="8">
        <v>2</v>
      </c>
      <c r="G33" s="8">
        <v>5</v>
      </c>
      <c r="H33" s="8">
        <v>2</v>
      </c>
      <c r="I33" s="8">
        <v>0</v>
      </c>
      <c r="J33" s="8">
        <v>1</v>
      </c>
      <c r="K33" s="8">
        <v>7</v>
      </c>
      <c r="L33" s="8">
        <v>12</v>
      </c>
      <c r="M33" s="8">
        <v>43</v>
      </c>
      <c r="N33" s="31">
        <f>SUM(B33:M33)</f>
        <v>344</v>
      </c>
    </row>
    <row r="34" spans="1:14" ht="13.5">
      <c r="A34" s="17" t="s">
        <v>61</v>
      </c>
      <c r="B34" s="10">
        <v>14</v>
      </c>
      <c r="C34" s="8">
        <v>76</v>
      </c>
      <c r="D34" s="8">
        <v>30</v>
      </c>
      <c r="E34" s="1">
        <v>4</v>
      </c>
      <c r="F34" s="1">
        <v>0</v>
      </c>
      <c r="G34" s="8">
        <v>2</v>
      </c>
      <c r="H34" s="8">
        <v>0</v>
      </c>
      <c r="I34" s="8">
        <v>0</v>
      </c>
      <c r="J34" s="8">
        <v>5</v>
      </c>
      <c r="K34" s="8">
        <v>2</v>
      </c>
      <c r="L34" s="8">
        <v>3</v>
      </c>
      <c r="M34" s="8">
        <v>15</v>
      </c>
      <c r="N34" s="31">
        <f t="shared" si="4"/>
        <v>151</v>
      </c>
    </row>
    <row r="35" spans="1:14" ht="13.5">
      <c r="A35" s="17" t="s">
        <v>62</v>
      </c>
      <c r="B35" s="10">
        <v>23</v>
      </c>
      <c r="C35" s="8">
        <v>65</v>
      </c>
      <c r="D35" s="8">
        <v>30</v>
      </c>
      <c r="E35" s="1">
        <v>4</v>
      </c>
      <c r="F35" s="8">
        <v>1</v>
      </c>
      <c r="G35" s="8">
        <v>0</v>
      </c>
      <c r="H35" s="8">
        <v>1</v>
      </c>
      <c r="I35" s="1">
        <v>1</v>
      </c>
      <c r="J35" s="8">
        <v>4</v>
      </c>
      <c r="K35" s="8">
        <v>2</v>
      </c>
      <c r="L35" s="8">
        <v>2</v>
      </c>
      <c r="M35" s="8">
        <v>15</v>
      </c>
      <c r="N35" s="31">
        <f t="shared" si="4"/>
        <v>148</v>
      </c>
    </row>
    <row r="36" spans="1:14" ht="13.5">
      <c r="A36" s="17" t="s">
        <v>63</v>
      </c>
      <c r="B36" s="10">
        <v>46</v>
      </c>
      <c r="C36" s="8">
        <v>125</v>
      </c>
      <c r="D36" s="8">
        <v>34</v>
      </c>
      <c r="E36" s="8">
        <v>1</v>
      </c>
      <c r="F36" s="8">
        <v>2</v>
      </c>
      <c r="G36" s="8">
        <v>1</v>
      </c>
      <c r="H36" s="8">
        <v>0</v>
      </c>
      <c r="I36" s="8">
        <v>3</v>
      </c>
      <c r="J36" s="8">
        <v>1</v>
      </c>
      <c r="K36" s="1">
        <v>3</v>
      </c>
      <c r="L36" s="8">
        <v>6</v>
      </c>
      <c r="M36" s="8">
        <v>18</v>
      </c>
      <c r="N36" s="31">
        <f t="shared" si="4"/>
        <v>240</v>
      </c>
    </row>
    <row r="37" spans="1:14" ht="13.5">
      <c r="A37" s="17" t="s">
        <v>64</v>
      </c>
      <c r="B37" s="10">
        <v>20</v>
      </c>
      <c r="C37" s="8">
        <v>67</v>
      </c>
      <c r="D37" s="8">
        <v>31</v>
      </c>
      <c r="E37" s="1">
        <v>1</v>
      </c>
      <c r="F37" s="1">
        <v>2</v>
      </c>
      <c r="G37" s="8">
        <v>2</v>
      </c>
      <c r="H37" s="1">
        <v>1</v>
      </c>
      <c r="I37" s="8">
        <v>2</v>
      </c>
      <c r="J37" s="8">
        <v>5</v>
      </c>
      <c r="K37" s="8">
        <v>3</v>
      </c>
      <c r="L37" s="8">
        <v>13</v>
      </c>
      <c r="M37" s="8">
        <v>13</v>
      </c>
      <c r="N37" s="31">
        <f t="shared" si="4"/>
        <v>160</v>
      </c>
    </row>
    <row r="38" spans="1:14" ht="13.5">
      <c r="A38" s="17" t="s">
        <v>65</v>
      </c>
      <c r="B38" s="10">
        <v>21</v>
      </c>
      <c r="C38" s="8">
        <v>70</v>
      </c>
      <c r="D38" s="8">
        <v>42</v>
      </c>
      <c r="E38" s="1">
        <v>4</v>
      </c>
      <c r="F38" s="8">
        <v>1</v>
      </c>
      <c r="G38" s="8">
        <v>8</v>
      </c>
      <c r="H38" s="8">
        <v>5</v>
      </c>
      <c r="I38" s="1">
        <v>0</v>
      </c>
      <c r="J38" s="8">
        <v>2</v>
      </c>
      <c r="K38" s="8">
        <v>4</v>
      </c>
      <c r="L38" s="8">
        <v>9</v>
      </c>
      <c r="M38" s="8">
        <v>20</v>
      </c>
      <c r="N38" s="31">
        <f t="shared" si="4"/>
        <v>186</v>
      </c>
    </row>
    <row r="39" spans="1:14" ht="13.5">
      <c r="A39" s="17" t="s">
        <v>66</v>
      </c>
      <c r="B39" s="10">
        <v>30</v>
      </c>
      <c r="C39" s="8">
        <v>70</v>
      </c>
      <c r="D39" s="8">
        <v>37</v>
      </c>
      <c r="E39" s="8">
        <v>1</v>
      </c>
      <c r="F39" s="8">
        <v>0</v>
      </c>
      <c r="G39" s="8">
        <v>17</v>
      </c>
      <c r="H39" s="8">
        <v>0</v>
      </c>
      <c r="I39" s="1">
        <v>0</v>
      </c>
      <c r="J39" s="8">
        <v>3</v>
      </c>
      <c r="K39" s="1">
        <v>3</v>
      </c>
      <c r="L39" s="8">
        <v>8</v>
      </c>
      <c r="M39" s="8">
        <v>10</v>
      </c>
      <c r="N39" s="31">
        <f t="shared" si="4"/>
        <v>179</v>
      </c>
    </row>
    <row r="40" spans="1:14" ht="13.5">
      <c r="A40" s="17" t="s">
        <v>67</v>
      </c>
      <c r="B40" s="10">
        <v>8</v>
      </c>
      <c r="C40" s="8">
        <v>54</v>
      </c>
      <c r="D40" s="8">
        <v>15</v>
      </c>
      <c r="E40" s="1">
        <v>0</v>
      </c>
      <c r="F40" s="8">
        <v>0</v>
      </c>
      <c r="G40" s="1">
        <v>0</v>
      </c>
      <c r="H40" s="8">
        <v>0</v>
      </c>
      <c r="I40" s="1">
        <v>0</v>
      </c>
      <c r="J40" s="8">
        <v>3</v>
      </c>
      <c r="K40" s="8">
        <v>1</v>
      </c>
      <c r="L40" s="8">
        <v>4</v>
      </c>
      <c r="M40" s="8">
        <v>12</v>
      </c>
      <c r="N40" s="31">
        <f t="shared" si="4"/>
        <v>97</v>
      </c>
    </row>
    <row r="41" spans="1:14" ht="14.25" thickBot="1">
      <c r="A41" s="17" t="s">
        <v>68</v>
      </c>
      <c r="B41" s="11">
        <v>24</v>
      </c>
      <c r="C41" s="9">
        <v>56</v>
      </c>
      <c r="D41" s="9">
        <v>37</v>
      </c>
      <c r="E41" s="9">
        <v>0</v>
      </c>
      <c r="F41" s="3">
        <v>2</v>
      </c>
      <c r="G41" s="9">
        <v>2</v>
      </c>
      <c r="H41" s="3">
        <v>2</v>
      </c>
      <c r="I41" s="3">
        <v>2</v>
      </c>
      <c r="J41" s="3">
        <v>4</v>
      </c>
      <c r="K41" s="3">
        <v>4</v>
      </c>
      <c r="L41" s="9">
        <v>5</v>
      </c>
      <c r="M41" s="9">
        <v>13</v>
      </c>
      <c r="N41" s="31">
        <f t="shared" si="4"/>
        <v>151</v>
      </c>
    </row>
    <row r="42" spans="1:14" s="12" customFormat="1" ht="18.75" customHeight="1">
      <c r="A42" s="13" t="s">
        <v>1</v>
      </c>
      <c r="B42" s="14" t="s">
        <v>26</v>
      </c>
      <c r="C42" s="14" t="s">
        <v>27</v>
      </c>
      <c r="D42" s="14" t="s">
        <v>28</v>
      </c>
      <c r="E42" s="14" t="s">
        <v>29</v>
      </c>
      <c r="F42" s="14" t="s">
        <v>30</v>
      </c>
      <c r="G42" s="14" t="s">
        <v>31</v>
      </c>
      <c r="H42" s="14" t="s">
        <v>32</v>
      </c>
      <c r="I42" s="14" t="s">
        <v>33</v>
      </c>
      <c r="J42" s="14" t="s">
        <v>34</v>
      </c>
      <c r="K42" s="14" t="s">
        <v>35</v>
      </c>
      <c r="L42" s="14" t="s">
        <v>36</v>
      </c>
      <c r="M42" s="15" t="s">
        <v>37</v>
      </c>
      <c r="N42" s="16"/>
    </row>
    <row r="43" spans="1:13" ht="13.5">
      <c r="A43" s="4" t="s">
        <v>76</v>
      </c>
      <c r="B43" s="7">
        <v>41</v>
      </c>
      <c r="C43" s="5">
        <v>72</v>
      </c>
      <c r="D43" s="5">
        <v>269</v>
      </c>
      <c r="E43" s="5">
        <v>1539</v>
      </c>
      <c r="F43" s="5">
        <v>947</v>
      </c>
      <c r="G43" s="5">
        <v>146</v>
      </c>
      <c r="H43" s="5">
        <v>48</v>
      </c>
      <c r="I43" s="5">
        <v>64</v>
      </c>
      <c r="J43" s="5">
        <v>82</v>
      </c>
      <c r="K43" s="5">
        <v>841</v>
      </c>
      <c r="L43" s="5">
        <v>820</v>
      </c>
      <c r="M43" s="5">
        <v>186</v>
      </c>
    </row>
    <row r="44" spans="1:13" ht="13.5">
      <c r="A44" s="17" t="s">
        <v>77</v>
      </c>
      <c r="B44" s="7">
        <v>64</v>
      </c>
      <c r="C44" s="5">
        <v>85</v>
      </c>
      <c r="D44" s="5">
        <v>258</v>
      </c>
      <c r="E44" s="5">
        <v>1507</v>
      </c>
      <c r="F44" s="5">
        <v>842</v>
      </c>
      <c r="G44" s="5">
        <v>144</v>
      </c>
      <c r="H44" s="5">
        <v>54</v>
      </c>
      <c r="I44" s="5">
        <v>57</v>
      </c>
      <c r="J44" s="5">
        <v>61</v>
      </c>
      <c r="K44" s="5">
        <v>842</v>
      </c>
      <c r="L44" s="5">
        <v>752</v>
      </c>
      <c r="M44" s="5">
        <v>156</v>
      </c>
    </row>
    <row r="45" spans="1:13" ht="13.5">
      <c r="A45" s="17" t="s">
        <v>78</v>
      </c>
      <c r="B45" s="7">
        <v>68</v>
      </c>
      <c r="C45" s="5">
        <v>80</v>
      </c>
      <c r="D45" s="5">
        <v>248</v>
      </c>
      <c r="E45" s="5">
        <v>1499</v>
      </c>
      <c r="F45" s="5">
        <v>965</v>
      </c>
      <c r="G45" s="5">
        <v>154</v>
      </c>
      <c r="H45" s="5">
        <v>51</v>
      </c>
      <c r="I45" s="5">
        <v>77</v>
      </c>
      <c r="J45" s="5">
        <v>71</v>
      </c>
      <c r="K45" s="5">
        <v>786</v>
      </c>
      <c r="L45" s="5">
        <v>776</v>
      </c>
      <c r="M45" s="5">
        <v>129</v>
      </c>
    </row>
    <row r="46" spans="1:13" ht="13.5">
      <c r="A46" s="17" t="s">
        <v>79</v>
      </c>
      <c r="B46" s="7">
        <v>102</v>
      </c>
      <c r="C46" s="5">
        <v>70</v>
      </c>
      <c r="D46" s="5">
        <v>315</v>
      </c>
      <c r="E46" s="5">
        <v>1454</v>
      </c>
      <c r="F46" s="5">
        <v>875</v>
      </c>
      <c r="G46" s="5">
        <v>137</v>
      </c>
      <c r="H46" s="5">
        <v>52</v>
      </c>
      <c r="I46" s="5">
        <v>59</v>
      </c>
      <c r="J46" s="5">
        <v>74</v>
      </c>
      <c r="K46" s="5">
        <v>806</v>
      </c>
      <c r="L46" s="5">
        <v>801</v>
      </c>
      <c r="M46" s="5">
        <v>133</v>
      </c>
    </row>
    <row r="47" spans="1:15" s="34" customFormat="1" ht="13.5">
      <c r="A47" s="20" t="s">
        <v>80</v>
      </c>
      <c r="B47" s="33">
        <f>SUM(B49:B60)</f>
        <v>59</v>
      </c>
      <c r="C47" s="33">
        <f aca="true" t="shared" si="5" ref="C47:M47">SUM(C49:C60)</f>
        <v>74</v>
      </c>
      <c r="D47" s="33">
        <f t="shared" si="5"/>
        <v>316</v>
      </c>
      <c r="E47" s="33">
        <f t="shared" si="5"/>
        <v>1437</v>
      </c>
      <c r="F47" s="33">
        <f t="shared" si="5"/>
        <v>824</v>
      </c>
      <c r="G47" s="33">
        <f t="shared" si="5"/>
        <v>106</v>
      </c>
      <c r="H47" s="33">
        <f t="shared" si="5"/>
        <v>62</v>
      </c>
      <c r="I47" s="33">
        <f t="shared" si="5"/>
        <v>56</v>
      </c>
      <c r="J47" s="33">
        <f t="shared" si="5"/>
        <v>53</v>
      </c>
      <c r="K47" s="33">
        <f t="shared" si="5"/>
        <v>826</v>
      </c>
      <c r="L47" s="33">
        <f t="shared" si="5"/>
        <v>750</v>
      </c>
      <c r="M47" s="33">
        <f t="shared" si="5"/>
        <v>144</v>
      </c>
      <c r="N47"/>
      <c r="O47"/>
    </row>
    <row r="48" ht="8.25" customHeight="1">
      <c r="B48" s="7"/>
    </row>
    <row r="49" spans="1:14" ht="13.5">
      <c r="A49" s="6" t="s">
        <v>81</v>
      </c>
      <c r="B49" s="10">
        <v>1</v>
      </c>
      <c r="C49" s="8">
        <v>6</v>
      </c>
      <c r="D49" s="8">
        <v>26</v>
      </c>
      <c r="E49" s="8">
        <v>101</v>
      </c>
      <c r="F49" s="8">
        <v>41</v>
      </c>
      <c r="G49" s="8">
        <v>7</v>
      </c>
      <c r="H49" s="8">
        <v>7</v>
      </c>
      <c r="I49" s="8">
        <v>1</v>
      </c>
      <c r="J49" s="8">
        <v>8</v>
      </c>
      <c r="K49" s="8">
        <v>37</v>
      </c>
      <c r="L49" s="8">
        <v>33</v>
      </c>
      <c r="M49" s="8">
        <v>12</v>
      </c>
      <c r="N49" s="31">
        <f>SUM(B49:M49)</f>
        <v>280</v>
      </c>
    </row>
    <row r="50" spans="1:14" ht="13.5">
      <c r="A50" s="17" t="s">
        <v>82</v>
      </c>
      <c r="B50" s="10">
        <v>5</v>
      </c>
      <c r="C50" s="8">
        <v>2</v>
      </c>
      <c r="D50" s="8">
        <v>15</v>
      </c>
      <c r="E50" s="8">
        <v>95</v>
      </c>
      <c r="F50" s="8">
        <v>43</v>
      </c>
      <c r="G50" s="8">
        <v>9</v>
      </c>
      <c r="H50" s="8">
        <v>5</v>
      </c>
      <c r="I50" s="1">
        <v>6</v>
      </c>
      <c r="J50" s="1">
        <v>5</v>
      </c>
      <c r="K50" s="8">
        <v>65</v>
      </c>
      <c r="L50" s="8">
        <v>26</v>
      </c>
      <c r="M50" s="8">
        <v>10</v>
      </c>
      <c r="N50" s="31">
        <f aca="true" t="shared" si="6" ref="N50:N60">SUM(B50:M50)</f>
        <v>286</v>
      </c>
    </row>
    <row r="51" spans="1:14" ht="13.5">
      <c r="A51" s="17" t="s">
        <v>59</v>
      </c>
      <c r="B51" s="10">
        <v>21</v>
      </c>
      <c r="C51" s="8">
        <v>25</v>
      </c>
      <c r="D51" s="8">
        <v>83</v>
      </c>
      <c r="E51" s="8">
        <v>422</v>
      </c>
      <c r="F51" s="8">
        <v>246</v>
      </c>
      <c r="G51" s="8">
        <v>28</v>
      </c>
      <c r="H51" s="8">
        <v>18</v>
      </c>
      <c r="I51" s="8">
        <v>16</v>
      </c>
      <c r="J51" s="8">
        <v>17</v>
      </c>
      <c r="K51" s="8">
        <v>245</v>
      </c>
      <c r="L51" s="8">
        <v>226</v>
      </c>
      <c r="M51" s="8">
        <v>46</v>
      </c>
      <c r="N51" s="31">
        <f>SUM(B51:M51)</f>
        <v>1393</v>
      </c>
    </row>
    <row r="52" spans="1:14" ht="13.5">
      <c r="A52" s="17" t="s">
        <v>60</v>
      </c>
      <c r="B52" s="10">
        <v>9</v>
      </c>
      <c r="C52" s="8">
        <v>10</v>
      </c>
      <c r="D52" s="8">
        <v>46</v>
      </c>
      <c r="E52" s="8">
        <v>189</v>
      </c>
      <c r="F52" s="8">
        <v>109</v>
      </c>
      <c r="G52" s="8">
        <v>7</v>
      </c>
      <c r="H52" s="8">
        <v>2</v>
      </c>
      <c r="I52" s="8">
        <v>12</v>
      </c>
      <c r="J52" s="8">
        <v>7</v>
      </c>
      <c r="K52" s="8">
        <v>103</v>
      </c>
      <c r="L52" s="8">
        <v>109</v>
      </c>
      <c r="M52" s="8">
        <v>21</v>
      </c>
      <c r="N52" s="31">
        <f>SUM(B52:M52)</f>
        <v>624</v>
      </c>
    </row>
    <row r="53" spans="1:14" ht="13.5">
      <c r="A53" s="17" t="s">
        <v>61</v>
      </c>
      <c r="B53" s="10">
        <v>5</v>
      </c>
      <c r="C53" s="8">
        <v>4</v>
      </c>
      <c r="D53" s="8">
        <v>19</v>
      </c>
      <c r="E53" s="8">
        <v>82</v>
      </c>
      <c r="F53" s="8">
        <v>49</v>
      </c>
      <c r="G53" s="8">
        <v>5</v>
      </c>
      <c r="H53" s="8">
        <v>5</v>
      </c>
      <c r="I53" s="1">
        <v>1</v>
      </c>
      <c r="J53" s="8">
        <v>3</v>
      </c>
      <c r="K53" s="8">
        <v>57</v>
      </c>
      <c r="L53" s="8">
        <v>40</v>
      </c>
      <c r="M53" s="8">
        <v>8</v>
      </c>
      <c r="N53" s="31">
        <f t="shared" si="6"/>
        <v>278</v>
      </c>
    </row>
    <row r="54" spans="1:14" ht="13.5">
      <c r="A54" s="17" t="s">
        <v>62</v>
      </c>
      <c r="B54" s="10">
        <v>2</v>
      </c>
      <c r="C54" s="8">
        <v>3</v>
      </c>
      <c r="D54" s="8">
        <v>6</v>
      </c>
      <c r="E54" s="8">
        <v>83</v>
      </c>
      <c r="F54" s="8">
        <v>43</v>
      </c>
      <c r="G54" s="8">
        <v>9</v>
      </c>
      <c r="H54" s="8">
        <v>4</v>
      </c>
      <c r="I54" s="8">
        <v>4</v>
      </c>
      <c r="J54" s="8">
        <v>3</v>
      </c>
      <c r="K54" s="8">
        <v>49</v>
      </c>
      <c r="L54" s="8">
        <v>39</v>
      </c>
      <c r="M54" s="8">
        <v>6</v>
      </c>
      <c r="N54" s="31">
        <f t="shared" si="6"/>
        <v>251</v>
      </c>
    </row>
    <row r="55" spans="1:14" ht="13.5">
      <c r="A55" s="17" t="s">
        <v>63</v>
      </c>
      <c r="B55" s="10">
        <v>1</v>
      </c>
      <c r="C55" s="8">
        <v>1</v>
      </c>
      <c r="D55" s="8">
        <v>33</v>
      </c>
      <c r="E55" s="8">
        <v>103</v>
      </c>
      <c r="F55" s="8">
        <v>78</v>
      </c>
      <c r="G55" s="8">
        <v>7</v>
      </c>
      <c r="H55" s="8">
        <v>6</v>
      </c>
      <c r="I55" s="8">
        <v>0</v>
      </c>
      <c r="J55" s="8">
        <v>2</v>
      </c>
      <c r="K55" s="8">
        <v>53</v>
      </c>
      <c r="L55" s="8">
        <v>67</v>
      </c>
      <c r="M55" s="8">
        <v>10</v>
      </c>
      <c r="N55" s="31">
        <f t="shared" si="6"/>
        <v>361</v>
      </c>
    </row>
    <row r="56" spans="1:14" ht="13.5">
      <c r="A56" s="17" t="s">
        <v>64</v>
      </c>
      <c r="B56" s="10">
        <v>6</v>
      </c>
      <c r="C56" s="8">
        <v>4</v>
      </c>
      <c r="D56" s="8">
        <v>13</v>
      </c>
      <c r="E56" s="8">
        <v>84</v>
      </c>
      <c r="F56" s="8">
        <v>39</v>
      </c>
      <c r="G56" s="8">
        <v>8</v>
      </c>
      <c r="H56" s="8">
        <v>1</v>
      </c>
      <c r="I56" s="8">
        <v>0</v>
      </c>
      <c r="J56" s="1">
        <v>1</v>
      </c>
      <c r="K56" s="8">
        <v>41</v>
      </c>
      <c r="L56" s="8">
        <v>30</v>
      </c>
      <c r="M56" s="8">
        <v>7</v>
      </c>
      <c r="N56" s="31">
        <f t="shared" si="6"/>
        <v>234</v>
      </c>
    </row>
    <row r="57" spans="1:14" ht="13.5">
      <c r="A57" s="17" t="s">
        <v>65</v>
      </c>
      <c r="B57" s="10">
        <v>0</v>
      </c>
      <c r="C57" s="8">
        <v>2</v>
      </c>
      <c r="D57" s="8">
        <v>23</v>
      </c>
      <c r="E57" s="8">
        <v>89</v>
      </c>
      <c r="F57" s="8">
        <v>50</v>
      </c>
      <c r="G57" s="8">
        <v>8</v>
      </c>
      <c r="H57" s="8">
        <v>4</v>
      </c>
      <c r="I57" s="1">
        <v>1</v>
      </c>
      <c r="J57" s="8">
        <v>2</v>
      </c>
      <c r="K57" s="8">
        <v>55</v>
      </c>
      <c r="L57" s="8">
        <v>36</v>
      </c>
      <c r="M57" s="8">
        <v>2</v>
      </c>
      <c r="N57" s="31">
        <f t="shared" si="6"/>
        <v>272</v>
      </c>
    </row>
    <row r="58" spans="1:14" ht="13.5">
      <c r="A58" s="17" t="s">
        <v>66</v>
      </c>
      <c r="B58" s="10">
        <v>2</v>
      </c>
      <c r="C58" s="8">
        <v>4</v>
      </c>
      <c r="D58" s="8">
        <v>16</v>
      </c>
      <c r="E58" s="8">
        <v>98</v>
      </c>
      <c r="F58" s="8">
        <v>47</v>
      </c>
      <c r="G58" s="8">
        <v>2</v>
      </c>
      <c r="H58" s="8">
        <v>3</v>
      </c>
      <c r="I58" s="8">
        <v>9</v>
      </c>
      <c r="J58" s="8">
        <v>0</v>
      </c>
      <c r="K58" s="8">
        <v>59</v>
      </c>
      <c r="L58" s="8">
        <v>75</v>
      </c>
      <c r="M58" s="8">
        <v>15</v>
      </c>
      <c r="N58" s="31">
        <f t="shared" si="6"/>
        <v>330</v>
      </c>
    </row>
    <row r="59" spans="1:14" ht="13.5">
      <c r="A59" s="17" t="s">
        <v>67</v>
      </c>
      <c r="B59" s="10">
        <v>1</v>
      </c>
      <c r="C59" s="8">
        <v>8</v>
      </c>
      <c r="D59" s="8">
        <v>19</v>
      </c>
      <c r="E59" s="8">
        <v>42</v>
      </c>
      <c r="F59" s="8">
        <v>25</v>
      </c>
      <c r="G59" s="8">
        <v>10</v>
      </c>
      <c r="H59" s="8">
        <v>3</v>
      </c>
      <c r="I59" s="8">
        <v>1</v>
      </c>
      <c r="J59" s="8">
        <v>4</v>
      </c>
      <c r="K59" s="8">
        <v>30</v>
      </c>
      <c r="L59" s="8">
        <v>25</v>
      </c>
      <c r="M59" s="8">
        <v>3</v>
      </c>
      <c r="N59" s="31">
        <f t="shared" si="6"/>
        <v>171</v>
      </c>
    </row>
    <row r="60" spans="1:14" ht="14.25" thickBot="1">
      <c r="A60" s="17" t="s">
        <v>68</v>
      </c>
      <c r="B60" s="11">
        <v>6</v>
      </c>
      <c r="C60" s="9">
        <v>5</v>
      </c>
      <c r="D60" s="9">
        <v>17</v>
      </c>
      <c r="E60" s="9">
        <v>49</v>
      </c>
      <c r="F60" s="9">
        <v>54</v>
      </c>
      <c r="G60" s="9">
        <v>6</v>
      </c>
      <c r="H60" s="9">
        <v>4</v>
      </c>
      <c r="I60" s="9">
        <v>5</v>
      </c>
      <c r="J60" s="9">
        <v>1</v>
      </c>
      <c r="K60" s="9">
        <v>32</v>
      </c>
      <c r="L60" s="9">
        <v>44</v>
      </c>
      <c r="M60" s="9">
        <v>4</v>
      </c>
      <c r="N60" s="31">
        <f t="shared" si="6"/>
        <v>227</v>
      </c>
    </row>
    <row r="61" spans="1:14" s="12" customFormat="1" ht="18.75" customHeight="1">
      <c r="A61" s="13" t="s">
        <v>1</v>
      </c>
      <c r="B61" s="14" t="s">
        <v>38</v>
      </c>
      <c r="C61" s="14" t="s">
        <v>39</v>
      </c>
      <c r="D61" s="14" t="s">
        <v>40</v>
      </c>
      <c r="E61" s="14" t="s">
        <v>41</v>
      </c>
      <c r="F61" s="14" t="s">
        <v>42</v>
      </c>
      <c r="G61" s="14" t="s">
        <v>43</v>
      </c>
      <c r="H61" s="14" t="s">
        <v>44</v>
      </c>
      <c r="I61" s="14" t="s">
        <v>45</v>
      </c>
      <c r="J61" s="14" t="s">
        <v>46</v>
      </c>
      <c r="K61" s="14" t="s">
        <v>47</v>
      </c>
      <c r="L61" s="14" t="s">
        <v>48</v>
      </c>
      <c r="M61" s="15" t="s">
        <v>49</v>
      </c>
      <c r="N61" s="16"/>
    </row>
    <row r="62" spans="1:13" ht="13.5">
      <c r="A62" s="4" t="s">
        <v>76</v>
      </c>
      <c r="B62" s="7">
        <v>979</v>
      </c>
      <c r="C62" s="5">
        <v>1572</v>
      </c>
      <c r="D62" s="5">
        <v>777</v>
      </c>
      <c r="E62" s="5">
        <v>475</v>
      </c>
      <c r="F62" s="5">
        <v>21</v>
      </c>
      <c r="G62" s="5">
        <v>75</v>
      </c>
      <c r="H62" s="5">
        <v>70</v>
      </c>
      <c r="I62" s="5">
        <v>55</v>
      </c>
      <c r="J62" s="5">
        <v>46</v>
      </c>
      <c r="K62" s="5">
        <v>62</v>
      </c>
      <c r="L62" s="5">
        <v>33</v>
      </c>
      <c r="M62" s="5">
        <v>529</v>
      </c>
    </row>
    <row r="63" spans="1:13" ht="13.5">
      <c r="A63" s="17" t="s">
        <v>77</v>
      </c>
      <c r="B63" s="7">
        <v>977</v>
      </c>
      <c r="C63" s="5">
        <v>1667</v>
      </c>
      <c r="D63" s="5">
        <v>839</v>
      </c>
      <c r="E63" s="5">
        <v>512</v>
      </c>
      <c r="F63" s="5">
        <v>36</v>
      </c>
      <c r="G63" s="5">
        <v>53</v>
      </c>
      <c r="H63" s="5">
        <v>83</v>
      </c>
      <c r="I63" s="5">
        <v>67</v>
      </c>
      <c r="J63" s="5">
        <v>42</v>
      </c>
      <c r="K63" s="5">
        <v>72</v>
      </c>
      <c r="L63" s="5">
        <v>44</v>
      </c>
      <c r="M63" s="5">
        <v>677</v>
      </c>
    </row>
    <row r="64" spans="1:13" ht="13.5">
      <c r="A64" s="17" t="s">
        <v>78</v>
      </c>
      <c r="B64" s="7">
        <v>1042</v>
      </c>
      <c r="C64" s="5">
        <v>1681</v>
      </c>
      <c r="D64" s="5">
        <v>833</v>
      </c>
      <c r="E64" s="5">
        <v>463</v>
      </c>
      <c r="F64" s="5">
        <v>22</v>
      </c>
      <c r="G64" s="5">
        <v>37</v>
      </c>
      <c r="H64" s="5">
        <v>58</v>
      </c>
      <c r="I64" s="5">
        <v>73</v>
      </c>
      <c r="J64" s="5">
        <v>40</v>
      </c>
      <c r="K64" s="5">
        <v>76</v>
      </c>
      <c r="L64" s="5">
        <v>55</v>
      </c>
      <c r="M64" s="5">
        <v>705</v>
      </c>
    </row>
    <row r="65" spans="1:13" ht="13.5">
      <c r="A65" s="17" t="s">
        <v>79</v>
      </c>
      <c r="B65" s="7">
        <v>954</v>
      </c>
      <c r="C65" s="5">
        <v>1718</v>
      </c>
      <c r="D65" s="5">
        <v>794</v>
      </c>
      <c r="E65" s="5">
        <v>553</v>
      </c>
      <c r="F65" s="5">
        <v>40</v>
      </c>
      <c r="G65" s="5">
        <v>51</v>
      </c>
      <c r="H65" s="5">
        <v>76</v>
      </c>
      <c r="I65" s="5">
        <v>49</v>
      </c>
      <c r="J65" s="5">
        <v>56</v>
      </c>
      <c r="K65" s="5">
        <v>63</v>
      </c>
      <c r="L65" s="5">
        <v>40</v>
      </c>
      <c r="M65" s="5">
        <v>1070</v>
      </c>
    </row>
    <row r="66" spans="1:15" s="34" customFormat="1" ht="13.5">
      <c r="A66" s="20" t="s">
        <v>80</v>
      </c>
      <c r="B66" s="33">
        <f>SUM(B68:B79)</f>
        <v>821</v>
      </c>
      <c r="C66" s="33">
        <f aca="true" t="shared" si="7" ref="C66:L66">SUM(C68:C79)</f>
        <v>1531</v>
      </c>
      <c r="D66" s="33">
        <f t="shared" si="7"/>
        <v>702</v>
      </c>
      <c r="E66" s="33">
        <f t="shared" si="7"/>
        <v>476</v>
      </c>
      <c r="F66" s="33">
        <f t="shared" si="7"/>
        <v>55</v>
      </c>
      <c r="G66" s="33">
        <f t="shared" si="7"/>
        <v>82</v>
      </c>
      <c r="H66" s="33">
        <f t="shared" si="7"/>
        <v>104</v>
      </c>
      <c r="I66" s="33">
        <f t="shared" si="7"/>
        <v>68</v>
      </c>
      <c r="J66" s="33">
        <f t="shared" si="7"/>
        <v>47</v>
      </c>
      <c r="K66" s="33">
        <f t="shared" si="7"/>
        <v>58</v>
      </c>
      <c r="L66" s="33">
        <f t="shared" si="7"/>
        <v>49</v>
      </c>
      <c r="M66" s="33">
        <f>SUM(M68:M79)</f>
        <v>898</v>
      </c>
      <c r="N66"/>
      <c r="O66"/>
    </row>
    <row r="67" ht="8.25" customHeight="1">
      <c r="B67" s="7"/>
    </row>
    <row r="68" spans="1:14" ht="13.5">
      <c r="A68" s="6" t="s">
        <v>81</v>
      </c>
      <c r="B68" s="10">
        <v>41</v>
      </c>
      <c r="C68" s="8">
        <v>67</v>
      </c>
      <c r="D68" s="8">
        <v>31</v>
      </c>
      <c r="E68" s="8">
        <v>12</v>
      </c>
      <c r="F68" s="8">
        <v>0</v>
      </c>
      <c r="G68" s="8">
        <v>3</v>
      </c>
      <c r="H68" s="8">
        <v>3</v>
      </c>
      <c r="I68" s="8">
        <v>5</v>
      </c>
      <c r="J68" s="8">
        <v>5</v>
      </c>
      <c r="K68" s="8">
        <v>1</v>
      </c>
      <c r="L68" s="1">
        <v>5</v>
      </c>
      <c r="M68" s="8">
        <v>54</v>
      </c>
      <c r="N68" s="31">
        <f>SUM(B68:M68)</f>
        <v>227</v>
      </c>
    </row>
    <row r="69" spans="1:14" ht="13.5">
      <c r="A69" s="17" t="s">
        <v>82</v>
      </c>
      <c r="B69" s="10">
        <v>62</v>
      </c>
      <c r="C69" s="8">
        <v>110</v>
      </c>
      <c r="D69" s="8">
        <v>55</v>
      </c>
      <c r="E69" s="8">
        <v>26</v>
      </c>
      <c r="F69" s="1">
        <v>9</v>
      </c>
      <c r="G69" s="8">
        <v>3</v>
      </c>
      <c r="H69" s="8">
        <v>5</v>
      </c>
      <c r="I69" s="8">
        <v>3</v>
      </c>
      <c r="J69" s="8">
        <v>3</v>
      </c>
      <c r="K69" s="8">
        <v>2</v>
      </c>
      <c r="L69" s="8">
        <v>6</v>
      </c>
      <c r="M69" s="8">
        <v>61</v>
      </c>
      <c r="N69" s="31">
        <f aca="true" t="shared" si="8" ref="N69:N79">SUM(B69:M69)</f>
        <v>345</v>
      </c>
    </row>
    <row r="70" spans="1:14" ht="13.5">
      <c r="A70" s="17" t="s">
        <v>59</v>
      </c>
      <c r="B70" s="10">
        <v>214</v>
      </c>
      <c r="C70" s="8">
        <v>476</v>
      </c>
      <c r="D70" s="8">
        <v>167</v>
      </c>
      <c r="E70" s="8">
        <v>138</v>
      </c>
      <c r="F70" s="8">
        <v>19</v>
      </c>
      <c r="G70" s="8">
        <v>24</v>
      </c>
      <c r="H70" s="8">
        <v>43</v>
      </c>
      <c r="I70" s="8">
        <v>21</v>
      </c>
      <c r="J70" s="8">
        <v>11</v>
      </c>
      <c r="K70" s="8">
        <v>12</v>
      </c>
      <c r="L70" s="8">
        <v>12</v>
      </c>
      <c r="M70" s="8">
        <v>75</v>
      </c>
      <c r="N70" s="31">
        <f>SUM(B70:M70)</f>
        <v>1212</v>
      </c>
    </row>
    <row r="71" spans="1:14" ht="13.5">
      <c r="A71" s="17" t="s">
        <v>60</v>
      </c>
      <c r="B71" s="10">
        <v>115</v>
      </c>
      <c r="C71" s="8">
        <v>167</v>
      </c>
      <c r="D71" s="8">
        <v>93</v>
      </c>
      <c r="E71" s="8">
        <v>74</v>
      </c>
      <c r="F71" s="8">
        <v>5</v>
      </c>
      <c r="G71" s="8">
        <v>9</v>
      </c>
      <c r="H71" s="8">
        <v>6</v>
      </c>
      <c r="I71" s="8">
        <v>7</v>
      </c>
      <c r="J71" s="8">
        <v>4</v>
      </c>
      <c r="K71" s="8">
        <v>12</v>
      </c>
      <c r="L71" s="8">
        <v>4</v>
      </c>
      <c r="M71" s="8">
        <v>104</v>
      </c>
      <c r="N71" s="31">
        <f>SUM(B71:M71)</f>
        <v>600</v>
      </c>
    </row>
    <row r="72" spans="1:14" ht="13.5">
      <c r="A72" s="17" t="s">
        <v>61</v>
      </c>
      <c r="B72" s="10">
        <v>45</v>
      </c>
      <c r="C72" s="8">
        <v>102</v>
      </c>
      <c r="D72" s="8">
        <v>40</v>
      </c>
      <c r="E72" s="8">
        <v>26</v>
      </c>
      <c r="F72" s="1">
        <v>0</v>
      </c>
      <c r="G72" s="8">
        <v>6</v>
      </c>
      <c r="H72" s="8">
        <v>1</v>
      </c>
      <c r="I72" s="8">
        <v>3</v>
      </c>
      <c r="J72" s="8">
        <v>1</v>
      </c>
      <c r="K72" s="8">
        <v>9</v>
      </c>
      <c r="L72" s="1">
        <v>5</v>
      </c>
      <c r="M72" s="8">
        <v>72</v>
      </c>
      <c r="N72" s="31">
        <f t="shared" si="8"/>
        <v>310</v>
      </c>
    </row>
    <row r="73" spans="1:14" ht="13.5">
      <c r="A73" s="17" t="s">
        <v>62</v>
      </c>
      <c r="B73" s="10">
        <v>47</v>
      </c>
      <c r="C73" s="8">
        <v>88</v>
      </c>
      <c r="D73" s="8">
        <v>22</v>
      </c>
      <c r="E73" s="8">
        <v>22</v>
      </c>
      <c r="F73" s="8">
        <v>1</v>
      </c>
      <c r="G73" s="8">
        <v>10</v>
      </c>
      <c r="H73" s="1">
        <v>5</v>
      </c>
      <c r="I73" s="1">
        <v>1</v>
      </c>
      <c r="J73" s="8">
        <v>2</v>
      </c>
      <c r="K73" s="8">
        <v>7</v>
      </c>
      <c r="L73" s="1">
        <v>0</v>
      </c>
      <c r="M73" s="8">
        <v>85</v>
      </c>
      <c r="N73" s="31">
        <f t="shared" si="8"/>
        <v>290</v>
      </c>
    </row>
    <row r="74" spans="1:14" ht="13.5">
      <c r="A74" s="17" t="s">
        <v>63</v>
      </c>
      <c r="B74" s="10">
        <v>67</v>
      </c>
      <c r="C74" s="8">
        <v>121</v>
      </c>
      <c r="D74" s="8">
        <v>78</v>
      </c>
      <c r="E74" s="8">
        <v>42</v>
      </c>
      <c r="F74" s="8">
        <v>7</v>
      </c>
      <c r="G74" s="8">
        <v>8</v>
      </c>
      <c r="H74" s="8">
        <v>16</v>
      </c>
      <c r="I74" s="8">
        <v>5</v>
      </c>
      <c r="J74" s="8">
        <v>10</v>
      </c>
      <c r="K74" s="8">
        <v>3</v>
      </c>
      <c r="L74" s="8">
        <v>7</v>
      </c>
      <c r="M74" s="8">
        <v>83</v>
      </c>
      <c r="N74" s="31">
        <f t="shared" si="8"/>
        <v>447</v>
      </c>
    </row>
    <row r="75" spans="1:14" ht="13.5">
      <c r="A75" s="17" t="s">
        <v>64</v>
      </c>
      <c r="B75" s="10">
        <v>46</v>
      </c>
      <c r="C75" s="8">
        <v>100</v>
      </c>
      <c r="D75" s="8">
        <v>31</v>
      </c>
      <c r="E75" s="8">
        <v>49</v>
      </c>
      <c r="F75" s="8">
        <v>1</v>
      </c>
      <c r="G75" s="8">
        <v>5</v>
      </c>
      <c r="H75" s="8">
        <v>3</v>
      </c>
      <c r="I75" s="1">
        <v>2</v>
      </c>
      <c r="J75" s="8">
        <v>6</v>
      </c>
      <c r="K75" s="8">
        <v>2</v>
      </c>
      <c r="L75" s="8">
        <v>1</v>
      </c>
      <c r="M75" s="8">
        <v>79</v>
      </c>
      <c r="N75" s="31">
        <f t="shared" si="8"/>
        <v>325</v>
      </c>
    </row>
    <row r="76" spans="1:14" ht="13.5">
      <c r="A76" s="17" t="s">
        <v>65</v>
      </c>
      <c r="B76" s="10">
        <v>59</v>
      </c>
      <c r="C76" s="8">
        <v>91</v>
      </c>
      <c r="D76" s="8">
        <v>46</v>
      </c>
      <c r="E76" s="8">
        <v>29</v>
      </c>
      <c r="F76" s="8">
        <v>4</v>
      </c>
      <c r="G76" s="8">
        <v>2</v>
      </c>
      <c r="H76" s="8">
        <v>3</v>
      </c>
      <c r="I76" s="8">
        <v>8</v>
      </c>
      <c r="J76" s="1">
        <v>1</v>
      </c>
      <c r="K76" s="8">
        <v>5</v>
      </c>
      <c r="L76" s="1">
        <v>3</v>
      </c>
      <c r="M76" s="8">
        <v>80</v>
      </c>
      <c r="N76" s="31">
        <f t="shared" si="8"/>
        <v>331</v>
      </c>
    </row>
    <row r="77" spans="1:14" ht="13.5">
      <c r="A77" s="17" t="s">
        <v>66</v>
      </c>
      <c r="B77" s="10">
        <v>56</v>
      </c>
      <c r="C77" s="8">
        <v>88</v>
      </c>
      <c r="D77" s="8">
        <v>62</v>
      </c>
      <c r="E77" s="8">
        <v>29</v>
      </c>
      <c r="F77" s="8">
        <v>6</v>
      </c>
      <c r="G77" s="8">
        <v>2</v>
      </c>
      <c r="H77" s="8">
        <v>7</v>
      </c>
      <c r="I77" s="8">
        <v>9</v>
      </c>
      <c r="J77" s="8">
        <v>2</v>
      </c>
      <c r="K77" s="8">
        <v>4</v>
      </c>
      <c r="L77" s="8">
        <v>5</v>
      </c>
      <c r="M77" s="8">
        <v>61</v>
      </c>
      <c r="N77" s="31">
        <f t="shared" si="8"/>
        <v>331</v>
      </c>
    </row>
    <row r="78" spans="1:14" ht="13.5">
      <c r="A78" s="17" t="s">
        <v>67</v>
      </c>
      <c r="B78" s="10">
        <v>33</v>
      </c>
      <c r="C78" s="8">
        <v>67</v>
      </c>
      <c r="D78" s="8">
        <v>34</v>
      </c>
      <c r="E78" s="8">
        <v>17</v>
      </c>
      <c r="F78" s="8">
        <v>0</v>
      </c>
      <c r="G78" s="1">
        <v>4</v>
      </c>
      <c r="H78" s="8">
        <v>3</v>
      </c>
      <c r="I78" s="8">
        <v>3</v>
      </c>
      <c r="J78" s="8">
        <v>0</v>
      </c>
      <c r="K78" s="8">
        <v>1</v>
      </c>
      <c r="L78" s="8">
        <v>0</v>
      </c>
      <c r="M78" s="8">
        <v>77</v>
      </c>
      <c r="N78" s="31">
        <f t="shared" si="8"/>
        <v>239</v>
      </c>
    </row>
    <row r="79" spans="1:14" ht="14.25" thickBot="1">
      <c r="A79" s="17" t="s">
        <v>68</v>
      </c>
      <c r="B79" s="11">
        <v>36</v>
      </c>
      <c r="C79" s="9">
        <v>54</v>
      </c>
      <c r="D79" s="9">
        <v>43</v>
      </c>
      <c r="E79" s="9">
        <v>12</v>
      </c>
      <c r="F79" s="3">
        <v>3</v>
      </c>
      <c r="G79" s="9">
        <v>6</v>
      </c>
      <c r="H79" s="9">
        <v>9</v>
      </c>
      <c r="I79" s="3">
        <v>1</v>
      </c>
      <c r="J79" s="9">
        <v>2</v>
      </c>
      <c r="K79" s="9">
        <v>0</v>
      </c>
      <c r="L79" s="9">
        <v>1</v>
      </c>
      <c r="M79" s="9">
        <v>67</v>
      </c>
      <c r="N79" s="31">
        <f t="shared" si="8"/>
        <v>234</v>
      </c>
    </row>
    <row r="81" spans="14:15" ht="13.5">
      <c r="N81" s="31">
        <f>SUM(N11+N30+N49+N68)</f>
        <v>646</v>
      </c>
      <c r="O81">
        <v>1</v>
      </c>
    </row>
    <row r="82" spans="14:15" ht="13.5">
      <c r="N82" s="31">
        <f>SUM(N12+N31+N50+N69)</f>
        <v>818</v>
      </c>
      <c r="O82">
        <v>2</v>
      </c>
    </row>
    <row r="83" spans="14:15" ht="13.5">
      <c r="N83" s="31">
        <f>SUM(N13+N32+N51+N70)</f>
        <v>3843</v>
      </c>
      <c r="O83">
        <v>3</v>
      </c>
    </row>
    <row r="84" spans="14:15" ht="13.5">
      <c r="N84" s="31">
        <f>SUM(N14+N33+N52+N71)</f>
        <v>1640</v>
      </c>
      <c r="O84">
        <v>4</v>
      </c>
    </row>
    <row r="85" spans="14:15" ht="13.5">
      <c r="N85" s="31">
        <f aca="true" t="shared" si="9" ref="N85:N92">SUM(N15+N34+N53+N72)</f>
        <v>777</v>
      </c>
      <c r="O85">
        <v>5</v>
      </c>
    </row>
    <row r="86" spans="14:15" ht="13.5">
      <c r="N86" s="31">
        <f t="shared" si="9"/>
        <v>732</v>
      </c>
      <c r="O86">
        <v>6</v>
      </c>
    </row>
    <row r="87" spans="14:15" ht="13.5">
      <c r="N87" s="31">
        <f t="shared" si="9"/>
        <v>1100</v>
      </c>
      <c r="O87">
        <v>7</v>
      </c>
    </row>
    <row r="88" spans="14:15" ht="13.5">
      <c r="N88" s="31">
        <f t="shared" si="9"/>
        <v>764</v>
      </c>
      <c r="O88">
        <v>8</v>
      </c>
    </row>
    <row r="89" spans="14:15" ht="13.5">
      <c r="N89" s="31">
        <f t="shared" si="9"/>
        <v>841</v>
      </c>
      <c r="O89">
        <v>9</v>
      </c>
    </row>
    <row r="90" spans="14:15" ht="13.5">
      <c r="N90" s="31">
        <f t="shared" si="9"/>
        <v>876</v>
      </c>
      <c r="O90">
        <v>10</v>
      </c>
    </row>
    <row r="91" spans="14:15" ht="13.5">
      <c r="N91" s="31">
        <f t="shared" si="9"/>
        <v>528</v>
      </c>
      <c r="O91">
        <v>11</v>
      </c>
    </row>
    <row r="92" spans="14:15" ht="13.5">
      <c r="N92" s="31">
        <f t="shared" si="9"/>
        <v>635</v>
      </c>
      <c r="O92">
        <v>12</v>
      </c>
    </row>
    <row r="93" ht="13.5">
      <c r="N93" s="31">
        <f>SUM(N81:N92)</f>
        <v>13200</v>
      </c>
    </row>
  </sheetData>
  <printOptions/>
  <pageMargins left="0.5118110236220472" right="0.5118110236220472" top="0.31496062992125984" bottom="0.3937007874015748" header="0.5118110236220472" footer="0.2362204724409449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95"/>
  <sheetViews>
    <sheetView showGridLines="0" workbookViewId="0" topLeftCell="A1">
      <pane xSplit="1" topLeftCell="B1" activePane="topRight" state="frozen"/>
      <selection pane="topLeft" activeCell="A27" sqref="A27"/>
      <selection pane="topRight" activeCell="A1" sqref="A1"/>
    </sheetView>
  </sheetViews>
  <sheetFormatPr defaultColWidth="8.796875" defaultRowHeight="14.25"/>
  <cols>
    <col min="1" max="1" width="11.3984375" style="0" customWidth="1"/>
    <col min="2" max="13" width="10.3984375" style="0" customWidth="1"/>
    <col min="14" max="14" width="11.3984375" style="0" customWidth="1"/>
    <col min="15" max="32" width="7.3984375" style="0" customWidth="1"/>
    <col min="33" max="16384" width="11.3984375" style="0" customWidth="1"/>
  </cols>
  <sheetData>
    <row r="1" spans="2:13" ht="25.5">
      <c r="B1" s="25"/>
      <c r="C1" s="26" t="s">
        <v>126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3.5">
      <c r="F2" s="36"/>
    </row>
    <row r="3" ht="15" customHeight="1">
      <c r="A3" t="s">
        <v>83</v>
      </c>
    </row>
    <row r="4" ht="15" customHeight="1">
      <c r="A4" t="s">
        <v>84</v>
      </c>
    </row>
    <row r="5" spans="1:13" ht="16.5" customHeight="1" thickBot="1">
      <c r="A5" s="37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24" t="s">
        <v>85</v>
      </c>
      <c r="M5" s="38"/>
    </row>
    <row r="6" spans="1:18" s="12" customFormat="1" ht="18.75" customHeight="1">
      <c r="A6" s="13" t="s">
        <v>1</v>
      </c>
      <c r="B6" s="14" t="s">
        <v>2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90</v>
      </c>
      <c r="H6" s="14" t="s">
        <v>91</v>
      </c>
      <c r="I6" s="14" t="s">
        <v>92</v>
      </c>
      <c r="J6" s="14" t="s">
        <v>93</v>
      </c>
      <c r="K6" s="14" t="s">
        <v>94</v>
      </c>
      <c r="L6" s="39" t="s">
        <v>95</v>
      </c>
      <c r="M6" s="40"/>
      <c r="O6" s="41"/>
      <c r="P6" s="41"/>
      <c r="Q6" s="41"/>
      <c r="R6" s="41"/>
    </row>
    <row r="7" spans="1:13" ht="13.5">
      <c r="A7" s="4" t="s">
        <v>76</v>
      </c>
      <c r="B7" s="7">
        <v>4289</v>
      </c>
      <c r="C7" s="5">
        <v>354</v>
      </c>
      <c r="D7" s="5">
        <v>300</v>
      </c>
      <c r="E7" s="5">
        <v>113</v>
      </c>
      <c r="F7" s="5">
        <v>131</v>
      </c>
      <c r="G7" s="8" t="s">
        <v>96</v>
      </c>
      <c r="H7" s="8" t="s">
        <v>96</v>
      </c>
      <c r="I7" s="5">
        <v>34</v>
      </c>
      <c r="J7" s="5">
        <v>57</v>
      </c>
      <c r="K7" s="5">
        <v>111</v>
      </c>
      <c r="L7" s="5">
        <v>89</v>
      </c>
      <c r="M7" s="42"/>
    </row>
    <row r="8" spans="1:13" ht="13.5">
      <c r="A8" s="17" t="s">
        <v>77</v>
      </c>
      <c r="B8" s="7">
        <v>4546</v>
      </c>
      <c r="C8" s="5">
        <v>365</v>
      </c>
      <c r="D8" s="5">
        <v>305</v>
      </c>
      <c r="E8" s="5">
        <v>159</v>
      </c>
      <c r="F8" s="5">
        <v>171</v>
      </c>
      <c r="G8" s="8" t="s">
        <v>96</v>
      </c>
      <c r="H8" s="8" t="s">
        <v>96</v>
      </c>
      <c r="I8" s="5">
        <v>30</v>
      </c>
      <c r="J8" s="5">
        <v>80</v>
      </c>
      <c r="K8" s="5">
        <v>107</v>
      </c>
      <c r="L8" s="5">
        <v>66</v>
      </c>
      <c r="M8" s="42"/>
    </row>
    <row r="9" spans="1:13" ht="13.5">
      <c r="A9" s="17" t="s">
        <v>78</v>
      </c>
      <c r="B9" s="7">
        <v>4410</v>
      </c>
      <c r="C9" s="5">
        <v>329</v>
      </c>
      <c r="D9" s="5">
        <v>278</v>
      </c>
      <c r="E9" s="5">
        <v>150</v>
      </c>
      <c r="F9" s="5">
        <v>120</v>
      </c>
      <c r="G9" s="8" t="s">
        <v>96</v>
      </c>
      <c r="H9" s="8" t="s">
        <v>96</v>
      </c>
      <c r="I9" s="5">
        <v>30</v>
      </c>
      <c r="J9" s="5">
        <v>102</v>
      </c>
      <c r="K9" s="5">
        <v>79</v>
      </c>
      <c r="L9" s="5">
        <v>57</v>
      </c>
      <c r="M9" s="42"/>
    </row>
    <row r="10" spans="1:14" ht="13.5">
      <c r="A10" s="17" t="s">
        <v>79</v>
      </c>
      <c r="B10" s="7">
        <v>4370</v>
      </c>
      <c r="C10" s="5">
        <v>359</v>
      </c>
      <c r="D10" s="5">
        <v>297</v>
      </c>
      <c r="E10" s="5">
        <v>158</v>
      </c>
      <c r="F10" s="5">
        <v>133</v>
      </c>
      <c r="G10" s="8">
        <v>325</v>
      </c>
      <c r="H10" s="8" t="s">
        <v>96</v>
      </c>
      <c r="I10" s="8">
        <v>26</v>
      </c>
      <c r="J10" s="5">
        <v>58</v>
      </c>
      <c r="K10" s="5">
        <v>94</v>
      </c>
      <c r="L10" s="5">
        <v>63</v>
      </c>
      <c r="M10" s="5"/>
      <c r="N10" s="42"/>
    </row>
    <row r="11" spans="1:14" s="34" customFormat="1" ht="13.5">
      <c r="A11" s="20" t="s">
        <v>80</v>
      </c>
      <c r="B11" s="21">
        <f>N95</f>
        <v>4356</v>
      </c>
      <c r="C11" s="22">
        <f aca="true" t="shared" si="0" ref="C11:L11">SUM(C13:C24)</f>
        <v>388</v>
      </c>
      <c r="D11" s="22">
        <f t="shared" si="0"/>
        <v>315</v>
      </c>
      <c r="E11" s="22">
        <f t="shared" si="0"/>
        <v>149</v>
      </c>
      <c r="F11" s="22">
        <f t="shared" si="0"/>
        <v>167</v>
      </c>
      <c r="G11" s="22">
        <f t="shared" si="0"/>
        <v>431</v>
      </c>
      <c r="H11" s="22">
        <f t="shared" si="0"/>
        <v>103</v>
      </c>
      <c r="I11" s="22">
        <f t="shared" si="0"/>
        <v>4</v>
      </c>
      <c r="J11" s="22">
        <f t="shared" si="0"/>
        <v>13</v>
      </c>
      <c r="K11" s="22">
        <f t="shared" si="0"/>
        <v>42</v>
      </c>
      <c r="L11" s="22">
        <f t="shared" si="0"/>
        <v>76</v>
      </c>
      <c r="M11" s="33"/>
      <c r="N11" s="22"/>
    </row>
    <row r="12" spans="2:13" ht="8.25" customHeight="1">
      <c r="B12" s="7"/>
      <c r="M12" s="43"/>
    </row>
    <row r="13" spans="1:14" ht="13.5">
      <c r="A13" s="6" t="s">
        <v>81</v>
      </c>
      <c r="B13" s="7">
        <f>N83</f>
        <v>281</v>
      </c>
      <c r="C13" s="8">
        <v>15</v>
      </c>
      <c r="D13" s="8">
        <v>18</v>
      </c>
      <c r="E13" s="8">
        <v>10</v>
      </c>
      <c r="F13" s="8">
        <v>7</v>
      </c>
      <c r="G13" s="8">
        <v>26</v>
      </c>
      <c r="H13" s="8" t="s">
        <v>96</v>
      </c>
      <c r="I13" s="8">
        <v>0</v>
      </c>
      <c r="J13" s="8">
        <v>3</v>
      </c>
      <c r="K13" s="8">
        <v>7</v>
      </c>
      <c r="L13" s="8">
        <v>5</v>
      </c>
      <c r="M13" s="44"/>
      <c r="N13" s="31">
        <f>SUM(C13:L13)</f>
        <v>91</v>
      </c>
    </row>
    <row r="14" spans="1:14" ht="13.5">
      <c r="A14" s="17" t="s">
        <v>74</v>
      </c>
      <c r="B14" s="7">
        <f aca="true" t="shared" si="1" ref="B14:B24">N84</f>
        <v>339</v>
      </c>
      <c r="C14" s="8">
        <v>48</v>
      </c>
      <c r="D14" s="8">
        <v>18</v>
      </c>
      <c r="E14" s="8">
        <v>14</v>
      </c>
      <c r="F14" s="8">
        <v>14</v>
      </c>
      <c r="G14" s="8">
        <v>23</v>
      </c>
      <c r="H14" s="8" t="s">
        <v>96</v>
      </c>
      <c r="I14" s="8">
        <v>2</v>
      </c>
      <c r="J14" s="8">
        <v>3</v>
      </c>
      <c r="K14" s="8">
        <v>9</v>
      </c>
      <c r="L14" s="8">
        <v>3</v>
      </c>
      <c r="M14" s="44"/>
      <c r="N14" s="31">
        <f aca="true" t="shared" si="2" ref="N14:N24">SUM(C14:L14)</f>
        <v>134</v>
      </c>
    </row>
    <row r="15" spans="1:14" ht="13.5">
      <c r="A15" s="17" t="s">
        <v>59</v>
      </c>
      <c r="B15" s="7">
        <f t="shared" si="1"/>
        <v>722</v>
      </c>
      <c r="C15" s="8">
        <v>75</v>
      </c>
      <c r="D15" s="8">
        <v>48</v>
      </c>
      <c r="E15" s="8">
        <v>44</v>
      </c>
      <c r="F15" s="8">
        <v>43</v>
      </c>
      <c r="G15" s="8">
        <v>55</v>
      </c>
      <c r="H15" s="8" t="s">
        <v>96</v>
      </c>
      <c r="I15" s="8">
        <v>2</v>
      </c>
      <c r="J15" s="8">
        <v>7</v>
      </c>
      <c r="K15" s="8">
        <v>26</v>
      </c>
      <c r="L15" s="8">
        <v>15</v>
      </c>
      <c r="M15" s="44"/>
      <c r="N15" s="31">
        <f t="shared" si="2"/>
        <v>315</v>
      </c>
    </row>
    <row r="16" spans="1:14" ht="13.5">
      <c r="A16" s="17" t="s">
        <v>60</v>
      </c>
      <c r="B16" s="7">
        <f t="shared" si="1"/>
        <v>531</v>
      </c>
      <c r="C16" s="8">
        <v>42</v>
      </c>
      <c r="D16" s="8">
        <v>30</v>
      </c>
      <c r="E16" s="8">
        <v>15</v>
      </c>
      <c r="F16" s="8">
        <v>26</v>
      </c>
      <c r="G16" s="8">
        <v>60</v>
      </c>
      <c r="H16" s="8">
        <v>16</v>
      </c>
      <c r="I16" s="8" t="s">
        <v>96</v>
      </c>
      <c r="J16" s="8" t="s">
        <v>96</v>
      </c>
      <c r="K16" s="8" t="s">
        <v>96</v>
      </c>
      <c r="L16" s="8">
        <v>15</v>
      </c>
      <c r="M16" s="44"/>
      <c r="N16" s="31">
        <f t="shared" si="2"/>
        <v>204</v>
      </c>
    </row>
    <row r="17" spans="1:14" ht="13.5">
      <c r="A17" s="17" t="s">
        <v>61</v>
      </c>
      <c r="B17" s="7">
        <f t="shared" si="1"/>
        <v>345</v>
      </c>
      <c r="C17" s="8">
        <v>17</v>
      </c>
      <c r="D17" s="8">
        <v>22</v>
      </c>
      <c r="E17" s="8">
        <v>4</v>
      </c>
      <c r="F17" s="8">
        <v>10</v>
      </c>
      <c r="G17" s="8">
        <v>52</v>
      </c>
      <c r="H17" s="8">
        <v>15</v>
      </c>
      <c r="I17" s="8" t="s">
        <v>96</v>
      </c>
      <c r="J17" s="8" t="s">
        <v>96</v>
      </c>
      <c r="K17" s="8" t="s">
        <v>96</v>
      </c>
      <c r="L17" s="8">
        <v>14</v>
      </c>
      <c r="M17" s="44"/>
      <c r="N17" s="31">
        <f t="shared" si="2"/>
        <v>134</v>
      </c>
    </row>
    <row r="18" spans="1:14" ht="13.5">
      <c r="A18" s="17" t="s">
        <v>62</v>
      </c>
      <c r="B18" s="7">
        <f t="shared" si="1"/>
        <v>330</v>
      </c>
      <c r="C18" s="8">
        <v>25</v>
      </c>
      <c r="D18" s="8">
        <v>21</v>
      </c>
      <c r="E18" s="8">
        <v>10</v>
      </c>
      <c r="F18" s="8">
        <v>12</v>
      </c>
      <c r="G18" s="8">
        <v>45</v>
      </c>
      <c r="H18" s="8">
        <v>4</v>
      </c>
      <c r="I18" s="8" t="s">
        <v>96</v>
      </c>
      <c r="J18" s="8" t="s">
        <v>96</v>
      </c>
      <c r="K18" s="8" t="s">
        <v>96</v>
      </c>
      <c r="L18" s="8">
        <v>6</v>
      </c>
      <c r="M18" s="44"/>
      <c r="N18" s="31">
        <f t="shared" si="2"/>
        <v>123</v>
      </c>
    </row>
    <row r="19" spans="1:14" ht="13.5">
      <c r="A19" s="17" t="s">
        <v>63</v>
      </c>
      <c r="B19" s="7">
        <f t="shared" si="1"/>
        <v>304</v>
      </c>
      <c r="C19" s="8">
        <v>27</v>
      </c>
      <c r="D19" s="8">
        <v>25</v>
      </c>
      <c r="E19" s="8">
        <v>11</v>
      </c>
      <c r="F19" s="8">
        <v>7</v>
      </c>
      <c r="G19" s="8">
        <v>36</v>
      </c>
      <c r="H19" s="8">
        <v>7</v>
      </c>
      <c r="I19" s="8" t="s">
        <v>96</v>
      </c>
      <c r="J19" s="8" t="s">
        <v>96</v>
      </c>
      <c r="K19" s="8" t="s">
        <v>96</v>
      </c>
      <c r="L19" s="8">
        <v>6</v>
      </c>
      <c r="M19" s="44"/>
      <c r="N19" s="31">
        <f t="shared" si="2"/>
        <v>119</v>
      </c>
    </row>
    <row r="20" spans="1:14" ht="13.5">
      <c r="A20" s="17" t="s">
        <v>64</v>
      </c>
      <c r="B20" s="7">
        <f t="shared" si="1"/>
        <v>276</v>
      </c>
      <c r="C20" s="8">
        <v>20</v>
      </c>
      <c r="D20" s="8">
        <v>22</v>
      </c>
      <c r="E20" s="8">
        <v>5</v>
      </c>
      <c r="F20" s="8">
        <v>7</v>
      </c>
      <c r="G20" s="8">
        <v>23</v>
      </c>
      <c r="H20" s="8">
        <v>18</v>
      </c>
      <c r="I20" s="8" t="s">
        <v>96</v>
      </c>
      <c r="J20" s="8" t="s">
        <v>96</v>
      </c>
      <c r="K20" s="8" t="s">
        <v>96</v>
      </c>
      <c r="L20" s="8">
        <v>3</v>
      </c>
      <c r="M20" s="44"/>
      <c r="N20" s="31">
        <f t="shared" si="2"/>
        <v>98</v>
      </c>
    </row>
    <row r="21" spans="1:14" ht="13.5">
      <c r="A21" s="17" t="s">
        <v>65</v>
      </c>
      <c r="B21" s="7">
        <f t="shared" si="1"/>
        <v>285</v>
      </c>
      <c r="C21" s="8">
        <v>37</v>
      </c>
      <c r="D21" s="8">
        <v>26</v>
      </c>
      <c r="E21" s="8">
        <v>8</v>
      </c>
      <c r="F21" s="8">
        <v>4</v>
      </c>
      <c r="G21" s="8">
        <v>29</v>
      </c>
      <c r="H21" s="8">
        <v>8</v>
      </c>
      <c r="I21" s="8" t="s">
        <v>96</v>
      </c>
      <c r="J21" s="8" t="s">
        <v>96</v>
      </c>
      <c r="K21" s="8" t="s">
        <v>96</v>
      </c>
      <c r="L21" s="8">
        <v>4</v>
      </c>
      <c r="M21" s="44"/>
      <c r="N21" s="31">
        <f t="shared" si="2"/>
        <v>116</v>
      </c>
    </row>
    <row r="22" spans="1:14" ht="13.5">
      <c r="A22" s="17" t="s">
        <v>66</v>
      </c>
      <c r="B22" s="7">
        <f t="shared" si="1"/>
        <v>321</v>
      </c>
      <c r="C22" s="8">
        <v>30</v>
      </c>
      <c r="D22" s="8">
        <v>28</v>
      </c>
      <c r="E22" s="8">
        <v>11</v>
      </c>
      <c r="F22" s="8">
        <v>17</v>
      </c>
      <c r="G22" s="8">
        <v>26</v>
      </c>
      <c r="H22" s="8">
        <v>14</v>
      </c>
      <c r="I22" s="8" t="s">
        <v>96</v>
      </c>
      <c r="J22" s="8" t="s">
        <v>96</v>
      </c>
      <c r="K22" s="8" t="s">
        <v>96</v>
      </c>
      <c r="L22" s="8">
        <v>2</v>
      </c>
      <c r="M22" s="44"/>
      <c r="N22" s="31">
        <f t="shared" si="2"/>
        <v>128</v>
      </c>
    </row>
    <row r="23" spans="1:14" ht="13.5">
      <c r="A23" s="17" t="s">
        <v>67</v>
      </c>
      <c r="B23" s="7">
        <f t="shared" si="1"/>
        <v>268</v>
      </c>
      <c r="C23" s="8">
        <v>13</v>
      </c>
      <c r="D23" s="8">
        <v>13</v>
      </c>
      <c r="E23" s="8">
        <v>9</v>
      </c>
      <c r="F23" s="8">
        <v>11</v>
      </c>
      <c r="G23" s="8">
        <v>23</v>
      </c>
      <c r="H23" s="1">
        <v>10</v>
      </c>
      <c r="I23" s="8" t="s">
        <v>96</v>
      </c>
      <c r="J23" s="8" t="s">
        <v>96</v>
      </c>
      <c r="K23" s="8" t="s">
        <v>96</v>
      </c>
      <c r="L23" s="8">
        <v>1</v>
      </c>
      <c r="M23" s="44"/>
      <c r="N23" s="31">
        <f t="shared" si="2"/>
        <v>80</v>
      </c>
    </row>
    <row r="24" spans="1:14" ht="14.25" thickBot="1">
      <c r="A24" s="17" t="s">
        <v>68</v>
      </c>
      <c r="B24" s="7">
        <f t="shared" si="1"/>
        <v>354</v>
      </c>
      <c r="C24" s="9">
        <v>39</v>
      </c>
      <c r="D24" s="9">
        <v>44</v>
      </c>
      <c r="E24" s="9">
        <v>8</v>
      </c>
      <c r="F24" s="9">
        <v>9</v>
      </c>
      <c r="G24" s="9">
        <v>33</v>
      </c>
      <c r="H24" s="9">
        <v>11</v>
      </c>
      <c r="I24" s="8" t="s">
        <v>96</v>
      </c>
      <c r="J24" s="8" t="s">
        <v>96</v>
      </c>
      <c r="K24" s="8" t="s">
        <v>96</v>
      </c>
      <c r="L24" s="8">
        <v>2</v>
      </c>
      <c r="M24" s="44"/>
      <c r="N24" s="31">
        <f t="shared" si="2"/>
        <v>146</v>
      </c>
    </row>
    <row r="25" spans="1:14" s="12" customFormat="1" ht="18.75" customHeight="1">
      <c r="A25" s="45" t="s">
        <v>1</v>
      </c>
      <c r="B25" s="14" t="s">
        <v>97</v>
      </c>
      <c r="C25" s="14" t="s">
        <v>98</v>
      </c>
      <c r="D25" s="14" t="s">
        <v>99</v>
      </c>
      <c r="E25" s="14" t="s">
        <v>100</v>
      </c>
      <c r="F25" s="14" t="s">
        <v>101</v>
      </c>
      <c r="G25" s="14" t="s">
        <v>102</v>
      </c>
      <c r="H25" s="14" t="s">
        <v>103</v>
      </c>
      <c r="I25" s="15" t="s">
        <v>104</v>
      </c>
      <c r="J25" s="14" t="s">
        <v>105</v>
      </c>
      <c r="K25" s="14" t="s">
        <v>106</v>
      </c>
      <c r="L25" s="39" t="s">
        <v>107</v>
      </c>
      <c r="M25" s="40"/>
      <c r="N25" s="16"/>
    </row>
    <row r="26" spans="1:13" ht="13.5">
      <c r="A26" s="4" t="s">
        <v>69</v>
      </c>
      <c r="B26" s="5">
        <v>146</v>
      </c>
      <c r="C26" s="5">
        <v>26</v>
      </c>
      <c r="D26" s="5">
        <v>381</v>
      </c>
      <c r="E26" s="5">
        <v>338</v>
      </c>
      <c r="F26" s="5">
        <v>60</v>
      </c>
      <c r="G26" s="5">
        <v>41</v>
      </c>
      <c r="H26" s="5">
        <v>393</v>
      </c>
      <c r="I26" s="42">
        <v>113</v>
      </c>
      <c r="J26" s="42">
        <v>20</v>
      </c>
      <c r="K26" s="5">
        <v>51</v>
      </c>
      <c r="L26" s="5">
        <v>159</v>
      </c>
      <c r="M26" s="5"/>
    </row>
    <row r="27" spans="1:13" ht="13.5">
      <c r="A27" s="17" t="s">
        <v>70</v>
      </c>
      <c r="B27" s="5">
        <v>109</v>
      </c>
      <c r="C27" s="5">
        <v>34</v>
      </c>
      <c r="D27" s="5">
        <v>414</v>
      </c>
      <c r="E27" s="5">
        <v>338</v>
      </c>
      <c r="F27" s="5">
        <v>78</v>
      </c>
      <c r="G27" s="5">
        <v>32</v>
      </c>
      <c r="H27" s="5">
        <v>424</v>
      </c>
      <c r="I27" s="42">
        <v>115</v>
      </c>
      <c r="J27" s="42">
        <v>35</v>
      </c>
      <c r="K27" s="5">
        <v>40</v>
      </c>
      <c r="L27" s="5">
        <v>166</v>
      </c>
      <c r="M27" s="5"/>
    </row>
    <row r="28" spans="1:13" ht="13.5">
      <c r="A28" s="17" t="s">
        <v>71</v>
      </c>
      <c r="B28" s="5">
        <v>124</v>
      </c>
      <c r="C28" s="5">
        <v>35</v>
      </c>
      <c r="D28" s="5">
        <v>428</v>
      </c>
      <c r="E28" s="5">
        <v>311</v>
      </c>
      <c r="F28" s="5">
        <v>97</v>
      </c>
      <c r="G28" s="5">
        <v>29</v>
      </c>
      <c r="H28" s="5">
        <v>433</v>
      </c>
      <c r="I28" s="42">
        <v>125</v>
      </c>
      <c r="J28" s="42">
        <v>24</v>
      </c>
      <c r="K28" s="5">
        <v>55</v>
      </c>
      <c r="L28" s="5">
        <v>152</v>
      </c>
      <c r="M28" s="5"/>
    </row>
    <row r="29" spans="1:13" ht="13.5">
      <c r="A29" s="17" t="s">
        <v>72</v>
      </c>
      <c r="B29" s="5">
        <v>127</v>
      </c>
      <c r="C29" s="5">
        <v>31</v>
      </c>
      <c r="D29" s="5">
        <v>384</v>
      </c>
      <c r="E29" s="5">
        <v>311</v>
      </c>
      <c r="F29" s="5">
        <v>106</v>
      </c>
      <c r="G29" s="5">
        <v>40</v>
      </c>
      <c r="H29" s="5">
        <v>454</v>
      </c>
      <c r="I29" s="42">
        <v>110</v>
      </c>
      <c r="J29" s="42">
        <v>27</v>
      </c>
      <c r="K29" s="5">
        <v>42</v>
      </c>
      <c r="L29" s="5">
        <v>196</v>
      </c>
      <c r="M29" s="5"/>
    </row>
    <row r="30" spans="1:15" s="34" customFormat="1" ht="13.5">
      <c r="A30" s="20" t="s">
        <v>73</v>
      </c>
      <c r="B30" s="22">
        <f aca="true" t="shared" si="3" ref="B30:L30">SUM(B32:B43)</f>
        <v>129</v>
      </c>
      <c r="C30" s="22">
        <f t="shared" si="3"/>
        <v>14</v>
      </c>
      <c r="D30" s="22">
        <f t="shared" si="3"/>
        <v>386</v>
      </c>
      <c r="E30" s="22">
        <f t="shared" si="3"/>
        <v>303</v>
      </c>
      <c r="F30" s="22">
        <f t="shared" si="3"/>
        <v>75</v>
      </c>
      <c r="G30" s="22">
        <f t="shared" si="3"/>
        <v>35</v>
      </c>
      <c r="H30" s="22">
        <f t="shared" si="3"/>
        <v>408</v>
      </c>
      <c r="I30" s="22">
        <f t="shared" si="3"/>
        <v>88</v>
      </c>
      <c r="J30" s="22">
        <f t="shared" si="3"/>
        <v>32</v>
      </c>
      <c r="K30" s="22">
        <f t="shared" si="3"/>
        <v>35</v>
      </c>
      <c r="L30" s="22">
        <f t="shared" si="3"/>
        <v>154</v>
      </c>
      <c r="M30" s="22"/>
      <c r="N30"/>
      <c r="O30"/>
    </row>
    <row r="31" spans="9:10" ht="8.25" customHeight="1">
      <c r="I31" s="43"/>
      <c r="J31" s="42"/>
    </row>
    <row r="32" spans="1:14" ht="13.5">
      <c r="A32" s="6" t="s">
        <v>57</v>
      </c>
      <c r="B32" s="8">
        <v>4</v>
      </c>
      <c r="C32" s="1">
        <v>1</v>
      </c>
      <c r="D32" s="8">
        <v>36</v>
      </c>
      <c r="E32" s="8">
        <v>20</v>
      </c>
      <c r="F32" s="8">
        <v>10</v>
      </c>
      <c r="G32" s="8">
        <v>4</v>
      </c>
      <c r="H32" s="8">
        <v>33</v>
      </c>
      <c r="I32" s="44">
        <v>4</v>
      </c>
      <c r="J32" s="44">
        <v>1</v>
      </c>
      <c r="K32" s="8">
        <v>4</v>
      </c>
      <c r="L32" s="8">
        <v>8</v>
      </c>
      <c r="M32" s="8"/>
      <c r="N32" s="31">
        <f>SUM(B32:L32)</f>
        <v>125</v>
      </c>
    </row>
    <row r="33" spans="1:14" ht="13.5">
      <c r="A33" s="17" t="s">
        <v>74</v>
      </c>
      <c r="B33" s="8">
        <v>9</v>
      </c>
      <c r="C33" s="1">
        <v>0</v>
      </c>
      <c r="D33" s="8">
        <v>22</v>
      </c>
      <c r="E33" s="8">
        <v>29</v>
      </c>
      <c r="F33" s="8">
        <v>12</v>
      </c>
      <c r="G33" s="8">
        <v>4</v>
      </c>
      <c r="H33" s="8">
        <v>30</v>
      </c>
      <c r="I33" s="44">
        <v>5</v>
      </c>
      <c r="J33" s="44">
        <v>0</v>
      </c>
      <c r="K33" s="8">
        <v>2</v>
      </c>
      <c r="L33" s="8">
        <v>15</v>
      </c>
      <c r="M33" s="8"/>
      <c r="N33" s="31">
        <f aca="true" t="shared" si="4" ref="N33:N43">SUM(B33:L33)</f>
        <v>128</v>
      </c>
    </row>
    <row r="34" spans="1:14" ht="13.5">
      <c r="A34" s="17" t="s">
        <v>59</v>
      </c>
      <c r="B34" s="8">
        <v>24</v>
      </c>
      <c r="C34" s="8">
        <v>4</v>
      </c>
      <c r="D34" s="8">
        <v>61</v>
      </c>
      <c r="E34" s="8">
        <v>46</v>
      </c>
      <c r="F34" s="8">
        <v>19</v>
      </c>
      <c r="G34" s="1">
        <v>5</v>
      </c>
      <c r="H34" s="8">
        <v>70</v>
      </c>
      <c r="I34" s="44">
        <v>15</v>
      </c>
      <c r="J34" s="44">
        <v>1</v>
      </c>
      <c r="K34" s="8">
        <v>3</v>
      </c>
      <c r="L34" s="8">
        <v>22</v>
      </c>
      <c r="M34" s="8"/>
      <c r="N34" s="31">
        <f t="shared" si="4"/>
        <v>270</v>
      </c>
    </row>
    <row r="35" spans="1:14" ht="13.5">
      <c r="A35" s="17" t="s">
        <v>60</v>
      </c>
      <c r="B35" s="8">
        <v>37</v>
      </c>
      <c r="C35" s="8">
        <v>2</v>
      </c>
      <c r="D35" s="8">
        <v>60</v>
      </c>
      <c r="E35" s="8">
        <v>28</v>
      </c>
      <c r="F35" s="8">
        <v>3</v>
      </c>
      <c r="G35" s="8">
        <v>4</v>
      </c>
      <c r="H35" s="8">
        <v>33</v>
      </c>
      <c r="I35" s="44">
        <v>11</v>
      </c>
      <c r="J35" s="44">
        <v>7</v>
      </c>
      <c r="K35" s="8">
        <v>2</v>
      </c>
      <c r="L35" s="8">
        <v>16</v>
      </c>
      <c r="M35" s="8"/>
      <c r="N35" s="31">
        <f t="shared" si="4"/>
        <v>203</v>
      </c>
    </row>
    <row r="36" spans="1:14" ht="13.5">
      <c r="A36" s="17" t="s">
        <v>61</v>
      </c>
      <c r="B36" s="8">
        <v>8</v>
      </c>
      <c r="C36" s="8">
        <v>3</v>
      </c>
      <c r="D36" s="8">
        <v>21</v>
      </c>
      <c r="E36" s="8">
        <v>27</v>
      </c>
      <c r="F36" s="8">
        <v>3</v>
      </c>
      <c r="G36" s="8">
        <v>0</v>
      </c>
      <c r="H36" s="8">
        <v>23</v>
      </c>
      <c r="I36" s="44">
        <v>11</v>
      </c>
      <c r="J36" s="44">
        <v>3</v>
      </c>
      <c r="K36" s="8">
        <v>2</v>
      </c>
      <c r="L36" s="8">
        <v>21</v>
      </c>
      <c r="M36" s="8"/>
      <c r="N36" s="31">
        <f t="shared" si="4"/>
        <v>122</v>
      </c>
    </row>
    <row r="37" spans="1:14" ht="13.5">
      <c r="A37" s="17" t="s">
        <v>62</v>
      </c>
      <c r="B37" s="8">
        <v>11</v>
      </c>
      <c r="C37" s="8">
        <v>0</v>
      </c>
      <c r="D37" s="8">
        <v>28</v>
      </c>
      <c r="E37" s="8">
        <v>22</v>
      </c>
      <c r="F37" s="8">
        <v>8</v>
      </c>
      <c r="G37" s="8">
        <v>3</v>
      </c>
      <c r="H37" s="8">
        <v>29</v>
      </c>
      <c r="I37" s="44">
        <v>13</v>
      </c>
      <c r="J37" s="44">
        <v>2</v>
      </c>
      <c r="K37" s="8">
        <v>6</v>
      </c>
      <c r="L37" s="8">
        <v>15</v>
      </c>
      <c r="M37" s="8"/>
      <c r="N37" s="31">
        <f t="shared" si="4"/>
        <v>137</v>
      </c>
    </row>
    <row r="38" spans="1:14" ht="13.5">
      <c r="A38" s="17" t="s">
        <v>63</v>
      </c>
      <c r="B38" s="8">
        <v>13</v>
      </c>
      <c r="C38" s="1">
        <v>2</v>
      </c>
      <c r="D38" s="8">
        <v>26</v>
      </c>
      <c r="E38" s="8">
        <v>17</v>
      </c>
      <c r="F38" s="8">
        <v>4</v>
      </c>
      <c r="G38" s="8">
        <v>5</v>
      </c>
      <c r="H38" s="8">
        <v>29</v>
      </c>
      <c r="I38" s="44">
        <v>3</v>
      </c>
      <c r="J38" s="44">
        <v>3</v>
      </c>
      <c r="K38" s="8">
        <v>4</v>
      </c>
      <c r="L38" s="8">
        <v>7</v>
      </c>
      <c r="M38" s="8"/>
      <c r="N38" s="31">
        <f t="shared" si="4"/>
        <v>113</v>
      </c>
    </row>
    <row r="39" spans="1:14" ht="13.5">
      <c r="A39" s="17" t="s">
        <v>64</v>
      </c>
      <c r="B39" s="8">
        <v>5</v>
      </c>
      <c r="C39" s="8">
        <v>0</v>
      </c>
      <c r="D39" s="8">
        <v>26</v>
      </c>
      <c r="E39" s="8">
        <v>19</v>
      </c>
      <c r="F39" s="8">
        <v>2</v>
      </c>
      <c r="G39" s="8">
        <v>5</v>
      </c>
      <c r="H39" s="8">
        <v>32</v>
      </c>
      <c r="I39" s="44">
        <v>1</v>
      </c>
      <c r="J39" s="44">
        <v>3</v>
      </c>
      <c r="K39" s="8">
        <v>3</v>
      </c>
      <c r="L39" s="8">
        <v>14</v>
      </c>
      <c r="M39" s="8"/>
      <c r="N39" s="31">
        <f t="shared" si="4"/>
        <v>110</v>
      </c>
    </row>
    <row r="40" spans="1:14" ht="13.5">
      <c r="A40" s="17" t="s">
        <v>65</v>
      </c>
      <c r="B40" s="8">
        <v>8</v>
      </c>
      <c r="C40" s="8">
        <v>0</v>
      </c>
      <c r="D40" s="8">
        <v>19</v>
      </c>
      <c r="E40" s="8">
        <v>26</v>
      </c>
      <c r="F40" s="8">
        <v>1</v>
      </c>
      <c r="G40" s="8">
        <v>1</v>
      </c>
      <c r="H40" s="8">
        <v>26</v>
      </c>
      <c r="I40" s="44">
        <v>11</v>
      </c>
      <c r="J40" s="44">
        <v>5</v>
      </c>
      <c r="K40" s="8">
        <v>0</v>
      </c>
      <c r="L40" s="8">
        <v>14</v>
      </c>
      <c r="M40" s="8"/>
      <c r="N40" s="31">
        <f t="shared" si="4"/>
        <v>111</v>
      </c>
    </row>
    <row r="41" spans="1:14" ht="13.5">
      <c r="A41" s="17" t="s">
        <v>66</v>
      </c>
      <c r="B41" s="8">
        <v>3</v>
      </c>
      <c r="C41" s="8">
        <v>2</v>
      </c>
      <c r="D41" s="8">
        <v>29</v>
      </c>
      <c r="E41" s="8">
        <v>23</v>
      </c>
      <c r="F41" s="8">
        <v>4</v>
      </c>
      <c r="G41" s="8">
        <v>4</v>
      </c>
      <c r="H41" s="8">
        <v>31</v>
      </c>
      <c r="I41" s="44">
        <v>1</v>
      </c>
      <c r="J41" s="44">
        <v>0</v>
      </c>
      <c r="K41" s="8">
        <v>1</v>
      </c>
      <c r="L41" s="8">
        <v>8</v>
      </c>
      <c r="M41" s="8"/>
      <c r="N41" s="31">
        <f t="shared" si="4"/>
        <v>106</v>
      </c>
    </row>
    <row r="42" spans="1:14" ht="13.5">
      <c r="A42" s="17" t="s">
        <v>67</v>
      </c>
      <c r="B42" s="8">
        <v>1</v>
      </c>
      <c r="C42" s="8">
        <v>0</v>
      </c>
      <c r="D42" s="8">
        <v>30</v>
      </c>
      <c r="E42" s="8">
        <v>25</v>
      </c>
      <c r="F42" s="8">
        <v>6</v>
      </c>
      <c r="G42" s="8">
        <v>0</v>
      </c>
      <c r="H42" s="8">
        <v>29</v>
      </c>
      <c r="I42" s="44">
        <v>8</v>
      </c>
      <c r="J42" s="44">
        <v>1</v>
      </c>
      <c r="K42" s="8">
        <v>4</v>
      </c>
      <c r="L42" s="8">
        <v>8</v>
      </c>
      <c r="M42" s="8"/>
      <c r="N42" s="31">
        <f t="shared" si="4"/>
        <v>112</v>
      </c>
    </row>
    <row r="43" spans="1:14" ht="14.25" thickBot="1">
      <c r="A43" s="17" t="s">
        <v>68</v>
      </c>
      <c r="B43" s="9">
        <v>6</v>
      </c>
      <c r="C43" s="9">
        <v>0</v>
      </c>
      <c r="D43" s="9">
        <v>28</v>
      </c>
      <c r="E43" s="9">
        <v>21</v>
      </c>
      <c r="F43" s="9">
        <v>3</v>
      </c>
      <c r="G43" s="9">
        <v>0</v>
      </c>
      <c r="H43" s="9">
        <v>43</v>
      </c>
      <c r="I43" s="46">
        <v>5</v>
      </c>
      <c r="J43" s="46">
        <v>6</v>
      </c>
      <c r="K43" s="9">
        <v>4</v>
      </c>
      <c r="L43" s="9">
        <v>6</v>
      </c>
      <c r="M43" s="44"/>
      <c r="N43" s="31">
        <f t="shared" si="4"/>
        <v>122</v>
      </c>
    </row>
    <row r="44" spans="1:14" s="12" customFormat="1" ht="18.75" customHeight="1">
      <c r="A44" s="13" t="s">
        <v>1</v>
      </c>
      <c r="B44" s="14" t="s">
        <v>108</v>
      </c>
      <c r="C44" s="14" t="s">
        <v>109</v>
      </c>
      <c r="D44" s="14" t="s">
        <v>110</v>
      </c>
      <c r="E44" s="14" t="s">
        <v>111</v>
      </c>
      <c r="F44" s="14" t="s">
        <v>112</v>
      </c>
      <c r="G44" s="14" t="s">
        <v>113</v>
      </c>
      <c r="H44" s="14" t="s">
        <v>114</v>
      </c>
      <c r="I44" s="15" t="s">
        <v>115</v>
      </c>
      <c r="J44" s="14" t="s">
        <v>116</v>
      </c>
      <c r="K44" s="14" t="s">
        <v>117</v>
      </c>
      <c r="L44" s="39" t="s">
        <v>118</v>
      </c>
      <c r="M44" s="40"/>
      <c r="N44" s="16"/>
    </row>
    <row r="45" spans="1:13" ht="13.5">
      <c r="A45" s="4" t="s">
        <v>69</v>
      </c>
      <c r="B45" s="5">
        <v>359</v>
      </c>
      <c r="C45" s="5">
        <v>34</v>
      </c>
      <c r="D45" s="5">
        <v>44</v>
      </c>
      <c r="E45" s="5">
        <v>111</v>
      </c>
      <c r="F45" s="5">
        <v>15</v>
      </c>
      <c r="G45" s="5">
        <v>32</v>
      </c>
      <c r="H45" s="5">
        <v>37</v>
      </c>
      <c r="I45" s="42">
        <v>58</v>
      </c>
      <c r="J45" s="42">
        <v>11</v>
      </c>
      <c r="K45" s="5">
        <v>52</v>
      </c>
      <c r="L45" s="5">
        <v>11</v>
      </c>
      <c r="M45" s="5"/>
    </row>
    <row r="46" spans="1:13" ht="13.5">
      <c r="A46" s="17" t="s">
        <v>70</v>
      </c>
      <c r="B46" s="5">
        <v>348</v>
      </c>
      <c r="C46" s="5">
        <v>65</v>
      </c>
      <c r="D46" s="5">
        <v>67</v>
      </c>
      <c r="E46" s="5">
        <v>109</v>
      </c>
      <c r="F46" s="5">
        <v>12</v>
      </c>
      <c r="G46" s="5">
        <v>30</v>
      </c>
      <c r="H46" s="5">
        <v>42</v>
      </c>
      <c r="I46" s="42">
        <v>53</v>
      </c>
      <c r="J46" s="42">
        <v>10</v>
      </c>
      <c r="K46" s="5">
        <v>33</v>
      </c>
      <c r="L46" s="5">
        <v>20</v>
      </c>
      <c r="M46" s="5"/>
    </row>
    <row r="47" spans="1:13" ht="13.5">
      <c r="A47" s="17" t="s">
        <v>71</v>
      </c>
      <c r="B47" s="5">
        <v>336</v>
      </c>
      <c r="C47" s="5">
        <v>43</v>
      </c>
      <c r="D47" s="5">
        <v>63</v>
      </c>
      <c r="E47" s="5">
        <v>117</v>
      </c>
      <c r="F47" s="5">
        <v>12</v>
      </c>
      <c r="G47" s="5">
        <v>29</v>
      </c>
      <c r="H47" s="5">
        <v>39</v>
      </c>
      <c r="I47" s="42">
        <v>74</v>
      </c>
      <c r="J47" s="42">
        <v>20</v>
      </c>
      <c r="K47" s="5">
        <v>44</v>
      </c>
      <c r="L47" s="5">
        <v>24</v>
      </c>
      <c r="M47" s="5"/>
    </row>
    <row r="48" spans="1:13" ht="13.5">
      <c r="A48" s="17" t="s">
        <v>72</v>
      </c>
      <c r="B48" s="5">
        <v>324</v>
      </c>
      <c r="C48" s="5">
        <v>58</v>
      </c>
      <c r="D48" s="5">
        <v>54</v>
      </c>
      <c r="E48" s="5">
        <v>100</v>
      </c>
      <c r="F48" s="5">
        <v>10</v>
      </c>
      <c r="G48" s="5">
        <v>39</v>
      </c>
      <c r="H48" s="5">
        <v>33</v>
      </c>
      <c r="I48" s="42">
        <v>62</v>
      </c>
      <c r="J48" s="42">
        <v>11</v>
      </c>
      <c r="K48" s="5">
        <v>36</v>
      </c>
      <c r="L48" s="5">
        <v>10</v>
      </c>
      <c r="M48" s="5"/>
    </row>
    <row r="49" spans="1:15" s="34" customFormat="1" ht="13.5">
      <c r="A49" s="20" t="s">
        <v>73</v>
      </c>
      <c r="B49" s="22">
        <f aca="true" t="shared" si="5" ref="B49:L49">SUM(B51:B62)</f>
        <v>356</v>
      </c>
      <c r="C49" s="22">
        <f t="shared" si="5"/>
        <v>34</v>
      </c>
      <c r="D49" s="22">
        <f t="shared" si="5"/>
        <v>67</v>
      </c>
      <c r="E49" s="22">
        <f t="shared" si="5"/>
        <v>122</v>
      </c>
      <c r="F49" s="22">
        <f t="shared" si="5"/>
        <v>11</v>
      </c>
      <c r="G49" s="22">
        <f t="shared" si="5"/>
        <v>38</v>
      </c>
      <c r="H49" s="22">
        <f t="shared" si="5"/>
        <v>54</v>
      </c>
      <c r="I49" s="22">
        <f t="shared" si="5"/>
        <v>77</v>
      </c>
      <c r="J49" s="22">
        <f t="shared" si="5"/>
        <v>8</v>
      </c>
      <c r="K49" s="22">
        <f t="shared" si="5"/>
        <v>52</v>
      </c>
      <c r="L49" s="22">
        <f t="shared" si="5"/>
        <v>13</v>
      </c>
      <c r="M49" s="22"/>
      <c r="N49"/>
      <c r="O49"/>
    </row>
    <row r="50" spans="3:10" ht="8.25" customHeight="1">
      <c r="C50" s="43"/>
      <c r="I50" s="43"/>
      <c r="J50" s="42"/>
    </row>
    <row r="51" spans="1:14" ht="13.5">
      <c r="A51" s="6" t="s">
        <v>57</v>
      </c>
      <c r="B51" s="8">
        <v>24</v>
      </c>
      <c r="C51" s="8">
        <v>5</v>
      </c>
      <c r="D51" s="8">
        <v>3</v>
      </c>
      <c r="E51" s="8">
        <v>8</v>
      </c>
      <c r="F51" s="1">
        <v>3</v>
      </c>
      <c r="G51" s="8">
        <v>2</v>
      </c>
      <c r="H51" s="8">
        <v>3</v>
      </c>
      <c r="I51" s="44">
        <v>3</v>
      </c>
      <c r="J51" s="44">
        <v>0</v>
      </c>
      <c r="K51" s="8">
        <v>1</v>
      </c>
      <c r="L51" s="8">
        <v>0</v>
      </c>
      <c r="M51" s="1"/>
      <c r="N51" s="31">
        <f>SUM(B51:L51)</f>
        <v>52</v>
      </c>
    </row>
    <row r="52" spans="1:14" ht="13.5">
      <c r="A52" s="17" t="s">
        <v>74</v>
      </c>
      <c r="B52" s="8">
        <v>31</v>
      </c>
      <c r="C52" s="8">
        <v>3</v>
      </c>
      <c r="D52" s="8">
        <v>3</v>
      </c>
      <c r="E52" s="8">
        <v>12</v>
      </c>
      <c r="F52" s="8">
        <v>0</v>
      </c>
      <c r="G52" s="8">
        <v>0</v>
      </c>
      <c r="H52" s="8">
        <v>3</v>
      </c>
      <c r="I52" s="44">
        <v>3</v>
      </c>
      <c r="J52" s="44">
        <v>2</v>
      </c>
      <c r="K52" s="8">
        <v>3</v>
      </c>
      <c r="L52" s="1">
        <v>0</v>
      </c>
      <c r="M52" s="1"/>
      <c r="N52" s="31">
        <f aca="true" t="shared" si="6" ref="N52:N62">SUM(B52:L52)</f>
        <v>60</v>
      </c>
    </row>
    <row r="53" spans="1:14" ht="13.5">
      <c r="A53" s="17" t="s">
        <v>59</v>
      </c>
      <c r="B53" s="8">
        <v>31</v>
      </c>
      <c r="C53" s="8">
        <v>1</v>
      </c>
      <c r="D53" s="8">
        <v>12</v>
      </c>
      <c r="E53" s="8">
        <v>24</v>
      </c>
      <c r="F53" s="8">
        <v>0</v>
      </c>
      <c r="G53" s="8">
        <v>3</v>
      </c>
      <c r="H53" s="8">
        <v>10</v>
      </c>
      <c r="I53" s="44">
        <v>5</v>
      </c>
      <c r="J53" s="44">
        <v>0</v>
      </c>
      <c r="K53" s="8">
        <v>13</v>
      </c>
      <c r="L53" s="8">
        <v>1</v>
      </c>
      <c r="M53" s="8"/>
      <c r="N53" s="31">
        <f t="shared" si="6"/>
        <v>100</v>
      </c>
    </row>
    <row r="54" spans="1:14" ht="13.5">
      <c r="A54" s="17" t="s">
        <v>60</v>
      </c>
      <c r="B54" s="8">
        <v>33</v>
      </c>
      <c r="C54" s="8">
        <v>4</v>
      </c>
      <c r="D54" s="8">
        <v>5</v>
      </c>
      <c r="E54" s="8">
        <v>19</v>
      </c>
      <c r="F54" s="8">
        <v>2</v>
      </c>
      <c r="G54" s="8">
        <v>12</v>
      </c>
      <c r="H54" s="8">
        <v>6</v>
      </c>
      <c r="I54" s="44">
        <v>15</v>
      </c>
      <c r="J54" s="44">
        <v>1</v>
      </c>
      <c r="K54" s="8">
        <v>9</v>
      </c>
      <c r="L54" s="8">
        <v>2</v>
      </c>
      <c r="M54" s="8"/>
      <c r="N54" s="31">
        <f t="shared" si="6"/>
        <v>108</v>
      </c>
    </row>
    <row r="55" spans="1:14" ht="13.5">
      <c r="A55" s="17" t="s">
        <v>61</v>
      </c>
      <c r="B55" s="8">
        <v>34</v>
      </c>
      <c r="C55" s="8">
        <v>0</v>
      </c>
      <c r="D55" s="8">
        <v>5</v>
      </c>
      <c r="E55" s="8">
        <v>1</v>
      </c>
      <c r="F55" s="8">
        <v>2</v>
      </c>
      <c r="G55" s="8">
        <v>2</v>
      </c>
      <c r="H55" s="8">
        <v>3</v>
      </c>
      <c r="I55" s="44">
        <v>6</v>
      </c>
      <c r="J55" s="44">
        <v>0</v>
      </c>
      <c r="K55" s="8">
        <v>10</v>
      </c>
      <c r="L55" s="8">
        <v>3</v>
      </c>
      <c r="M55" s="8"/>
      <c r="N55" s="31">
        <f t="shared" si="6"/>
        <v>66</v>
      </c>
    </row>
    <row r="56" spans="1:14" ht="13.5">
      <c r="A56" s="17" t="s">
        <v>62</v>
      </c>
      <c r="B56" s="8">
        <v>18</v>
      </c>
      <c r="C56" s="8">
        <v>9</v>
      </c>
      <c r="D56" s="8">
        <v>10</v>
      </c>
      <c r="E56" s="8">
        <v>5</v>
      </c>
      <c r="F56" s="8">
        <v>0</v>
      </c>
      <c r="G56" s="1">
        <v>1</v>
      </c>
      <c r="H56" s="8">
        <v>4</v>
      </c>
      <c r="I56" s="44">
        <v>7</v>
      </c>
      <c r="J56" s="44">
        <v>0</v>
      </c>
      <c r="K56" s="8">
        <v>5</v>
      </c>
      <c r="L56" s="1">
        <v>0</v>
      </c>
      <c r="M56" s="8"/>
      <c r="N56" s="31">
        <f t="shared" si="6"/>
        <v>59</v>
      </c>
    </row>
    <row r="57" spans="1:14" ht="13.5">
      <c r="A57" s="17" t="s">
        <v>63</v>
      </c>
      <c r="B57" s="8">
        <v>43</v>
      </c>
      <c r="C57" s="8">
        <v>0</v>
      </c>
      <c r="D57" s="8">
        <v>3</v>
      </c>
      <c r="E57" s="8">
        <v>9</v>
      </c>
      <c r="F57" s="1">
        <v>2</v>
      </c>
      <c r="G57" s="8">
        <v>0</v>
      </c>
      <c r="H57" s="8">
        <v>2</v>
      </c>
      <c r="I57" s="44">
        <v>4</v>
      </c>
      <c r="J57" s="44">
        <v>0</v>
      </c>
      <c r="K57" s="8">
        <v>0</v>
      </c>
      <c r="L57" s="8">
        <v>0</v>
      </c>
      <c r="M57" s="8"/>
      <c r="N57" s="31">
        <f t="shared" si="6"/>
        <v>63</v>
      </c>
    </row>
    <row r="58" spans="1:14" ht="13.5">
      <c r="A58" s="17" t="s">
        <v>64</v>
      </c>
      <c r="B58" s="8">
        <v>20</v>
      </c>
      <c r="C58" s="8">
        <v>0</v>
      </c>
      <c r="D58" s="8">
        <v>6</v>
      </c>
      <c r="E58" s="8">
        <v>6</v>
      </c>
      <c r="F58" s="8">
        <v>0</v>
      </c>
      <c r="G58" s="8">
        <v>4</v>
      </c>
      <c r="H58" s="8">
        <v>8</v>
      </c>
      <c r="I58" s="44">
        <v>10</v>
      </c>
      <c r="J58" s="44">
        <v>0</v>
      </c>
      <c r="K58" s="8">
        <v>1</v>
      </c>
      <c r="L58" s="1">
        <v>1</v>
      </c>
      <c r="M58" s="1"/>
      <c r="N58" s="31">
        <f t="shared" si="6"/>
        <v>56</v>
      </c>
    </row>
    <row r="59" spans="1:14" ht="13.5">
      <c r="A59" s="17" t="s">
        <v>65</v>
      </c>
      <c r="B59" s="8">
        <v>23</v>
      </c>
      <c r="C59" s="8">
        <v>1</v>
      </c>
      <c r="D59" s="8">
        <v>5</v>
      </c>
      <c r="E59" s="8">
        <v>4</v>
      </c>
      <c r="F59" s="1">
        <v>0</v>
      </c>
      <c r="G59" s="8">
        <v>1</v>
      </c>
      <c r="H59" s="8">
        <v>7</v>
      </c>
      <c r="I59" s="44">
        <v>8</v>
      </c>
      <c r="J59" s="44">
        <v>0</v>
      </c>
      <c r="K59" s="8">
        <v>2</v>
      </c>
      <c r="L59" s="1">
        <v>0</v>
      </c>
      <c r="M59" s="1"/>
      <c r="N59" s="31">
        <f>SUM(B59:M59)</f>
        <v>51</v>
      </c>
    </row>
    <row r="60" spans="1:14" ht="13.5">
      <c r="A60" s="17" t="s">
        <v>66</v>
      </c>
      <c r="B60" s="8">
        <v>33</v>
      </c>
      <c r="C60" s="8">
        <v>5</v>
      </c>
      <c r="D60" s="8">
        <v>7</v>
      </c>
      <c r="E60" s="8">
        <v>8</v>
      </c>
      <c r="F60" s="8">
        <v>1</v>
      </c>
      <c r="G60" s="8">
        <v>6</v>
      </c>
      <c r="H60" s="8">
        <v>5</v>
      </c>
      <c r="I60" s="44">
        <v>2</v>
      </c>
      <c r="J60" s="44">
        <v>5</v>
      </c>
      <c r="K60" s="8">
        <v>1</v>
      </c>
      <c r="L60" s="8">
        <v>0</v>
      </c>
      <c r="M60" s="1"/>
      <c r="N60" s="31">
        <f t="shared" si="6"/>
        <v>73</v>
      </c>
    </row>
    <row r="61" spans="1:14" ht="13.5">
      <c r="A61" s="17" t="s">
        <v>67</v>
      </c>
      <c r="B61" s="8">
        <v>33</v>
      </c>
      <c r="C61" s="8">
        <v>3</v>
      </c>
      <c r="D61" s="8">
        <v>3</v>
      </c>
      <c r="E61" s="8">
        <v>9</v>
      </c>
      <c r="F61" s="8">
        <v>1</v>
      </c>
      <c r="G61" s="8">
        <v>2</v>
      </c>
      <c r="H61" s="8">
        <v>2</v>
      </c>
      <c r="I61" s="44">
        <v>2</v>
      </c>
      <c r="J61" s="44">
        <v>0</v>
      </c>
      <c r="K61" s="8">
        <v>5</v>
      </c>
      <c r="L61" s="8">
        <v>4</v>
      </c>
      <c r="M61" s="1"/>
      <c r="N61" s="31">
        <f t="shared" si="6"/>
        <v>64</v>
      </c>
    </row>
    <row r="62" spans="1:14" ht="14.25" thickBot="1">
      <c r="A62" s="17" t="s">
        <v>68</v>
      </c>
      <c r="B62" s="9">
        <v>33</v>
      </c>
      <c r="C62" s="9">
        <v>3</v>
      </c>
      <c r="D62" s="9">
        <v>5</v>
      </c>
      <c r="E62" s="9">
        <v>17</v>
      </c>
      <c r="F62" s="3">
        <v>0</v>
      </c>
      <c r="G62" s="3">
        <v>5</v>
      </c>
      <c r="H62" s="9">
        <v>1</v>
      </c>
      <c r="I62" s="44">
        <v>12</v>
      </c>
      <c r="J62" s="44">
        <v>0</v>
      </c>
      <c r="K62" s="44">
        <v>2</v>
      </c>
      <c r="L62" s="44">
        <v>2</v>
      </c>
      <c r="M62" s="44"/>
      <c r="N62" s="31">
        <f t="shared" si="6"/>
        <v>80</v>
      </c>
    </row>
    <row r="63" spans="1:15" s="12" customFormat="1" ht="18" customHeight="1">
      <c r="A63" s="13" t="s">
        <v>1</v>
      </c>
      <c r="B63" s="14" t="s">
        <v>119</v>
      </c>
      <c r="C63" s="14" t="s">
        <v>120</v>
      </c>
      <c r="D63" s="14" t="s">
        <v>121</v>
      </c>
      <c r="E63" s="14" t="s">
        <v>122</v>
      </c>
      <c r="F63" s="14" t="s">
        <v>123</v>
      </c>
      <c r="G63" s="14" t="s">
        <v>124</v>
      </c>
      <c r="H63" s="15" t="s">
        <v>125</v>
      </c>
      <c r="I63" s="47"/>
      <c r="J63" s="47"/>
      <c r="K63" s="47"/>
      <c r="L63" s="47"/>
      <c r="M63" s="47"/>
      <c r="N63" s="47"/>
      <c r="O63" s="16"/>
    </row>
    <row r="64" spans="1:14" ht="13.5">
      <c r="A64" s="4" t="s">
        <v>69</v>
      </c>
      <c r="B64" s="5">
        <v>18</v>
      </c>
      <c r="C64" s="5">
        <v>17</v>
      </c>
      <c r="D64" s="5">
        <v>15</v>
      </c>
      <c r="E64" s="5">
        <v>38</v>
      </c>
      <c r="F64" s="5">
        <v>10</v>
      </c>
      <c r="G64" s="5">
        <v>22</v>
      </c>
      <c r="H64" s="5">
        <v>14</v>
      </c>
      <c r="I64" s="48"/>
      <c r="J64" s="48"/>
      <c r="K64" s="48"/>
      <c r="L64" s="48"/>
      <c r="M64" s="48"/>
      <c r="N64" s="48"/>
    </row>
    <row r="65" spans="1:14" ht="13.5">
      <c r="A65" s="17" t="s">
        <v>70</v>
      </c>
      <c r="B65" s="5">
        <v>20</v>
      </c>
      <c r="C65" s="5">
        <v>27</v>
      </c>
      <c r="D65" s="5">
        <v>21</v>
      </c>
      <c r="E65" s="5">
        <v>37</v>
      </c>
      <c r="F65" s="5">
        <v>11</v>
      </c>
      <c r="G65" s="5">
        <v>30</v>
      </c>
      <c r="H65" s="5">
        <v>9</v>
      </c>
      <c r="I65" s="48"/>
      <c r="J65" s="48"/>
      <c r="K65" s="48"/>
      <c r="L65" s="48"/>
      <c r="M65" s="48"/>
      <c r="N65" s="48"/>
    </row>
    <row r="66" spans="1:14" ht="13.5">
      <c r="A66" s="17" t="s">
        <v>71</v>
      </c>
      <c r="B66" s="5">
        <v>19</v>
      </c>
      <c r="C66" s="5">
        <v>19</v>
      </c>
      <c r="D66" s="5">
        <v>32</v>
      </c>
      <c r="E66" s="5">
        <v>39</v>
      </c>
      <c r="F66" s="5">
        <v>19</v>
      </c>
      <c r="G66" s="5">
        <v>25</v>
      </c>
      <c r="H66" s="5">
        <v>5</v>
      </c>
      <c r="I66" s="48"/>
      <c r="J66" s="48"/>
      <c r="K66" s="48"/>
      <c r="L66" s="48"/>
      <c r="M66" s="48"/>
      <c r="N66" s="48"/>
    </row>
    <row r="67" spans="1:14" ht="13.5">
      <c r="A67" s="17" t="s">
        <v>72</v>
      </c>
      <c r="B67" s="5">
        <v>19</v>
      </c>
      <c r="C67" s="5">
        <v>19</v>
      </c>
      <c r="D67" s="5">
        <v>33</v>
      </c>
      <c r="E67" s="5">
        <v>35</v>
      </c>
      <c r="F67" s="5">
        <v>18</v>
      </c>
      <c r="G67" s="5">
        <v>24</v>
      </c>
      <c r="H67" s="5">
        <v>14</v>
      </c>
      <c r="I67" s="48"/>
      <c r="J67" s="48"/>
      <c r="K67" s="48"/>
      <c r="L67" s="48"/>
      <c r="M67" s="48"/>
      <c r="N67" s="48"/>
    </row>
    <row r="68" spans="1:16" s="34" customFormat="1" ht="13.5">
      <c r="A68" s="20" t="s">
        <v>73</v>
      </c>
      <c r="B68" s="22">
        <f aca="true" t="shared" si="7" ref="B68:H68">SUM(B70:B81)</f>
        <v>18</v>
      </c>
      <c r="C68" s="22">
        <f t="shared" si="7"/>
        <v>35</v>
      </c>
      <c r="D68" s="22">
        <f t="shared" si="7"/>
        <v>33</v>
      </c>
      <c r="E68" s="22">
        <f t="shared" si="7"/>
        <v>38</v>
      </c>
      <c r="F68" s="22">
        <f t="shared" si="7"/>
        <v>17</v>
      </c>
      <c r="G68" s="22">
        <f t="shared" si="7"/>
        <v>26</v>
      </c>
      <c r="H68" s="22">
        <f t="shared" si="7"/>
        <v>10</v>
      </c>
      <c r="I68" s="49"/>
      <c r="J68" s="49"/>
      <c r="K68" s="49"/>
      <c r="L68" s="49"/>
      <c r="M68" s="49"/>
      <c r="N68" s="49"/>
      <c r="O68"/>
      <c r="P68"/>
    </row>
    <row r="69" spans="3:14" ht="8.25" customHeight="1">
      <c r="C69" s="43"/>
      <c r="I69" s="50"/>
      <c r="J69" s="50"/>
      <c r="K69" s="50"/>
      <c r="L69" s="48"/>
      <c r="M69" s="50"/>
      <c r="N69" s="50"/>
    </row>
    <row r="70" spans="1:14" ht="13.5">
      <c r="A70" s="6" t="s">
        <v>57</v>
      </c>
      <c r="B70" s="1">
        <v>1</v>
      </c>
      <c r="C70" s="8">
        <v>0</v>
      </c>
      <c r="D70" s="8">
        <v>2</v>
      </c>
      <c r="E70" s="8">
        <v>3</v>
      </c>
      <c r="F70" s="1">
        <v>4</v>
      </c>
      <c r="G70" s="1">
        <v>1</v>
      </c>
      <c r="H70" s="8">
        <v>2</v>
      </c>
      <c r="I70" s="51"/>
      <c r="J70" s="51"/>
      <c r="K70" s="51"/>
      <c r="L70" s="51"/>
      <c r="M70" s="51"/>
      <c r="N70" s="31">
        <f>SUM(B70:H70)</f>
        <v>13</v>
      </c>
    </row>
    <row r="71" spans="1:14" ht="13.5">
      <c r="A71" s="17" t="s">
        <v>74</v>
      </c>
      <c r="B71" s="1">
        <v>3</v>
      </c>
      <c r="C71" s="8">
        <v>5</v>
      </c>
      <c r="D71" s="8">
        <v>4</v>
      </c>
      <c r="E71" s="8">
        <v>2</v>
      </c>
      <c r="F71" s="1">
        <v>1</v>
      </c>
      <c r="G71" s="8">
        <v>2</v>
      </c>
      <c r="H71" s="1">
        <v>0</v>
      </c>
      <c r="I71" s="51"/>
      <c r="J71" s="51"/>
      <c r="K71" s="51"/>
      <c r="L71" s="51"/>
      <c r="M71" s="51"/>
      <c r="N71" s="31">
        <f aca="true" t="shared" si="8" ref="N71:N81">SUM(B71:H71)</f>
        <v>17</v>
      </c>
    </row>
    <row r="72" spans="1:14" ht="13.5">
      <c r="A72" s="17" t="s">
        <v>59</v>
      </c>
      <c r="B72" s="8">
        <v>2</v>
      </c>
      <c r="C72" s="8">
        <v>5</v>
      </c>
      <c r="D72" s="8">
        <v>9</v>
      </c>
      <c r="E72" s="8">
        <v>7</v>
      </c>
      <c r="F72" s="8">
        <v>5</v>
      </c>
      <c r="G72" s="8">
        <v>6</v>
      </c>
      <c r="H72" s="1">
        <v>3</v>
      </c>
      <c r="I72" s="51"/>
      <c r="J72" s="51"/>
      <c r="K72" s="51"/>
      <c r="L72" s="51"/>
      <c r="M72" s="51"/>
      <c r="N72" s="31">
        <f t="shared" si="8"/>
        <v>37</v>
      </c>
    </row>
    <row r="73" spans="1:14" ht="13.5">
      <c r="A73" s="17" t="s">
        <v>60</v>
      </c>
      <c r="B73" s="8">
        <v>4</v>
      </c>
      <c r="C73" s="8">
        <v>3</v>
      </c>
      <c r="D73" s="8">
        <v>2</v>
      </c>
      <c r="E73" s="8">
        <v>2</v>
      </c>
      <c r="F73" s="8">
        <v>3</v>
      </c>
      <c r="G73" s="8">
        <v>2</v>
      </c>
      <c r="H73" s="8">
        <v>0</v>
      </c>
      <c r="I73" s="51"/>
      <c r="J73" s="51"/>
      <c r="K73" s="51"/>
      <c r="L73" s="51"/>
      <c r="M73" s="51"/>
      <c r="N73" s="31">
        <f t="shared" si="8"/>
        <v>16</v>
      </c>
    </row>
    <row r="74" spans="1:14" ht="13.5">
      <c r="A74" s="17" t="s">
        <v>61</v>
      </c>
      <c r="B74" s="8">
        <v>2</v>
      </c>
      <c r="C74" s="8">
        <v>4</v>
      </c>
      <c r="D74" s="8">
        <v>2</v>
      </c>
      <c r="E74" s="8">
        <v>11</v>
      </c>
      <c r="F74" s="1">
        <v>1</v>
      </c>
      <c r="G74" s="8">
        <v>2</v>
      </c>
      <c r="H74" s="8">
        <v>1</v>
      </c>
      <c r="I74" s="51"/>
      <c r="J74" s="51"/>
      <c r="K74" s="51"/>
      <c r="L74" s="51"/>
      <c r="M74" s="51"/>
      <c r="N74" s="31">
        <f t="shared" si="8"/>
        <v>23</v>
      </c>
    </row>
    <row r="75" spans="1:14" ht="13.5">
      <c r="A75" s="17" t="s">
        <v>62</v>
      </c>
      <c r="B75" s="8">
        <v>1</v>
      </c>
      <c r="C75" s="8">
        <v>3</v>
      </c>
      <c r="D75" s="1">
        <v>1</v>
      </c>
      <c r="E75" s="8">
        <v>3</v>
      </c>
      <c r="F75" s="1">
        <v>0</v>
      </c>
      <c r="G75" s="1">
        <v>1</v>
      </c>
      <c r="H75" s="8">
        <v>2</v>
      </c>
      <c r="I75" s="51"/>
      <c r="J75" s="51"/>
      <c r="K75" s="51"/>
      <c r="L75" s="51"/>
      <c r="M75" s="51"/>
      <c r="N75" s="31">
        <f t="shared" si="8"/>
        <v>11</v>
      </c>
    </row>
    <row r="76" spans="1:14" ht="13.5">
      <c r="A76" s="17" t="s">
        <v>63</v>
      </c>
      <c r="B76" s="8">
        <v>1</v>
      </c>
      <c r="C76" s="8">
        <v>0</v>
      </c>
      <c r="D76" s="8">
        <v>2</v>
      </c>
      <c r="E76" s="8">
        <v>0</v>
      </c>
      <c r="F76" s="1">
        <v>1</v>
      </c>
      <c r="G76" s="8">
        <v>4</v>
      </c>
      <c r="H76" s="8">
        <v>1</v>
      </c>
      <c r="I76" s="51"/>
      <c r="J76" s="51"/>
      <c r="K76" s="51"/>
      <c r="L76" s="51"/>
      <c r="M76" s="51"/>
      <c r="N76" s="31">
        <f t="shared" si="8"/>
        <v>9</v>
      </c>
    </row>
    <row r="77" spans="1:14" ht="13.5">
      <c r="A77" s="17" t="s">
        <v>64</v>
      </c>
      <c r="B77" s="1">
        <v>1</v>
      </c>
      <c r="C77" s="8">
        <v>0</v>
      </c>
      <c r="D77" s="8">
        <v>6</v>
      </c>
      <c r="E77" s="8">
        <v>4</v>
      </c>
      <c r="F77" s="1">
        <v>0</v>
      </c>
      <c r="G77" s="1">
        <v>1</v>
      </c>
      <c r="H77" s="8">
        <v>0</v>
      </c>
      <c r="I77" s="51"/>
      <c r="J77" s="51"/>
      <c r="K77" s="51"/>
      <c r="L77" s="51"/>
      <c r="M77" s="51"/>
      <c r="N77" s="31">
        <f t="shared" si="8"/>
        <v>12</v>
      </c>
    </row>
    <row r="78" spans="1:14" ht="13.5">
      <c r="A78" s="17" t="s">
        <v>65</v>
      </c>
      <c r="B78" s="1">
        <v>1</v>
      </c>
      <c r="C78" s="8">
        <v>3</v>
      </c>
      <c r="D78" s="8">
        <v>1</v>
      </c>
      <c r="E78" s="1">
        <v>0</v>
      </c>
      <c r="F78" s="8">
        <v>0</v>
      </c>
      <c r="G78" s="8">
        <v>1</v>
      </c>
      <c r="H78" s="8">
        <v>1</v>
      </c>
      <c r="I78" s="51"/>
      <c r="J78" s="51"/>
      <c r="K78" s="51"/>
      <c r="L78" s="51"/>
      <c r="M78" s="51"/>
      <c r="N78" s="31">
        <f t="shared" si="8"/>
        <v>7</v>
      </c>
    </row>
    <row r="79" spans="1:14" ht="13.5">
      <c r="A79" s="17" t="s">
        <v>66</v>
      </c>
      <c r="B79" s="1">
        <v>1</v>
      </c>
      <c r="C79" s="8">
        <v>4</v>
      </c>
      <c r="D79" s="8">
        <v>3</v>
      </c>
      <c r="E79" s="8">
        <v>3</v>
      </c>
      <c r="F79" s="1">
        <v>1</v>
      </c>
      <c r="G79" s="1">
        <v>2</v>
      </c>
      <c r="H79" s="8">
        <v>0</v>
      </c>
      <c r="I79" s="51"/>
      <c r="J79" s="51"/>
      <c r="K79" s="51"/>
      <c r="L79" s="51"/>
      <c r="M79" s="51"/>
      <c r="N79" s="31">
        <f t="shared" si="8"/>
        <v>14</v>
      </c>
    </row>
    <row r="80" spans="1:14" ht="13.5">
      <c r="A80" s="17" t="s">
        <v>67</v>
      </c>
      <c r="B80" s="1">
        <v>1</v>
      </c>
      <c r="C80" s="8">
        <v>5</v>
      </c>
      <c r="D80" s="8">
        <v>0</v>
      </c>
      <c r="E80" s="8">
        <v>3</v>
      </c>
      <c r="F80" s="1">
        <v>0</v>
      </c>
      <c r="G80" s="8">
        <v>3</v>
      </c>
      <c r="H80" s="1">
        <v>0</v>
      </c>
      <c r="I80" s="51"/>
      <c r="J80" s="51"/>
      <c r="K80" s="51"/>
      <c r="L80" s="51"/>
      <c r="M80" s="51"/>
      <c r="N80" s="31">
        <f t="shared" si="8"/>
        <v>12</v>
      </c>
    </row>
    <row r="81" spans="1:14" ht="14.25" thickBot="1">
      <c r="A81" s="17" t="s">
        <v>68</v>
      </c>
      <c r="B81" s="9">
        <v>0</v>
      </c>
      <c r="C81" s="3">
        <v>3</v>
      </c>
      <c r="D81" s="9">
        <v>1</v>
      </c>
      <c r="E81" s="3">
        <v>0</v>
      </c>
      <c r="F81" s="3">
        <v>1</v>
      </c>
      <c r="G81" s="3">
        <v>1</v>
      </c>
      <c r="H81" s="3">
        <v>0</v>
      </c>
      <c r="I81" s="51"/>
      <c r="J81" s="51"/>
      <c r="K81" s="51"/>
      <c r="L81" s="51"/>
      <c r="M81" s="51"/>
      <c r="N81" s="31">
        <f t="shared" si="8"/>
        <v>6</v>
      </c>
    </row>
    <row r="83" spans="14:15" ht="13.5">
      <c r="N83" s="31">
        <f aca="true" t="shared" si="9" ref="N83:N94">SUM(N13+N32+N51+N70)</f>
        <v>281</v>
      </c>
      <c r="O83">
        <v>1</v>
      </c>
    </row>
    <row r="84" spans="14:15" ht="13.5">
      <c r="N84" s="31">
        <f t="shared" si="9"/>
        <v>339</v>
      </c>
      <c r="O84">
        <v>2</v>
      </c>
    </row>
    <row r="85" spans="14:15" ht="13.5">
      <c r="N85" s="31">
        <f t="shared" si="9"/>
        <v>722</v>
      </c>
      <c r="O85">
        <v>3</v>
      </c>
    </row>
    <row r="86" spans="14:15" ht="13.5">
      <c r="N86" s="31">
        <f t="shared" si="9"/>
        <v>531</v>
      </c>
      <c r="O86">
        <v>4</v>
      </c>
    </row>
    <row r="87" spans="14:15" ht="13.5">
      <c r="N87" s="31">
        <f t="shared" si="9"/>
        <v>345</v>
      </c>
      <c r="O87">
        <v>5</v>
      </c>
    </row>
    <row r="88" spans="14:15" ht="13.5">
      <c r="N88" s="31">
        <f t="shared" si="9"/>
        <v>330</v>
      </c>
      <c r="O88">
        <v>6</v>
      </c>
    </row>
    <row r="89" spans="14:15" ht="13.5">
      <c r="N89" s="31">
        <f t="shared" si="9"/>
        <v>304</v>
      </c>
      <c r="O89">
        <v>7</v>
      </c>
    </row>
    <row r="90" spans="14:15" ht="13.5">
      <c r="N90" s="31">
        <f t="shared" si="9"/>
        <v>276</v>
      </c>
      <c r="O90">
        <v>8</v>
      </c>
    </row>
    <row r="91" spans="14:15" ht="13.5">
      <c r="N91" s="31">
        <f t="shared" si="9"/>
        <v>285</v>
      </c>
      <c r="O91">
        <v>9</v>
      </c>
    </row>
    <row r="92" spans="14:15" ht="13.5">
      <c r="N92" s="31">
        <f t="shared" si="9"/>
        <v>321</v>
      </c>
      <c r="O92">
        <v>10</v>
      </c>
    </row>
    <row r="93" spans="14:15" ht="13.5">
      <c r="N93" s="31">
        <f t="shared" si="9"/>
        <v>268</v>
      </c>
      <c r="O93">
        <v>11</v>
      </c>
    </row>
    <row r="94" spans="14:15" ht="13.5">
      <c r="N94" s="31">
        <f t="shared" si="9"/>
        <v>354</v>
      </c>
      <c r="O94">
        <v>12</v>
      </c>
    </row>
    <row r="95" ht="13.5">
      <c r="N95" s="31">
        <f>SUM(N83:N94)</f>
        <v>4356</v>
      </c>
    </row>
  </sheetData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O95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1.3984375" style="0" customWidth="1"/>
    <col min="2" max="12" width="10.5" style="0" customWidth="1"/>
    <col min="13" max="13" width="11.3984375" style="0" customWidth="1"/>
    <col min="14" max="30" width="7.3984375" style="0" customWidth="1"/>
    <col min="31" max="16384" width="11.3984375" style="0" customWidth="1"/>
  </cols>
  <sheetData>
    <row r="1" spans="2:12" ht="25.5">
      <c r="B1" s="26"/>
      <c r="C1" s="26" t="s">
        <v>130</v>
      </c>
      <c r="D1" s="26"/>
      <c r="E1" s="26"/>
      <c r="F1" s="26"/>
      <c r="G1" s="26"/>
      <c r="H1" s="26"/>
      <c r="I1" s="26"/>
      <c r="J1" s="26"/>
      <c r="K1" s="26"/>
      <c r="L1" s="26"/>
    </row>
    <row r="2" ht="13.5">
      <c r="F2" s="36"/>
    </row>
    <row r="3" ht="15" customHeight="1">
      <c r="A3" s="52" t="s">
        <v>127</v>
      </c>
    </row>
    <row r="4" ht="15" customHeight="1">
      <c r="A4" t="s">
        <v>84</v>
      </c>
    </row>
    <row r="5" spans="1:12" ht="16.5" customHeight="1" thickBot="1">
      <c r="A5" s="37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24" t="s">
        <v>0</v>
      </c>
    </row>
    <row r="6" spans="1:12" s="12" customFormat="1" ht="18.75" customHeight="1">
      <c r="A6" s="13" t="s">
        <v>1</v>
      </c>
      <c r="B6" s="14" t="s">
        <v>2</v>
      </c>
      <c r="C6" s="14" t="s">
        <v>86</v>
      </c>
      <c r="D6" s="14" t="s">
        <v>87</v>
      </c>
      <c r="E6" s="14" t="s">
        <v>88</v>
      </c>
      <c r="F6" s="14" t="s">
        <v>89</v>
      </c>
      <c r="G6" s="53" t="s">
        <v>128</v>
      </c>
      <c r="H6" s="53" t="s">
        <v>91</v>
      </c>
      <c r="I6" s="53" t="s">
        <v>92</v>
      </c>
      <c r="J6" s="53" t="s">
        <v>93</v>
      </c>
      <c r="K6" s="53" t="s">
        <v>94</v>
      </c>
      <c r="L6" s="14" t="s">
        <v>95</v>
      </c>
    </row>
    <row r="7" spans="1:12" ht="13.5">
      <c r="A7" s="4" t="s">
        <v>131</v>
      </c>
      <c r="B7" s="27">
        <v>4803</v>
      </c>
      <c r="C7" s="28">
        <v>310</v>
      </c>
      <c r="D7" s="28">
        <v>250</v>
      </c>
      <c r="E7" s="28">
        <v>105</v>
      </c>
      <c r="F7" s="28">
        <v>132</v>
      </c>
      <c r="G7" s="54" t="s">
        <v>129</v>
      </c>
      <c r="H7" s="8" t="s">
        <v>96</v>
      </c>
      <c r="I7" s="55">
        <v>21</v>
      </c>
      <c r="J7" s="55">
        <v>50</v>
      </c>
      <c r="K7" s="55">
        <v>95</v>
      </c>
      <c r="L7" s="28">
        <v>51</v>
      </c>
    </row>
    <row r="8" spans="1:12" ht="13.5">
      <c r="A8" s="17" t="s">
        <v>132</v>
      </c>
      <c r="B8" s="27">
        <v>4675</v>
      </c>
      <c r="C8" s="28">
        <v>322</v>
      </c>
      <c r="D8" s="28">
        <v>278</v>
      </c>
      <c r="E8" s="28">
        <v>111</v>
      </c>
      <c r="F8" s="28">
        <v>135</v>
      </c>
      <c r="G8" s="54" t="s">
        <v>129</v>
      </c>
      <c r="H8" s="8" t="s">
        <v>96</v>
      </c>
      <c r="I8" s="55">
        <v>29</v>
      </c>
      <c r="J8" s="55">
        <v>51</v>
      </c>
      <c r="K8" s="55">
        <v>70</v>
      </c>
      <c r="L8" s="28">
        <v>57</v>
      </c>
    </row>
    <row r="9" spans="1:12" ht="13.5">
      <c r="A9" s="17" t="s">
        <v>133</v>
      </c>
      <c r="B9" s="27">
        <v>4492</v>
      </c>
      <c r="C9" s="28">
        <v>303</v>
      </c>
      <c r="D9" s="28">
        <v>265</v>
      </c>
      <c r="E9" s="28">
        <v>131</v>
      </c>
      <c r="F9" s="28">
        <v>108</v>
      </c>
      <c r="G9" s="54" t="s">
        <v>129</v>
      </c>
      <c r="H9" s="8" t="s">
        <v>96</v>
      </c>
      <c r="I9" s="55">
        <v>31</v>
      </c>
      <c r="J9" s="55">
        <v>47</v>
      </c>
      <c r="K9" s="55">
        <v>108</v>
      </c>
      <c r="L9" s="28">
        <v>50</v>
      </c>
    </row>
    <row r="10" spans="1:12" ht="13.5">
      <c r="A10" s="17" t="s">
        <v>134</v>
      </c>
      <c r="B10" s="27">
        <v>4283</v>
      </c>
      <c r="C10" s="28">
        <v>285</v>
      </c>
      <c r="D10" s="28">
        <v>265</v>
      </c>
      <c r="E10" s="28">
        <v>111</v>
      </c>
      <c r="F10" s="28">
        <v>118</v>
      </c>
      <c r="G10" s="55">
        <v>307</v>
      </c>
      <c r="H10" s="8" t="s">
        <v>96</v>
      </c>
      <c r="I10" s="55">
        <v>27</v>
      </c>
      <c r="J10" s="55">
        <v>39</v>
      </c>
      <c r="K10" s="55">
        <v>76</v>
      </c>
      <c r="L10" s="55">
        <v>53</v>
      </c>
    </row>
    <row r="11" spans="1:13" ht="13.5">
      <c r="A11" s="20" t="s">
        <v>135</v>
      </c>
      <c r="B11" s="21">
        <f>N95</f>
        <v>4326</v>
      </c>
      <c r="C11" s="22">
        <f aca="true" t="shared" si="0" ref="C11:L11">SUM(C13:C24)</f>
        <v>312</v>
      </c>
      <c r="D11" s="22">
        <f t="shared" si="0"/>
        <v>245</v>
      </c>
      <c r="E11" s="22">
        <f t="shared" si="0"/>
        <v>128</v>
      </c>
      <c r="F11" s="22">
        <f t="shared" si="0"/>
        <v>120</v>
      </c>
      <c r="G11" s="22">
        <f t="shared" si="0"/>
        <v>505</v>
      </c>
      <c r="H11" s="22">
        <f t="shared" si="0"/>
        <v>65</v>
      </c>
      <c r="I11" s="22">
        <f t="shared" si="0"/>
        <v>4</v>
      </c>
      <c r="J11" s="22">
        <f t="shared" si="0"/>
        <v>16</v>
      </c>
      <c r="K11" s="22">
        <f t="shared" si="0"/>
        <v>49</v>
      </c>
      <c r="L11" s="22">
        <f t="shared" si="0"/>
        <v>62</v>
      </c>
      <c r="M11" s="56"/>
    </row>
    <row r="12" spans="2:13" ht="7.5" customHeight="1">
      <c r="B12" s="7"/>
      <c r="G12" s="57"/>
      <c r="H12" s="57"/>
      <c r="I12" s="57"/>
      <c r="J12" s="57"/>
      <c r="K12" s="57"/>
      <c r="L12" s="57"/>
      <c r="M12" s="57"/>
    </row>
    <row r="13" spans="1:14" ht="13.5">
      <c r="A13" s="6" t="s">
        <v>136</v>
      </c>
      <c r="B13" s="7">
        <f>N83</f>
        <v>339</v>
      </c>
      <c r="C13" s="8">
        <v>28</v>
      </c>
      <c r="D13" s="8">
        <v>23</v>
      </c>
      <c r="E13" s="8">
        <v>12</v>
      </c>
      <c r="F13" s="8">
        <v>9</v>
      </c>
      <c r="G13" s="58">
        <v>45</v>
      </c>
      <c r="H13" s="58" t="s">
        <v>137</v>
      </c>
      <c r="I13" s="8">
        <v>0</v>
      </c>
      <c r="J13" s="8">
        <v>1</v>
      </c>
      <c r="K13" s="8">
        <v>13</v>
      </c>
      <c r="L13" s="58">
        <v>3</v>
      </c>
      <c r="M13" s="58"/>
      <c r="N13" s="31">
        <f>SUM(C13:L13)</f>
        <v>134</v>
      </c>
    </row>
    <row r="14" spans="1:14" ht="13.5">
      <c r="A14" s="17" t="s">
        <v>138</v>
      </c>
      <c r="B14" s="7">
        <f aca="true" t="shared" si="1" ref="B14:B24">N84</f>
        <v>394</v>
      </c>
      <c r="C14" s="8">
        <v>31</v>
      </c>
      <c r="D14" s="8">
        <v>18</v>
      </c>
      <c r="E14" s="8">
        <v>14</v>
      </c>
      <c r="F14" s="8">
        <v>17</v>
      </c>
      <c r="G14" s="58">
        <v>42</v>
      </c>
      <c r="H14" s="58" t="s">
        <v>137</v>
      </c>
      <c r="I14" s="8">
        <v>1</v>
      </c>
      <c r="J14" s="8">
        <v>7</v>
      </c>
      <c r="K14" s="8">
        <v>9</v>
      </c>
      <c r="L14" s="58">
        <v>15</v>
      </c>
      <c r="M14" s="58"/>
      <c r="N14" s="31">
        <f>SUM(C14:M14)</f>
        <v>154</v>
      </c>
    </row>
    <row r="15" spans="1:14" ht="13.5">
      <c r="A15" s="17" t="s">
        <v>59</v>
      </c>
      <c r="B15" s="7">
        <f t="shared" si="1"/>
        <v>817</v>
      </c>
      <c r="C15" s="8">
        <v>53</v>
      </c>
      <c r="D15" s="8">
        <v>50</v>
      </c>
      <c r="E15" s="8">
        <v>41</v>
      </c>
      <c r="F15" s="8">
        <v>19</v>
      </c>
      <c r="G15" s="58">
        <v>83</v>
      </c>
      <c r="H15" s="58" t="s">
        <v>137</v>
      </c>
      <c r="I15" s="8">
        <v>3</v>
      </c>
      <c r="J15" s="8">
        <v>8</v>
      </c>
      <c r="K15" s="8">
        <v>27</v>
      </c>
      <c r="L15" s="58">
        <v>13</v>
      </c>
      <c r="M15" s="58"/>
      <c r="N15" s="31">
        <f>SUM(C15:M15)</f>
        <v>297</v>
      </c>
    </row>
    <row r="16" spans="1:14" ht="13.5">
      <c r="A16" s="17" t="s">
        <v>60</v>
      </c>
      <c r="B16" s="7">
        <f t="shared" si="1"/>
        <v>411</v>
      </c>
      <c r="C16" s="8">
        <v>33</v>
      </c>
      <c r="D16" s="8">
        <v>18</v>
      </c>
      <c r="E16" s="8">
        <v>14</v>
      </c>
      <c r="F16" s="8">
        <v>14</v>
      </c>
      <c r="G16" s="58">
        <v>38</v>
      </c>
      <c r="H16" s="58">
        <v>10</v>
      </c>
      <c r="I16" s="8" t="s">
        <v>96</v>
      </c>
      <c r="J16" s="8" t="s">
        <v>96</v>
      </c>
      <c r="K16" s="8" t="s">
        <v>96</v>
      </c>
      <c r="L16" s="58">
        <v>4</v>
      </c>
      <c r="M16" s="58"/>
      <c r="N16" s="31">
        <f aca="true" t="shared" si="2" ref="N16:N24">SUM(C16:L16)</f>
        <v>131</v>
      </c>
    </row>
    <row r="17" spans="1:14" ht="13.5">
      <c r="A17" s="17" t="s">
        <v>61</v>
      </c>
      <c r="B17" s="7">
        <f t="shared" si="1"/>
        <v>290</v>
      </c>
      <c r="C17" s="8">
        <v>22</v>
      </c>
      <c r="D17" s="8">
        <v>17</v>
      </c>
      <c r="E17" s="8">
        <v>4</v>
      </c>
      <c r="F17" s="8">
        <v>7</v>
      </c>
      <c r="G17" s="58">
        <v>45</v>
      </c>
      <c r="H17" s="58">
        <v>5</v>
      </c>
      <c r="I17" s="8" t="s">
        <v>96</v>
      </c>
      <c r="J17" s="8" t="s">
        <v>96</v>
      </c>
      <c r="K17" s="8" t="s">
        <v>96</v>
      </c>
      <c r="L17" s="58">
        <v>3</v>
      </c>
      <c r="M17" s="58"/>
      <c r="N17" s="31">
        <f t="shared" si="2"/>
        <v>103</v>
      </c>
    </row>
    <row r="18" spans="1:14" ht="13.5">
      <c r="A18" s="17" t="s">
        <v>62</v>
      </c>
      <c r="B18" s="7">
        <f t="shared" si="1"/>
        <v>262</v>
      </c>
      <c r="C18" s="8">
        <v>21</v>
      </c>
      <c r="D18" s="8">
        <v>15</v>
      </c>
      <c r="E18" s="8">
        <v>5</v>
      </c>
      <c r="F18" s="8">
        <v>7</v>
      </c>
      <c r="G18" s="58">
        <v>33</v>
      </c>
      <c r="H18" s="58">
        <v>9</v>
      </c>
      <c r="I18" s="8" t="s">
        <v>96</v>
      </c>
      <c r="J18" s="8" t="s">
        <v>96</v>
      </c>
      <c r="K18" s="8" t="s">
        <v>96</v>
      </c>
      <c r="L18" s="58">
        <v>3</v>
      </c>
      <c r="M18" s="58"/>
      <c r="N18" s="31">
        <f t="shared" si="2"/>
        <v>93</v>
      </c>
    </row>
    <row r="19" spans="1:14" ht="13.5">
      <c r="A19" s="17" t="s">
        <v>63</v>
      </c>
      <c r="B19" s="7">
        <f t="shared" si="1"/>
        <v>294</v>
      </c>
      <c r="C19" s="8">
        <v>24</v>
      </c>
      <c r="D19" s="8">
        <v>15</v>
      </c>
      <c r="E19" s="8">
        <v>6</v>
      </c>
      <c r="F19" s="8">
        <v>13</v>
      </c>
      <c r="G19" s="58">
        <v>46</v>
      </c>
      <c r="H19" s="58">
        <v>5</v>
      </c>
      <c r="I19" s="8" t="s">
        <v>96</v>
      </c>
      <c r="J19" s="8" t="s">
        <v>96</v>
      </c>
      <c r="K19" s="8" t="s">
        <v>96</v>
      </c>
      <c r="L19" s="58">
        <v>4</v>
      </c>
      <c r="M19" s="58"/>
      <c r="N19" s="31">
        <f t="shared" si="2"/>
        <v>113</v>
      </c>
    </row>
    <row r="20" spans="1:14" ht="13.5">
      <c r="A20" s="17" t="s">
        <v>64</v>
      </c>
      <c r="B20" s="7">
        <f t="shared" si="1"/>
        <v>284</v>
      </c>
      <c r="C20" s="8">
        <v>19</v>
      </c>
      <c r="D20" s="8">
        <v>24</v>
      </c>
      <c r="E20" s="8">
        <v>4</v>
      </c>
      <c r="F20" s="8">
        <v>8</v>
      </c>
      <c r="G20" s="58">
        <v>40</v>
      </c>
      <c r="H20" s="58">
        <v>4</v>
      </c>
      <c r="I20" s="8" t="s">
        <v>96</v>
      </c>
      <c r="J20" s="8" t="s">
        <v>96</v>
      </c>
      <c r="K20" s="8" t="s">
        <v>96</v>
      </c>
      <c r="L20" s="58">
        <v>0</v>
      </c>
      <c r="M20" s="58"/>
      <c r="N20" s="31">
        <f t="shared" si="2"/>
        <v>99</v>
      </c>
    </row>
    <row r="21" spans="1:14" ht="13.5">
      <c r="A21" s="17" t="s">
        <v>65</v>
      </c>
      <c r="B21" s="7">
        <f t="shared" si="1"/>
        <v>305</v>
      </c>
      <c r="C21" s="8">
        <v>18</v>
      </c>
      <c r="D21" s="8">
        <v>16</v>
      </c>
      <c r="E21" s="8">
        <v>8</v>
      </c>
      <c r="F21" s="8">
        <v>10</v>
      </c>
      <c r="G21" s="58">
        <v>29</v>
      </c>
      <c r="H21" s="58">
        <v>7</v>
      </c>
      <c r="I21" s="8" t="s">
        <v>96</v>
      </c>
      <c r="J21" s="8" t="s">
        <v>96</v>
      </c>
      <c r="K21" s="8" t="s">
        <v>96</v>
      </c>
      <c r="L21" s="58">
        <v>6</v>
      </c>
      <c r="M21" s="58"/>
      <c r="N21" s="31">
        <f t="shared" si="2"/>
        <v>94</v>
      </c>
    </row>
    <row r="22" spans="1:14" ht="13.5">
      <c r="A22" s="17" t="s">
        <v>66</v>
      </c>
      <c r="B22" s="7">
        <f t="shared" si="1"/>
        <v>287</v>
      </c>
      <c r="C22" s="8">
        <v>25</v>
      </c>
      <c r="D22" s="8">
        <v>17</v>
      </c>
      <c r="E22" s="8">
        <v>12</v>
      </c>
      <c r="F22" s="8">
        <v>7</v>
      </c>
      <c r="G22" s="58">
        <v>30</v>
      </c>
      <c r="H22" s="58">
        <v>6</v>
      </c>
      <c r="I22" s="8" t="s">
        <v>96</v>
      </c>
      <c r="J22" s="8" t="s">
        <v>96</v>
      </c>
      <c r="K22" s="8" t="s">
        <v>96</v>
      </c>
      <c r="L22" s="58">
        <v>3</v>
      </c>
      <c r="M22" s="58"/>
      <c r="N22" s="31">
        <f t="shared" si="2"/>
        <v>100</v>
      </c>
    </row>
    <row r="23" spans="1:14" ht="13.5">
      <c r="A23" s="17" t="s">
        <v>67</v>
      </c>
      <c r="B23" s="7">
        <f t="shared" si="1"/>
        <v>312</v>
      </c>
      <c r="C23" s="8">
        <v>16</v>
      </c>
      <c r="D23" s="8">
        <v>20</v>
      </c>
      <c r="E23" s="8">
        <v>1</v>
      </c>
      <c r="F23" s="8">
        <v>3</v>
      </c>
      <c r="G23" s="58">
        <v>27</v>
      </c>
      <c r="H23" s="58">
        <v>13</v>
      </c>
      <c r="I23" s="8" t="s">
        <v>96</v>
      </c>
      <c r="J23" s="8" t="s">
        <v>96</v>
      </c>
      <c r="K23" s="8" t="s">
        <v>96</v>
      </c>
      <c r="L23" s="58">
        <v>3</v>
      </c>
      <c r="M23" s="58"/>
      <c r="N23" s="31">
        <f t="shared" si="2"/>
        <v>83</v>
      </c>
    </row>
    <row r="24" spans="1:14" ht="14.25" thickBot="1">
      <c r="A24" s="17" t="s">
        <v>68</v>
      </c>
      <c r="B24" s="7">
        <f t="shared" si="1"/>
        <v>331</v>
      </c>
      <c r="C24" s="8">
        <v>22</v>
      </c>
      <c r="D24" s="8">
        <v>12</v>
      </c>
      <c r="E24" s="8">
        <v>7</v>
      </c>
      <c r="F24" s="8">
        <v>6</v>
      </c>
      <c r="G24" s="58">
        <v>47</v>
      </c>
      <c r="H24" s="58">
        <v>6</v>
      </c>
      <c r="I24" s="8" t="s">
        <v>96</v>
      </c>
      <c r="J24" s="8" t="s">
        <v>96</v>
      </c>
      <c r="K24" s="8" t="s">
        <v>96</v>
      </c>
      <c r="L24" s="58">
        <v>5</v>
      </c>
      <c r="M24" s="58"/>
      <c r="N24" s="31">
        <f t="shared" si="2"/>
        <v>105</v>
      </c>
    </row>
    <row r="25" spans="1:14" s="12" customFormat="1" ht="18.75" customHeight="1">
      <c r="A25" s="13" t="s">
        <v>1</v>
      </c>
      <c r="B25" s="14" t="s">
        <v>97</v>
      </c>
      <c r="C25" s="14" t="s">
        <v>98</v>
      </c>
      <c r="D25" s="14" t="s">
        <v>99</v>
      </c>
      <c r="E25" s="14" t="s">
        <v>100</v>
      </c>
      <c r="F25" s="14" t="s">
        <v>101</v>
      </c>
      <c r="G25" s="14" t="s">
        <v>102</v>
      </c>
      <c r="H25" s="14" t="s">
        <v>103</v>
      </c>
      <c r="I25" s="15" t="s">
        <v>104</v>
      </c>
      <c r="J25" s="14" t="s">
        <v>105</v>
      </c>
      <c r="K25" s="14" t="s">
        <v>106</v>
      </c>
      <c r="L25" s="14" t="s">
        <v>107</v>
      </c>
      <c r="N25" s="16"/>
    </row>
    <row r="26" spans="1:12" ht="13.5">
      <c r="A26" s="4" t="s">
        <v>131</v>
      </c>
      <c r="B26" s="28">
        <v>82</v>
      </c>
      <c r="C26" s="28">
        <v>15</v>
      </c>
      <c r="D26" s="28">
        <v>662</v>
      </c>
      <c r="E26" s="28">
        <v>353</v>
      </c>
      <c r="F26" s="28">
        <v>41</v>
      </c>
      <c r="G26" s="28">
        <v>47</v>
      </c>
      <c r="H26" s="28">
        <v>603</v>
      </c>
      <c r="I26" s="59">
        <v>159</v>
      </c>
      <c r="J26" s="59">
        <v>12</v>
      </c>
      <c r="K26" s="28">
        <v>39</v>
      </c>
      <c r="L26" s="28">
        <v>279</v>
      </c>
    </row>
    <row r="27" spans="1:12" ht="13.5">
      <c r="A27" s="17" t="s">
        <v>132</v>
      </c>
      <c r="B27" s="28">
        <v>99</v>
      </c>
      <c r="C27" s="28">
        <v>8</v>
      </c>
      <c r="D27" s="28">
        <v>576</v>
      </c>
      <c r="E27" s="28">
        <v>342</v>
      </c>
      <c r="F27" s="28">
        <v>80</v>
      </c>
      <c r="G27" s="28">
        <v>45</v>
      </c>
      <c r="H27" s="28">
        <v>608</v>
      </c>
      <c r="I27" s="59">
        <v>147</v>
      </c>
      <c r="J27" s="59">
        <v>10</v>
      </c>
      <c r="K27" s="28">
        <v>54</v>
      </c>
      <c r="L27" s="28">
        <v>226</v>
      </c>
    </row>
    <row r="28" spans="1:12" ht="13.5">
      <c r="A28" s="17" t="s">
        <v>133</v>
      </c>
      <c r="B28" s="28">
        <v>74</v>
      </c>
      <c r="C28" s="28">
        <v>18</v>
      </c>
      <c r="D28" s="28">
        <v>600</v>
      </c>
      <c r="E28" s="28">
        <v>320</v>
      </c>
      <c r="F28" s="28">
        <v>75</v>
      </c>
      <c r="G28" s="28">
        <v>34</v>
      </c>
      <c r="H28" s="28">
        <v>509</v>
      </c>
      <c r="I28" s="59">
        <v>104</v>
      </c>
      <c r="J28" s="59">
        <v>20</v>
      </c>
      <c r="K28" s="28">
        <v>47</v>
      </c>
      <c r="L28" s="28">
        <v>196</v>
      </c>
    </row>
    <row r="29" spans="1:12" ht="13.5">
      <c r="A29" s="17" t="s">
        <v>134</v>
      </c>
      <c r="B29" s="55">
        <v>66</v>
      </c>
      <c r="C29" s="28">
        <v>23</v>
      </c>
      <c r="D29" s="28">
        <v>489</v>
      </c>
      <c r="E29" s="28">
        <v>293</v>
      </c>
      <c r="F29" s="28">
        <v>77</v>
      </c>
      <c r="G29" s="28">
        <v>27</v>
      </c>
      <c r="H29" s="28">
        <v>459</v>
      </c>
      <c r="I29" s="59">
        <v>115</v>
      </c>
      <c r="J29" s="59">
        <v>24</v>
      </c>
      <c r="K29" s="28">
        <v>37</v>
      </c>
      <c r="L29" s="28">
        <v>253</v>
      </c>
    </row>
    <row r="30" spans="1:12" ht="13.5">
      <c r="A30" s="20" t="s">
        <v>135</v>
      </c>
      <c r="B30" s="22">
        <f aca="true" t="shared" si="3" ref="B30:L30">SUM(B32:B43)</f>
        <v>64</v>
      </c>
      <c r="C30" s="22">
        <f t="shared" si="3"/>
        <v>17</v>
      </c>
      <c r="D30" s="22">
        <f t="shared" si="3"/>
        <v>493</v>
      </c>
      <c r="E30" s="22">
        <f t="shared" si="3"/>
        <v>295</v>
      </c>
      <c r="F30" s="22">
        <f t="shared" si="3"/>
        <v>55</v>
      </c>
      <c r="G30" s="22">
        <f t="shared" si="3"/>
        <v>17</v>
      </c>
      <c r="H30" s="22">
        <f t="shared" si="3"/>
        <v>517</v>
      </c>
      <c r="I30" s="22">
        <f t="shared" si="3"/>
        <v>112</v>
      </c>
      <c r="J30" s="22">
        <f t="shared" si="3"/>
        <v>21</v>
      </c>
      <c r="K30" s="22">
        <f t="shared" si="3"/>
        <v>36</v>
      </c>
      <c r="L30" s="22">
        <f t="shared" si="3"/>
        <v>229</v>
      </c>
    </row>
    <row r="31" spans="8:9" ht="7.5" customHeight="1">
      <c r="H31" s="43"/>
      <c r="I31" s="42"/>
    </row>
    <row r="32" spans="1:14" ht="13.5">
      <c r="A32" s="6" t="s">
        <v>136</v>
      </c>
      <c r="B32" s="44">
        <v>0</v>
      </c>
      <c r="C32" s="44">
        <v>2</v>
      </c>
      <c r="D32" s="44">
        <v>35</v>
      </c>
      <c r="E32" s="44">
        <v>24</v>
      </c>
      <c r="F32" s="44">
        <v>3</v>
      </c>
      <c r="G32" s="44">
        <v>1</v>
      </c>
      <c r="H32" s="44">
        <v>44</v>
      </c>
      <c r="I32" s="44">
        <v>17</v>
      </c>
      <c r="J32" s="44">
        <v>4</v>
      </c>
      <c r="K32" s="44">
        <v>1</v>
      </c>
      <c r="L32" s="44">
        <v>8</v>
      </c>
      <c r="N32" s="31">
        <f>SUM(B32:L32)</f>
        <v>139</v>
      </c>
    </row>
    <row r="33" spans="1:14" ht="13.5">
      <c r="A33" s="17" t="s">
        <v>138</v>
      </c>
      <c r="B33" s="44">
        <v>10</v>
      </c>
      <c r="C33" s="44">
        <v>1</v>
      </c>
      <c r="D33" s="44">
        <v>45</v>
      </c>
      <c r="E33" s="44">
        <v>31</v>
      </c>
      <c r="F33" s="44">
        <v>4</v>
      </c>
      <c r="G33" s="44">
        <v>1</v>
      </c>
      <c r="H33" s="44">
        <v>41</v>
      </c>
      <c r="I33" s="44">
        <v>0</v>
      </c>
      <c r="J33" s="44">
        <v>1</v>
      </c>
      <c r="K33" s="44">
        <v>7</v>
      </c>
      <c r="L33" s="44">
        <v>20</v>
      </c>
      <c r="N33" s="31">
        <f aca="true" t="shared" si="4" ref="N33:N43">SUM(B33:L33)</f>
        <v>161</v>
      </c>
    </row>
    <row r="34" spans="1:14" ht="13.5">
      <c r="A34" s="17" t="s">
        <v>59</v>
      </c>
      <c r="B34" s="44">
        <v>14</v>
      </c>
      <c r="C34" s="44">
        <v>8</v>
      </c>
      <c r="D34" s="44">
        <v>82</v>
      </c>
      <c r="E34" s="44">
        <v>22</v>
      </c>
      <c r="F34" s="44">
        <v>16</v>
      </c>
      <c r="G34" s="44">
        <v>3</v>
      </c>
      <c r="H34" s="44">
        <v>76</v>
      </c>
      <c r="I34" s="44">
        <v>23</v>
      </c>
      <c r="J34" s="44">
        <v>7</v>
      </c>
      <c r="K34" s="44">
        <v>4</v>
      </c>
      <c r="L34" s="44">
        <v>36</v>
      </c>
      <c r="N34" s="31">
        <f t="shared" si="4"/>
        <v>291</v>
      </c>
    </row>
    <row r="35" spans="1:14" ht="13.5">
      <c r="A35" s="17" t="s">
        <v>60</v>
      </c>
      <c r="B35" s="44">
        <v>5</v>
      </c>
      <c r="C35" s="44">
        <v>3</v>
      </c>
      <c r="D35" s="44">
        <v>47</v>
      </c>
      <c r="E35" s="44">
        <v>29</v>
      </c>
      <c r="F35" s="44">
        <v>6</v>
      </c>
      <c r="G35" s="44">
        <v>6</v>
      </c>
      <c r="H35" s="44">
        <v>25</v>
      </c>
      <c r="I35" s="44">
        <v>14</v>
      </c>
      <c r="J35" s="44">
        <v>0</v>
      </c>
      <c r="K35" s="44">
        <v>5</v>
      </c>
      <c r="L35" s="44">
        <v>25</v>
      </c>
      <c r="N35" s="31">
        <f t="shared" si="4"/>
        <v>165</v>
      </c>
    </row>
    <row r="36" spans="1:14" ht="13.5">
      <c r="A36" s="17" t="s">
        <v>61</v>
      </c>
      <c r="B36" s="44">
        <v>4</v>
      </c>
      <c r="C36" s="44">
        <v>0</v>
      </c>
      <c r="D36" s="44">
        <v>42</v>
      </c>
      <c r="E36" s="44">
        <v>27</v>
      </c>
      <c r="F36" s="44">
        <v>2</v>
      </c>
      <c r="G36" s="44">
        <v>3</v>
      </c>
      <c r="H36" s="44">
        <v>29</v>
      </c>
      <c r="I36" s="44">
        <v>9</v>
      </c>
      <c r="J36" s="44">
        <v>1</v>
      </c>
      <c r="K36" s="44">
        <v>1</v>
      </c>
      <c r="L36" s="44">
        <v>13</v>
      </c>
      <c r="N36" s="31">
        <f t="shared" si="4"/>
        <v>131</v>
      </c>
    </row>
    <row r="37" spans="1:14" ht="13.5">
      <c r="A37" s="17" t="s">
        <v>62</v>
      </c>
      <c r="B37" s="44">
        <v>3</v>
      </c>
      <c r="C37" s="44">
        <v>1</v>
      </c>
      <c r="D37" s="44">
        <v>29</v>
      </c>
      <c r="E37" s="44">
        <v>19</v>
      </c>
      <c r="F37" s="44">
        <v>2</v>
      </c>
      <c r="G37" s="44">
        <v>1</v>
      </c>
      <c r="H37" s="44">
        <v>45</v>
      </c>
      <c r="I37" s="44">
        <v>5</v>
      </c>
      <c r="J37" s="44">
        <v>1</v>
      </c>
      <c r="K37" s="44">
        <v>2</v>
      </c>
      <c r="L37" s="44">
        <v>17</v>
      </c>
      <c r="N37" s="31">
        <f t="shared" si="4"/>
        <v>125</v>
      </c>
    </row>
    <row r="38" spans="1:14" ht="13.5">
      <c r="A38" s="17" t="s">
        <v>63</v>
      </c>
      <c r="B38" s="44">
        <v>10</v>
      </c>
      <c r="C38" s="44">
        <v>1</v>
      </c>
      <c r="D38" s="44">
        <v>24</v>
      </c>
      <c r="E38" s="44">
        <v>24</v>
      </c>
      <c r="F38" s="44">
        <v>7</v>
      </c>
      <c r="G38" s="44">
        <v>0</v>
      </c>
      <c r="H38" s="44">
        <v>32</v>
      </c>
      <c r="I38" s="44">
        <v>5</v>
      </c>
      <c r="J38" s="44">
        <v>0</v>
      </c>
      <c r="K38" s="44">
        <v>6</v>
      </c>
      <c r="L38" s="44">
        <v>10</v>
      </c>
      <c r="N38" s="31">
        <f t="shared" si="4"/>
        <v>119</v>
      </c>
    </row>
    <row r="39" spans="1:14" ht="13.5">
      <c r="A39" s="17" t="s">
        <v>64</v>
      </c>
      <c r="B39" s="44">
        <v>1</v>
      </c>
      <c r="C39" s="44">
        <v>1</v>
      </c>
      <c r="D39" s="44">
        <v>21</v>
      </c>
      <c r="E39" s="44">
        <v>12</v>
      </c>
      <c r="F39" s="44">
        <v>8</v>
      </c>
      <c r="G39" s="44">
        <v>0</v>
      </c>
      <c r="H39" s="44">
        <v>42</v>
      </c>
      <c r="I39" s="44">
        <v>3</v>
      </c>
      <c r="J39" s="44">
        <v>1</v>
      </c>
      <c r="K39" s="44">
        <v>1</v>
      </c>
      <c r="L39" s="44">
        <v>16</v>
      </c>
      <c r="N39" s="31">
        <f t="shared" si="4"/>
        <v>106</v>
      </c>
    </row>
    <row r="40" spans="1:14" ht="13.5">
      <c r="A40" s="17" t="s">
        <v>65</v>
      </c>
      <c r="B40" s="44">
        <v>5</v>
      </c>
      <c r="C40" s="44">
        <v>0</v>
      </c>
      <c r="D40" s="44">
        <v>30</v>
      </c>
      <c r="E40" s="44">
        <v>37</v>
      </c>
      <c r="F40" s="44">
        <v>1</v>
      </c>
      <c r="G40" s="44">
        <v>0</v>
      </c>
      <c r="H40" s="44">
        <v>50</v>
      </c>
      <c r="I40" s="44">
        <v>7</v>
      </c>
      <c r="J40" s="44">
        <v>6</v>
      </c>
      <c r="K40" s="44">
        <v>2</v>
      </c>
      <c r="L40" s="44">
        <v>24</v>
      </c>
      <c r="N40" s="31">
        <f t="shared" si="4"/>
        <v>162</v>
      </c>
    </row>
    <row r="41" spans="1:14" ht="13.5">
      <c r="A41" s="17" t="s">
        <v>66</v>
      </c>
      <c r="B41" s="44">
        <v>3</v>
      </c>
      <c r="C41" s="44">
        <v>0</v>
      </c>
      <c r="D41" s="44">
        <v>36</v>
      </c>
      <c r="E41" s="44">
        <v>25</v>
      </c>
      <c r="F41" s="44">
        <v>4</v>
      </c>
      <c r="G41" s="44">
        <v>0</v>
      </c>
      <c r="H41" s="44">
        <v>46</v>
      </c>
      <c r="I41" s="44">
        <v>7</v>
      </c>
      <c r="J41" s="44">
        <v>0</v>
      </c>
      <c r="K41" s="44">
        <v>2</v>
      </c>
      <c r="L41" s="44">
        <v>9</v>
      </c>
      <c r="N41" s="31">
        <f t="shared" si="4"/>
        <v>132</v>
      </c>
    </row>
    <row r="42" spans="1:14" ht="13.5">
      <c r="A42" s="17" t="s">
        <v>67</v>
      </c>
      <c r="B42" s="44">
        <v>5</v>
      </c>
      <c r="C42" s="44">
        <v>0</v>
      </c>
      <c r="D42" s="44">
        <v>44</v>
      </c>
      <c r="E42" s="44">
        <v>28</v>
      </c>
      <c r="F42" s="44">
        <v>1</v>
      </c>
      <c r="G42" s="44">
        <v>0</v>
      </c>
      <c r="H42" s="44">
        <v>41</v>
      </c>
      <c r="I42" s="44">
        <v>13</v>
      </c>
      <c r="J42" s="44">
        <v>0</v>
      </c>
      <c r="K42" s="44">
        <v>2</v>
      </c>
      <c r="L42" s="44">
        <v>39</v>
      </c>
      <c r="N42" s="31">
        <f t="shared" si="4"/>
        <v>173</v>
      </c>
    </row>
    <row r="43" spans="1:14" ht="14.25" thickBot="1">
      <c r="A43" s="17" t="s">
        <v>68</v>
      </c>
      <c r="B43" s="46">
        <v>4</v>
      </c>
      <c r="C43" s="46">
        <v>0</v>
      </c>
      <c r="D43" s="46">
        <v>58</v>
      </c>
      <c r="E43" s="46">
        <v>17</v>
      </c>
      <c r="F43" s="46">
        <v>1</v>
      </c>
      <c r="G43" s="46">
        <v>2</v>
      </c>
      <c r="H43" s="46">
        <v>46</v>
      </c>
      <c r="I43" s="46">
        <v>9</v>
      </c>
      <c r="J43" s="46">
        <v>0</v>
      </c>
      <c r="K43" s="46">
        <v>3</v>
      </c>
      <c r="L43" s="46">
        <v>12</v>
      </c>
      <c r="N43" s="31">
        <f t="shared" si="4"/>
        <v>152</v>
      </c>
    </row>
    <row r="44" spans="1:14" s="12" customFormat="1" ht="18.75" customHeight="1">
      <c r="A44" s="13" t="s">
        <v>1</v>
      </c>
      <c r="B44" s="14" t="s">
        <v>108</v>
      </c>
      <c r="C44" s="14" t="s">
        <v>109</v>
      </c>
      <c r="D44" s="14" t="s">
        <v>110</v>
      </c>
      <c r="E44" s="14" t="s">
        <v>111</v>
      </c>
      <c r="F44" s="14" t="s">
        <v>112</v>
      </c>
      <c r="G44" s="14" t="s">
        <v>113</v>
      </c>
      <c r="H44" s="14" t="s">
        <v>114</v>
      </c>
      <c r="I44" s="15" t="s">
        <v>115</v>
      </c>
      <c r="J44" s="14" t="s">
        <v>116</v>
      </c>
      <c r="K44" s="14" t="s">
        <v>117</v>
      </c>
      <c r="L44" s="14" t="s">
        <v>118</v>
      </c>
      <c r="N44" s="16"/>
    </row>
    <row r="45" spans="1:12" ht="13.5">
      <c r="A45" s="4" t="s">
        <v>131</v>
      </c>
      <c r="B45" s="28">
        <v>469</v>
      </c>
      <c r="C45" s="28">
        <v>39</v>
      </c>
      <c r="D45" s="28">
        <v>63</v>
      </c>
      <c r="E45" s="28">
        <v>105</v>
      </c>
      <c r="F45" s="28">
        <v>15</v>
      </c>
      <c r="G45" s="28">
        <v>21</v>
      </c>
      <c r="H45" s="28">
        <v>21</v>
      </c>
      <c r="I45" s="59">
        <v>63</v>
      </c>
      <c r="J45" s="59">
        <v>18</v>
      </c>
      <c r="K45" s="28">
        <v>40</v>
      </c>
      <c r="L45" s="28">
        <v>14</v>
      </c>
    </row>
    <row r="46" spans="1:12" ht="13.5">
      <c r="A46" s="17" t="s">
        <v>132</v>
      </c>
      <c r="B46" s="28">
        <v>456</v>
      </c>
      <c r="C46" s="28">
        <v>45</v>
      </c>
      <c r="D46" s="28">
        <v>46</v>
      </c>
      <c r="E46" s="28">
        <v>103</v>
      </c>
      <c r="F46" s="28">
        <v>11</v>
      </c>
      <c r="G46" s="28">
        <v>29</v>
      </c>
      <c r="H46" s="28">
        <v>29</v>
      </c>
      <c r="I46" s="59">
        <v>50</v>
      </c>
      <c r="J46" s="59">
        <v>6</v>
      </c>
      <c r="K46" s="28">
        <v>50</v>
      </c>
      <c r="L46" s="28">
        <v>12</v>
      </c>
    </row>
    <row r="47" spans="1:12" ht="13.5">
      <c r="A47" s="17" t="s">
        <v>133</v>
      </c>
      <c r="B47" s="28">
        <v>381</v>
      </c>
      <c r="C47" s="28">
        <v>59</v>
      </c>
      <c r="D47" s="28">
        <v>87</v>
      </c>
      <c r="E47" s="28">
        <v>138</v>
      </c>
      <c r="F47" s="28">
        <v>12</v>
      </c>
      <c r="G47" s="28">
        <v>26</v>
      </c>
      <c r="H47" s="28">
        <v>39</v>
      </c>
      <c r="I47" s="59">
        <v>63</v>
      </c>
      <c r="J47" s="59">
        <v>15</v>
      </c>
      <c r="K47" s="28">
        <v>37</v>
      </c>
      <c r="L47" s="28">
        <v>7</v>
      </c>
    </row>
    <row r="48" spans="1:12" ht="13.5">
      <c r="A48" s="17" t="s">
        <v>134</v>
      </c>
      <c r="B48" s="28">
        <v>427</v>
      </c>
      <c r="C48" s="28">
        <v>45</v>
      </c>
      <c r="D48" s="28">
        <v>54</v>
      </c>
      <c r="E48" s="28">
        <v>133</v>
      </c>
      <c r="F48" s="28">
        <v>3</v>
      </c>
      <c r="G48" s="28">
        <v>45</v>
      </c>
      <c r="H48" s="28">
        <v>33</v>
      </c>
      <c r="I48" s="59">
        <v>53</v>
      </c>
      <c r="J48" s="59">
        <v>12</v>
      </c>
      <c r="K48" s="28">
        <v>28</v>
      </c>
      <c r="L48" s="28">
        <v>8</v>
      </c>
    </row>
    <row r="49" spans="1:12" ht="13.5">
      <c r="A49" s="20" t="s">
        <v>135</v>
      </c>
      <c r="B49" s="22">
        <f aca="true" t="shared" si="5" ref="B49:L49">SUM(B51:B62)</f>
        <v>388</v>
      </c>
      <c r="C49" s="22">
        <f t="shared" si="5"/>
        <v>30</v>
      </c>
      <c r="D49" s="22">
        <f t="shared" si="5"/>
        <v>75</v>
      </c>
      <c r="E49" s="22">
        <f t="shared" si="5"/>
        <v>145</v>
      </c>
      <c r="F49" s="22">
        <f t="shared" si="5"/>
        <v>15</v>
      </c>
      <c r="G49" s="22">
        <f t="shared" si="5"/>
        <v>13</v>
      </c>
      <c r="H49" s="22">
        <f t="shared" si="5"/>
        <v>31</v>
      </c>
      <c r="I49" s="22">
        <f t="shared" si="5"/>
        <v>51</v>
      </c>
      <c r="J49" s="22">
        <f t="shared" si="5"/>
        <v>12</v>
      </c>
      <c r="K49" s="22">
        <f t="shared" si="5"/>
        <v>35</v>
      </c>
      <c r="L49" s="22">
        <f t="shared" si="5"/>
        <v>12</v>
      </c>
    </row>
    <row r="50" spans="8:9" ht="8.25" customHeight="1">
      <c r="H50" s="43"/>
      <c r="I50" s="42"/>
    </row>
    <row r="51" spans="1:14" ht="13.5">
      <c r="A51" s="6" t="s">
        <v>136</v>
      </c>
      <c r="B51" s="44">
        <v>25</v>
      </c>
      <c r="C51" s="44">
        <v>4</v>
      </c>
      <c r="D51" s="44">
        <v>6</v>
      </c>
      <c r="E51" s="44">
        <v>6</v>
      </c>
      <c r="F51" s="44">
        <v>0</v>
      </c>
      <c r="G51" s="44">
        <v>1</v>
      </c>
      <c r="H51" s="44">
        <v>1</v>
      </c>
      <c r="I51" s="44">
        <v>7</v>
      </c>
      <c r="J51" s="44">
        <v>5</v>
      </c>
      <c r="K51" s="44">
        <v>0</v>
      </c>
      <c r="L51" s="44">
        <v>0</v>
      </c>
      <c r="N51" s="31">
        <f>SUM(B51:L51)</f>
        <v>55</v>
      </c>
    </row>
    <row r="52" spans="1:14" ht="13.5">
      <c r="A52" s="17" t="s">
        <v>138</v>
      </c>
      <c r="B52" s="44">
        <v>25</v>
      </c>
      <c r="C52" s="44">
        <v>0</v>
      </c>
      <c r="D52" s="44">
        <v>6</v>
      </c>
      <c r="E52" s="44">
        <v>13</v>
      </c>
      <c r="F52" s="44">
        <v>0</v>
      </c>
      <c r="G52" s="44">
        <v>2</v>
      </c>
      <c r="H52" s="44">
        <v>4</v>
      </c>
      <c r="I52" s="44">
        <v>14</v>
      </c>
      <c r="J52" s="44">
        <v>0</v>
      </c>
      <c r="K52" s="44">
        <v>3</v>
      </c>
      <c r="L52" s="44">
        <v>2</v>
      </c>
      <c r="N52" s="31">
        <f aca="true" t="shared" si="6" ref="N52:N62">SUM(B52:L52)</f>
        <v>69</v>
      </c>
    </row>
    <row r="53" spans="1:14" ht="13.5">
      <c r="A53" s="17" t="s">
        <v>59</v>
      </c>
      <c r="B53" s="44">
        <v>65</v>
      </c>
      <c r="C53" s="44">
        <v>5</v>
      </c>
      <c r="D53" s="44">
        <v>15</v>
      </c>
      <c r="E53" s="44">
        <v>32</v>
      </c>
      <c r="F53" s="44">
        <v>7</v>
      </c>
      <c r="G53" s="44">
        <v>7</v>
      </c>
      <c r="H53" s="44">
        <v>8</v>
      </c>
      <c r="I53" s="44">
        <v>9</v>
      </c>
      <c r="J53" s="44">
        <v>4</v>
      </c>
      <c r="K53" s="44">
        <v>17</v>
      </c>
      <c r="L53" s="44">
        <v>7</v>
      </c>
      <c r="N53" s="31">
        <f t="shared" si="6"/>
        <v>176</v>
      </c>
    </row>
    <row r="54" spans="1:14" ht="13.5">
      <c r="A54" s="17" t="s">
        <v>60</v>
      </c>
      <c r="B54" s="44">
        <v>53</v>
      </c>
      <c r="C54" s="44">
        <v>9</v>
      </c>
      <c r="D54" s="44">
        <v>5</v>
      </c>
      <c r="E54" s="44">
        <v>23</v>
      </c>
      <c r="F54" s="44">
        <v>3</v>
      </c>
      <c r="G54" s="44">
        <v>0</v>
      </c>
      <c r="H54" s="44">
        <v>3</v>
      </c>
      <c r="I54" s="44">
        <v>3</v>
      </c>
      <c r="J54" s="44">
        <v>1</v>
      </c>
      <c r="K54" s="44">
        <v>0</v>
      </c>
      <c r="L54" s="44">
        <v>1</v>
      </c>
      <c r="N54" s="31">
        <f t="shared" si="6"/>
        <v>101</v>
      </c>
    </row>
    <row r="55" spans="1:14" ht="13.5">
      <c r="A55" s="17" t="s">
        <v>61</v>
      </c>
      <c r="B55" s="44">
        <v>23</v>
      </c>
      <c r="C55" s="44">
        <v>1</v>
      </c>
      <c r="D55" s="44">
        <v>5</v>
      </c>
      <c r="E55" s="44">
        <v>9</v>
      </c>
      <c r="F55" s="44">
        <v>0</v>
      </c>
      <c r="G55" s="44">
        <v>0</v>
      </c>
      <c r="H55" s="44">
        <v>2</v>
      </c>
      <c r="I55" s="44">
        <v>5</v>
      </c>
      <c r="J55" s="44">
        <v>0</v>
      </c>
      <c r="K55" s="44">
        <v>1</v>
      </c>
      <c r="L55" s="44">
        <v>1</v>
      </c>
      <c r="N55" s="31">
        <f t="shared" si="6"/>
        <v>47</v>
      </c>
    </row>
    <row r="56" spans="1:14" ht="13.5">
      <c r="A56" s="17" t="s">
        <v>62</v>
      </c>
      <c r="B56" s="44">
        <v>21</v>
      </c>
      <c r="C56" s="44">
        <v>2</v>
      </c>
      <c r="D56" s="44">
        <v>2</v>
      </c>
      <c r="E56" s="44">
        <v>8</v>
      </c>
      <c r="F56" s="44">
        <v>0</v>
      </c>
      <c r="G56" s="44">
        <v>0</v>
      </c>
      <c r="H56" s="44">
        <v>1</v>
      </c>
      <c r="I56" s="44">
        <v>1</v>
      </c>
      <c r="J56" s="44">
        <v>0</v>
      </c>
      <c r="K56" s="44">
        <v>1</v>
      </c>
      <c r="L56" s="44">
        <v>0</v>
      </c>
      <c r="N56" s="31">
        <f t="shared" si="6"/>
        <v>36</v>
      </c>
    </row>
    <row r="57" spans="1:14" ht="13.5">
      <c r="A57" s="17" t="s">
        <v>63</v>
      </c>
      <c r="B57" s="44">
        <v>28</v>
      </c>
      <c r="C57" s="44">
        <v>1</v>
      </c>
      <c r="D57" s="44">
        <v>4</v>
      </c>
      <c r="E57" s="44">
        <v>3</v>
      </c>
      <c r="F57" s="44">
        <v>1</v>
      </c>
      <c r="G57" s="44">
        <v>1</v>
      </c>
      <c r="H57" s="44">
        <v>4</v>
      </c>
      <c r="I57" s="44">
        <v>1</v>
      </c>
      <c r="J57" s="44">
        <v>0</v>
      </c>
      <c r="K57" s="44">
        <v>3</v>
      </c>
      <c r="L57" s="44">
        <v>0</v>
      </c>
      <c r="N57" s="31">
        <f t="shared" si="6"/>
        <v>46</v>
      </c>
    </row>
    <row r="58" spans="1:14" ht="13.5">
      <c r="A58" s="17" t="s">
        <v>64</v>
      </c>
      <c r="B58" s="44">
        <v>38</v>
      </c>
      <c r="C58" s="44">
        <v>1</v>
      </c>
      <c r="D58" s="44">
        <v>15</v>
      </c>
      <c r="E58" s="44">
        <v>7</v>
      </c>
      <c r="F58" s="44">
        <v>3</v>
      </c>
      <c r="G58" s="44">
        <v>0</v>
      </c>
      <c r="H58" s="44">
        <v>1</v>
      </c>
      <c r="I58" s="44">
        <v>3</v>
      </c>
      <c r="J58" s="44">
        <v>0</v>
      </c>
      <c r="K58" s="44">
        <v>1</v>
      </c>
      <c r="L58" s="44">
        <v>0</v>
      </c>
      <c r="N58" s="31">
        <f t="shared" si="6"/>
        <v>69</v>
      </c>
    </row>
    <row r="59" spans="1:14" ht="13.5">
      <c r="A59" s="17" t="s">
        <v>65</v>
      </c>
      <c r="B59" s="44">
        <v>21</v>
      </c>
      <c r="C59" s="44">
        <v>5</v>
      </c>
      <c r="D59" s="44">
        <v>5</v>
      </c>
      <c r="E59" s="44">
        <v>12</v>
      </c>
      <c r="F59" s="44">
        <v>0</v>
      </c>
      <c r="G59" s="44">
        <v>0</v>
      </c>
      <c r="H59" s="44">
        <v>1</v>
      </c>
      <c r="I59" s="44">
        <v>1</v>
      </c>
      <c r="J59" s="44">
        <v>0</v>
      </c>
      <c r="K59" s="44">
        <v>1</v>
      </c>
      <c r="L59" s="44">
        <v>0</v>
      </c>
      <c r="N59" s="31">
        <f>SUM(B59:M59)</f>
        <v>46</v>
      </c>
    </row>
    <row r="60" spans="1:14" ht="13.5">
      <c r="A60" s="17" t="s">
        <v>66</v>
      </c>
      <c r="B60" s="44">
        <v>26</v>
      </c>
      <c r="C60" s="44">
        <v>1</v>
      </c>
      <c r="D60" s="44">
        <v>3</v>
      </c>
      <c r="E60" s="44">
        <v>13</v>
      </c>
      <c r="F60" s="44">
        <v>0</v>
      </c>
      <c r="G60" s="44">
        <v>0</v>
      </c>
      <c r="H60" s="44">
        <v>1</v>
      </c>
      <c r="I60" s="44">
        <v>1</v>
      </c>
      <c r="J60" s="44">
        <v>0</v>
      </c>
      <c r="K60" s="44">
        <v>1</v>
      </c>
      <c r="L60" s="44">
        <v>0</v>
      </c>
      <c r="N60" s="31">
        <f t="shared" si="6"/>
        <v>46</v>
      </c>
    </row>
    <row r="61" spans="1:14" ht="13.5">
      <c r="A61" s="17" t="s">
        <v>67</v>
      </c>
      <c r="B61" s="44">
        <v>29</v>
      </c>
      <c r="C61" s="44">
        <v>0</v>
      </c>
      <c r="D61" s="44">
        <v>4</v>
      </c>
      <c r="E61" s="44">
        <v>10</v>
      </c>
      <c r="F61" s="44">
        <v>1</v>
      </c>
      <c r="G61" s="44">
        <v>2</v>
      </c>
      <c r="H61" s="44">
        <v>0</v>
      </c>
      <c r="I61" s="44">
        <v>0</v>
      </c>
      <c r="J61" s="44">
        <v>2</v>
      </c>
      <c r="K61" s="44">
        <v>3</v>
      </c>
      <c r="L61" s="44">
        <v>0</v>
      </c>
      <c r="N61" s="31">
        <f t="shared" si="6"/>
        <v>51</v>
      </c>
    </row>
    <row r="62" spans="1:14" ht="14.25" thickBot="1">
      <c r="A62" s="17" t="s">
        <v>68</v>
      </c>
      <c r="B62" s="46">
        <v>34</v>
      </c>
      <c r="C62" s="46">
        <v>1</v>
      </c>
      <c r="D62" s="46">
        <v>5</v>
      </c>
      <c r="E62" s="46">
        <v>9</v>
      </c>
      <c r="F62" s="46">
        <v>0</v>
      </c>
      <c r="G62" s="46">
        <v>0</v>
      </c>
      <c r="H62" s="44">
        <v>5</v>
      </c>
      <c r="I62" s="44">
        <v>6</v>
      </c>
      <c r="J62" s="44">
        <v>0</v>
      </c>
      <c r="K62" s="44">
        <v>4</v>
      </c>
      <c r="L62" s="44">
        <v>1</v>
      </c>
      <c r="N62" s="31">
        <f t="shared" si="6"/>
        <v>65</v>
      </c>
    </row>
    <row r="63" spans="1:15" s="12" customFormat="1" ht="18.75" customHeight="1">
      <c r="A63" s="13" t="s">
        <v>1</v>
      </c>
      <c r="B63" s="14" t="s">
        <v>119</v>
      </c>
      <c r="C63" s="14" t="s">
        <v>120</v>
      </c>
      <c r="D63" s="14" t="s">
        <v>121</v>
      </c>
      <c r="E63" s="14" t="s">
        <v>122</v>
      </c>
      <c r="F63" s="14" t="s">
        <v>123</v>
      </c>
      <c r="G63" s="14" t="s">
        <v>124</v>
      </c>
      <c r="H63" s="15" t="s">
        <v>125</v>
      </c>
      <c r="I63" s="47"/>
      <c r="J63" s="47"/>
      <c r="K63" s="47"/>
      <c r="L63" s="47"/>
      <c r="M63" s="47"/>
      <c r="N63" s="47"/>
      <c r="O63" s="16"/>
    </row>
    <row r="64" spans="1:14" ht="13.5">
      <c r="A64" s="4" t="s">
        <v>131</v>
      </c>
      <c r="B64" s="28">
        <v>25</v>
      </c>
      <c r="C64" s="28">
        <v>14</v>
      </c>
      <c r="D64" s="28">
        <v>19</v>
      </c>
      <c r="E64" s="28">
        <v>48</v>
      </c>
      <c r="F64" s="28">
        <v>4</v>
      </c>
      <c r="G64" s="28">
        <v>12</v>
      </c>
      <c r="H64" s="28">
        <v>10</v>
      </c>
      <c r="I64" s="50"/>
      <c r="J64" s="50"/>
      <c r="K64" s="50"/>
      <c r="L64" s="50"/>
      <c r="M64" s="50"/>
      <c r="N64" s="48"/>
    </row>
    <row r="65" spans="1:14" ht="13.5">
      <c r="A65" s="17" t="s">
        <v>132</v>
      </c>
      <c r="B65" s="28">
        <v>24</v>
      </c>
      <c r="C65" s="28">
        <v>18</v>
      </c>
      <c r="D65" s="28">
        <v>12</v>
      </c>
      <c r="E65" s="28">
        <v>33</v>
      </c>
      <c r="F65" s="28">
        <v>7</v>
      </c>
      <c r="G65" s="28">
        <v>22</v>
      </c>
      <c r="H65" s="28">
        <v>12</v>
      </c>
      <c r="I65" s="50"/>
      <c r="J65" s="50"/>
      <c r="K65" s="50"/>
      <c r="L65" s="50"/>
      <c r="M65" s="50"/>
      <c r="N65" s="48"/>
    </row>
    <row r="66" spans="1:14" ht="13.5">
      <c r="A66" s="17" t="s">
        <v>133</v>
      </c>
      <c r="B66" s="28">
        <v>21</v>
      </c>
      <c r="C66" s="28">
        <v>19</v>
      </c>
      <c r="D66" s="28">
        <v>32</v>
      </c>
      <c r="E66" s="28">
        <v>53</v>
      </c>
      <c r="F66" s="28">
        <v>10</v>
      </c>
      <c r="G66" s="28">
        <v>17</v>
      </c>
      <c r="H66" s="28">
        <v>13</v>
      </c>
      <c r="I66" s="50"/>
      <c r="J66" s="50"/>
      <c r="K66" s="50"/>
      <c r="L66" s="50"/>
      <c r="M66" s="50"/>
      <c r="N66" s="48"/>
    </row>
    <row r="67" spans="1:14" ht="13.5">
      <c r="A67" s="17" t="s">
        <v>134</v>
      </c>
      <c r="B67" s="28">
        <v>15</v>
      </c>
      <c r="C67" s="28">
        <v>17</v>
      </c>
      <c r="D67" s="28">
        <v>33</v>
      </c>
      <c r="E67" s="28">
        <v>35</v>
      </c>
      <c r="F67" s="28">
        <v>11</v>
      </c>
      <c r="G67" s="28">
        <v>18</v>
      </c>
      <c r="H67" s="28">
        <v>7</v>
      </c>
      <c r="I67" s="50"/>
      <c r="J67" s="50"/>
      <c r="K67" s="50"/>
      <c r="L67" s="50"/>
      <c r="M67" s="50"/>
      <c r="N67" s="48"/>
    </row>
    <row r="68" spans="1:14" ht="13.5">
      <c r="A68" s="20" t="s">
        <v>135</v>
      </c>
      <c r="B68" s="22">
        <f aca="true" t="shared" si="7" ref="B68:H68">SUM(B70:B81)</f>
        <v>21</v>
      </c>
      <c r="C68" s="22">
        <f t="shared" si="7"/>
        <v>38</v>
      </c>
      <c r="D68" s="22">
        <f t="shared" si="7"/>
        <v>24</v>
      </c>
      <c r="E68" s="22">
        <f t="shared" si="7"/>
        <v>22</v>
      </c>
      <c r="F68" s="22">
        <f t="shared" si="7"/>
        <v>19</v>
      </c>
      <c r="G68" s="22">
        <f t="shared" si="7"/>
        <v>21</v>
      </c>
      <c r="H68" s="22">
        <f t="shared" si="7"/>
        <v>12</v>
      </c>
      <c r="I68" s="22"/>
      <c r="J68" s="22"/>
      <c r="K68" s="22"/>
      <c r="L68" s="22"/>
      <c r="N68" s="49"/>
    </row>
    <row r="69" spans="8:14" ht="8.25" customHeight="1">
      <c r="H69" s="50"/>
      <c r="I69" s="50"/>
      <c r="J69" s="50"/>
      <c r="K69" s="50"/>
      <c r="L69" s="50"/>
      <c r="N69" s="50"/>
    </row>
    <row r="70" spans="1:14" ht="13.5">
      <c r="A70" s="6" t="s">
        <v>136</v>
      </c>
      <c r="B70" s="44">
        <v>0</v>
      </c>
      <c r="C70" s="44">
        <v>1</v>
      </c>
      <c r="D70" s="44">
        <v>0</v>
      </c>
      <c r="E70" s="44">
        <v>6</v>
      </c>
      <c r="F70" s="44">
        <v>0</v>
      </c>
      <c r="G70" s="44">
        <v>2</v>
      </c>
      <c r="H70" s="51">
        <v>2</v>
      </c>
      <c r="I70" s="51"/>
      <c r="J70" s="51"/>
      <c r="K70" s="51"/>
      <c r="L70" s="51"/>
      <c r="N70" s="31">
        <f>SUM(B70:H70)</f>
        <v>11</v>
      </c>
    </row>
    <row r="71" spans="1:14" ht="13.5">
      <c r="A71" s="17" t="s">
        <v>138</v>
      </c>
      <c r="B71" s="44">
        <v>1</v>
      </c>
      <c r="C71" s="44">
        <v>1</v>
      </c>
      <c r="D71" s="44">
        <v>1</v>
      </c>
      <c r="E71" s="44">
        <v>0</v>
      </c>
      <c r="F71" s="44">
        <v>0</v>
      </c>
      <c r="G71" s="44">
        <v>5</v>
      </c>
      <c r="H71" s="51">
        <v>2</v>
      </c>
      <c r="I71" s="51"/>
      <c r="J71" s="51"/>
      <c r="K71" s="51"/>
      <c r="L71" s="51"/>
      <c r="N71" s="31">
        <f aca="true" t="shared" si="8" ref="N71:N81">SUM(B71:H71)</f>
        <v>10</v>
      </c>
    </row>
    <row r="72" spans="1:14" ht="13.5">
      <c r="A72" s="17" t="s">
        <v>59</v>
      </c>
      <c r="B72" s="44">
        <v>11</v>
      </c>
      <c r="C72" s="44">
        <v>16</v>
      </c>
      <c r="D72" s="44">
        <v>7</v>
      </c>
      <c r="E72" s="44">
        <v>0</v>
      </c>
      <c r="F72" s="44">
        <v>9</v>
      </c>
      <c r="G72" s="44">
        <v>9</v>
      </c>
      <c r="H72" s="51">
        <v>1</v>
      </c>
      <c r="I72" s="51"/>
      <c r="J72" s="51"/>
      <c r="K72" s="51"/>
      <c r="L72" s="51"/>
      <c r="N72" s="31">
        <f>SUM(B72:J72)</f>
        <v>53</v>
      </c>
    </row>
    <row r="73" spans="1:14" ht="13.5">
      <c r="A73" s="17" t="s">
        <v>60</v>
      </c>
      <c r="B73" s="44">
        <v>0</v>
      </c>
      <c r="C73" s="44">
        <v>3</v>
      </c>
      <c r="D73" s="44">
        <v>2</v>
      </c>
      <c r="E73" s="44">
        <v>3</v>
      </c>
      <c r="F73" s="44">
        <v>5</v>
      </c>
      <c r="G73" s="44">
        <v>0</v>
      </c>
      <c r="H73" s="51">
        <v>1</v>
      </c>
      <c r="I73" s="51"/>
      <c r="J73" s="51"/>
      <c r="K73" s="51"/>
      <c r="L73" s="51"/>
      <c r="N73" s="31">
        <f t="shared" si="8"/>
        <v>14</v>
      </c>
    </row>
    <row r="74" spans="1:14" ht="13.5">
      <c r="A74" s="17" t="s">
        <v>61</v>
      </c>
      <c r="B74" s="44">
        <v>2</v>
      </c>
      <c r="C74" s="44">
        <v>1</v>
      </c>
      <c r="D74" s="44">
        <v>0</v>
      </c>
      <c r="E74" s="44">
        <v>3</v>
      </c>
      <c r="F74" s="44">
        <v>1</v>
      </c>
      <c r="G74" s="44">
        <v>0</v>
      </c>
      <c r="H74" s="51">
        <v>2</v>
      </c>
      <c r="I74" s="51"/>
      <c r="J74" s="51"/>
      <c r="K74" s="51"/>
      <c r="L74" s="51"/>
      <c r="N74" s="31">
        <f t="shared" si="8"/>
        <v>9</v>
      </c>
    </row>
    <row r="75" spans="1:14" ht="13.5">
      <c r="A75" s="17" t="s">
        <v>62</v>
      </c>
      <c r="B75" s="44">
        <v>2</v>
      </c>
      <c r="C75" s="44">
        <v>5</v>
      </c>
      <c r="D75" s="44">
        <v>0</v>
      </c>
      <c r="E75" s="44">
        <v>0</v>
      </c>
      <c r="F75" s="44">
        <v>0</v>
      </c>
      <c r="G75" s="44">
        <v>1</v>
      </c>
      <c r="H75" s="51">
        <v>0</v>
      </c>
      <c r="I75" s="51"/>
      <c r="J75" s="51"/>
      <c r="K75" s="51"/>
      <c r="L75" s="51"/>
      <c r="N75" s="31">
        <f t="shared" si="8"/>
        <v>8</v>
      </c>
    </row>
    <row r="76" spans="1:14" ht="13.5">
      <c r="A76" s="17" t="s">
        <v>63</v>
      </c>
      <c r="B76" s="44">
        <v>1</v>
      </c>
      <c r="C76" s="44">
        <v>0</v>
      </c>
      <c r="D76" s="44">
        <v>5</v>
      </c>
      <c r="E76" s="44">
        <v>6</v>
      </c>
      <c r="F76" s="44">
        <v>1</v>
      </c>
      <c r="G76" s="44">
        <v>1</v>
      </c>
      <c r="H76" s="51">
        <v>2</v>
      </c>
      <c r="I76" s="51"/>
      <c r="J76" s="51"/>
      <c r="K76" s="51"/>
      <c r="L76" s="51"/>
      <c r="N76" s="31">
        <f t="shared" si="8"/>
        <v>16</v>
      </c>
    </row>
    <row r="77" spans="1:14" ht="13.5">
      <c r="A77" s="17" t="s">
        <v>64</v>
      </c>
      <c r="B77" s="44">
        <v>2</v>
      </c>
      <c r="C77" s="44">
        <v>5</v>
      </c>
      <c r="D77" s="44">
        <v>1</v>
      </c>
      <c r="E77" s="44">
        <v>0</v>
      </c>
      <c r="F77" s="44">
        <v>0</v>
      </c>
      <c r="G77" s="44">
        <v>1</v>
      </c>
      <c r="H77" s="51">
        <v>1</v>
      </c>
      <c r="I77" s="51"/>
      <c r="J77" s="51"/>
      <c r="K77" s="51"/>
      <c r="L77" s="51"/>
      <c r="N77" s="31">
        <f t="shared" si="8"/>
        <v>10</v>
      </c>
    </row>
    <row r="78" spans="1:14" ht="13.5">
      <c r="A78" s="17" t="s">
        <v>65</v>
      </c>
      <c r="B78" s="44">
        <v>0</v>
      </c>
      <c r="C78" s="44">
        <v>0</v>
      </c>
      <c r="D78" s="44">
        <v>0</v>
      </c>
      <c r="E78" s="44">
        <v>1</v>
      </c>
      <c r="F78" s="44">
        <v>1</v>
      </c>
      <c r="G78" s="44">
        <v>1</v>
      </c>
      <c r="H78" s="51">
        <v>0</v>
      </c>
      <c r="I78" s="51"/>
      <c r="J78" s="51"/>
      <c r="K78" s="51"/>
      <c r="L78" s="51"/>
      <c r="N78" s="31">
        <f t="shared" si="8"/>
        <v>3</v>
      </c>
    </row>
    <row r="79" spans="1:14" ht="13.5">
      <c r="A79" s="17" t="s">
        <v>66</v>
      </c>
      <c r="B79" s="44">
        <v>0</v>
      </c>
      <c r="C79" s="44">
        <v>1</v>
      </c>
      <c r="D79" s="44">
        <v>6</v>
      </c>
      <c r="E79" s="44">
        <v>0</v>
      </c>
      <c r="F79" s="44">
        <v>1</v>
      </c>
      <c r="G79" s="44">
        <v>1</v>
      </c>
      <c r="H79" s="51">
        <v>0</v>
      </c>
      <c r="I79" s="51"/>
      <c r="J79" s="51"/>
      <c r="K79" s="51"/>
      <c r="L79" s="51"/>
      <c r="N79" s="31">
        <f t="shared" si="8"/>
        <v>9</v>
      </c>
    </row>
    <row r="80" spans="1:14" ht="13.5">
      <c r="A80" s="17" t="s">
        <v>67</v>
      </c>
      <c r="B80" s="44">
        <v>0</v>
      </c>
      <c r="C80" s="44">
        <v>1</v>
      </c>
      <c r="D80" s="44">
        <v>1</v>
      </c>
      <c r="E80" s="44">
        <v>2</v>
      </c>
      <c r="F80" s="44">
        <v>1</v>
      </c>
      <c r="G80" s="44">
        <v>0</v>
      </c>
      <c r="H80" s="51">
        <v>0</v>
      </c>
      <c r="I80" s="51"/>
      <c r="J80" s="51"/>
      <c r="K80" s="51"/>
      <c r="L80" s="51"/>
      <c r="N80" s="31">
        <f t="shared" si="8"/>
        <v>5</v>
      </c>
    </row>
    <row r="81" spans="1:14" ht="14.25" thickBot="1">
      <c r="A81" s="17" t="s">
        <v>68</v>
      </c>
      <c r="B81" s="46">
        <v>2</v>
      </c>
      <c r="C81" s="46">
        <v>4</v>
      </c>
      <c r="D81" s="46">
        <v>1</v>
      </c>
      <c r="E81" s="46">
        <v>1</v>
      </c>
      <c r="F81" s="46">
        <v>0</v>
      </c>
      <c r="G81" s="46">
        <v>0</v>
      </c>
      <c r="H81" s="60">
        <v>1</v>
      </c>
      <c r="I81" s="51"/>
      <c r="J81" s="51"/>
      <c r="K81" s="51"/>
      <c r="L81" s="51"/>
      <c r="N81" s="31">
        <f t="shared" si="8"/>
        <v>9</v>
      </c>
    </row>
    <row r="82" ht="13.5">
      <c r="A82" s="61"/>
    </row>
    <row r="83" spans="14:15" ht="13.5">
      <c r="N83" s="31">
        <f aca="true" t="shared" si="9" ref="N83:N94">SUM(N13+N32+N51+N70)</f>
        <v>339</v>
      </c>
      <c r="O83">
        <v>1</v>
      </c>
    </row>
    <row r="84" spans="14:15" ht="13.5">
      <c r="N84" s="31">
        <f t="shared" si="9"/>
        <v>394</v>
      </c>
      <c r="O84">
        <v>2</v>
      </c>
    </row>
    <row r="85" spans="14:15" ht="13.5">
      <c r="N85" s="31">
        <f t="shared" si="9"/>
        <v>817</v>
      </c>
      <c r="O85">
        <v>3</v>
      </c>
    </row>
    <row r="86" spans="14:15" ht="13.5">
      <c r="N86" s="31">
        <f t="shared" si="9"/>
        <v>411</v>
      </c>
      <c r="O86">
        <v>4</v>
      </c>
    </row>
    <row r="87" spans="14:15" ht="13.5">
      <c r="N87" s="31">
        <f t="shared" si="9"/>
        <v>290</v>
      </c>
      <c r="O87">
        <v>5</v>
      </c>
    </row>
    <row r="88" spans="14:15" ht="13.5">
      <c r="N88" s="31">
        <f t="shared" si="9"/>
        <v>262</v>
      </c>
      <c r="O88">
        <v>6</v>
      </c>
    </row>
    <row r="89" spans="14:15" ht="13.5">
      <c r="N89" s="31">
        <f t="shared" si="9"/>
        <v>294</v>
      </c>
      <c r="O89">
        <v>7</v>
      </c>
    </row>
    <row r="90" spans="14:15" ht="13.5">
      <c r="N90" s="31">
        <f t="shared" si="9"/>
        <v>284</v>
      </c>
      <c r="O90">
        <v>8</v>
      </c>
    </row>
    <row r="91" spans="14:15" ht="13.5">
      <c r="N91" s="31">
        <f t="shared" si="9"/>
        <v>305</v>
      </c>
      <c r="O91">
        <v>9</v>
      </c>
    </row>
    <row r="92" spans="14:15" ht="13.5">
      <c r="N92" s="31">
        <f t="shared" si="9"/>
        <v>287</v>
      </c>
      <c r="O92">
        <v>10</v>
      </c>
    </row>
    <row r="93" spans="14:15" ht="13.5">
      <c r="N93" s="31">
        <f t="shared" si="9"/>
        <v>312</v>
      </c>
      <c r="O93">
        <v>11</v>
      </c>
    </row>
    <row r="94" spans="14:15" ht="13.5">
      <c r="N94" s="31">
        <f t="shared" si="9"/>
        <v>331</v>
      </c>
      <c r="O94">
        <v>12</v>
      </c>
    </row>
    <row r="95" ht="13.5">
      <c r="N95" s="31">
        <f>SUM(N83:N94)</f>
        <v>4326</v>
      </c>
    </row>
  </sheetData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k5915</cp:lastModifiedBy>
  <cp:lastPrinted>2004-01-08T02:36:04Z</cp:lastPrinted>
  <dcterms:created xsi:type="dcterms:W3CDTF">1999-12-21T02:58:35Z</dcterms:created>
  <dcterms:modified xsi:type="dcterms:W3CDTF">2005-05-11T02:36:19Z</dcterms:modified>
  <cp:category/>
  <cp:version/>
  <cp:contentType/>
  <cp:contentStatus/>
</cp:coreProperties>
</file>