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910" windowHeight="8625" activeTab="0"/>
  </bookViews>
  <sheets>
    <sheet name="108" sheetId="1" r:id="rId1"/>
    <sheet name="109-1" sheetId="2" r:id="rId2"/>
    <sheet name="109-2" sheetId="3" r:id="rId3"/>
    <sheet name="110" sheetId="4" r:id="rId4"/>
    <sheet name="111" sheetId="5" r:id="rId5"/>
    <sheet name="112" sheetId="6" r:id="rId6"/>
    <sheet name="113" sheetId="7" r:id="rId7"/>
    <sheet name="114" sheetId="8" r:id="rId8"/>
    <sheet name="115" sheetId="9" r:id="rId9"/>
  </sheets>
  <definedNames>
    <definedName name="_xlnm.Print_Area" localSheetId="0">'108'!$A$1:$N$83</definedName>
    <definedName name="_xlnm.Print_Area" localSheetId="1">'109-1'!$A$1:$R$25</definedName>
    <definedName name="_xlnm.Print_Area" localSheetId="2">'109-2'!$A$1:$P$26</definedName>
    <definedName name="_xlnm.Print_Area" localSheetId="3">'110'!$A$2:$K$18</definedName>
    <definedName name="_xlnm.Print_Area" localSheetId="4">'111'!$A$1:$J$37</definedName>
    <definedName name="_xlnm.Print_Area" localSheetId="5">'112'!$A$1:$I$56</definedName>
    <definedName name="_xlnm.Print_Area" localSheetId="6">'113'!$A$1:$I$50</definedName>
    <definedName name="_xlnm.Print_Area" localSheetId="7">'114'!$A$1:$I$30</definedName>
    <definedName name="_xlnm.Print_Area" localSheetId="8">'115'!$A$1:$I$42</definedName>
  </definedNames>
  <calcPr fullCalcOnLoad="1"/>
</workbook>
</file>

<file path=xl/sharedStrings.xml><?xml version="1.0" encoding="utf-8"?>
<sst xmlns="http://schemas.openxmlformats.org/spreadsheetml/2006/main" count="996" uniqueCount="401">
  <si>
    <t>就職者の産業部門別</t>
  </si>
  <si>
    <t>男</t>
  </si>
  <si>
    <t>女</t>
  </si>
  <si>
    <t>(-)</t>
  </si>
  <si>
    <t>-</t>
  </si>
  <si>
    <t>(1)</t>
  </si>
  <si>
    <t>１０８　中学校卒業者の卒業後の状況</t>
  </si>
  <si>
    <t>学校基本調査(各年度5月1日)結果</t>
  </si>
  <si>
    <t>進　　路　　別</t>
  </si>
  <si>
    <t>公 立</t>
  </si>
  <si>
    <t>国 立</t>
  </si>
  <si>
    <t>私 立</t>
  </si>
  <si>
    <t>卒業者総数</t>
  </si>
  <si>
    <t>１</t>
  </si>
  <si>
    <t>高等学校等進学者</t>
  </si>
  <si>
    <t>全日制</t>
  </si>
  <si>
    <t>定時制</t>
  </si>
  <si>
    <t>通信制</t>
  </si>
  <si>
    <t>別科</t>
  </si>
  <si>
    <t>高専</t>
  </si>
  <si>
    <t>盲・聾・養護学校
（高等部）</t>
  </si>
  <si>
    <t>２</t>
  </si>
  <si>
    <t>専修学校（高等</t>
  </si>
  <si>
    <t>課程）進学者</t>
  </si>
  <si>
    <t>３</t>
  </si>
  <si>
    <t>専修学校（一般</t>
  </si>
  <si>
    <t>課程）等入学者</t>
  </si>
  <si>
    <t>４</t>
  </si>
  <si>
    <t>公共職業能力開発</t>
  </si>
  <si>
    <t>施設等入学者</t>
  </si>
  <si>
    <t>５</t>
  </si>
  <si>
    <t>就職者</t>
  </si>
  <si>
    <t>６</t>
  </si>
  <si>
    <t>上記以外の者</t>
  </si>
  <si>
    <t>７</t>
  </si>
  <si>
    <t>死亡・不詳</t>
  </si>
  <si>
    <t>進　　路　　別</t>
  </si>
  <si>
    <t>・( )の数値は，高等学校等進学者,専修学校（高等課程）進学者および専修学校（一般課程）等入学者のう</t>
  </si>
  <si>
    <t xml:space="preserve">  ち，就職している者の数（再掲）である。</t>
  </si>
  <si>
    <t>総  数</t>
  </si>
  <si>
    <t>地  域  別</t>
  </si>
  <si>
    <t>男  女  別</t>
  </si>
  <si>
    <t>県  内</t>
  </si>
  <si>
    <t>県  外</t>
  </si>
  <si>
    <t>男</t>
  </si>
  <si>
    <t>女</t>
  </si>
  <si>
    <t>総数</t>
  </si>
  <si>
    <t>第１次産業</t>
  </si>
  <si>
    <t>第２次産業</t>
  </si>
  <si>
    <t>第３次産業</t>
  </si>
  <si>
    <t>その他</t>
  </si>
  <si>
    <t>・数値は，就職者数に高等学校等進学者，専修学校（高等課程）進学者および専修学校（一般課程）等入学者</t>
  </si>
  <si>
    <t>　のうち，就職している者の数を含めている。</t>
  </si>
  <si>
    <t>15          年</t>
  </si>
  <si>
    <t>(2)</t>
  </si>
  <si>
    <t>総    　　数</t>
  </si>
  <si>
    <t>総 数</t>
  </si>
  <si>
    <t>15          年</t>
  </si>
  <si>
    <t>平成
14年</t>
  </si>
  <si>
    <t>16          年</t>
  </si>
  <si>
    <t>16          年</t>
  </si>
  <si>
    <t>(1)</t>
  </si>
  <si>
    <t>学校基本調査(各年度5月1日)結果</t>
  </si>
  <si>
    <t>進   　路   　別</t>
  </si>
  <si>
    <t>平 成 14 年</t>
  </si>
  <si>
    <t>15　　  　　　　　　　年</t>
  </si>
  <si>
    <t>16　　  　　　　　　　年</t>
  </si>
  <si>
    <t>全日制</t>
  </si>
  <si>
    <t>定時制</t>
  </si>
  <si>
    <t>総　  　　数</t>
  </si>
  <si>
    <t>全  日  制</t>
  </si>
  <si>
    <t xml:space="preserve"> 定  時  制</t>
  </si>
  <si>
    <t>総 数</t>
  </si>
  <si>
    <t>卒業者総数</t>
  </si>
  <si>
    <t>１</t>
  </si>
  <si>
    <t>大学等</t>
  </si>
  <si>
    <t>進学者</t>
  </si>
  <si>
    <t>２</t>
  </si>
  <si>
    <t>専修学校（専門</t>
  </si>
  <si>
    <t>課程）進学者</t>
  </si>
  <si>
    <t>３</t>
  </si>
  <si>
    <t>専修学校（一般</t>
  </si>
  <si>
    <t>課程）等入学者</t>
  </si>
  <si>
    <t>４</t>
  </si>
  <si>
    <t>公共職業能力開発</t>
  </si>
  <si>
    <t>施設等入学者</t>
  </si>
  <si>
    <t>５</t>
  </si>
  <si>
    <t>就職者</t>
  </si>
  <si>
    <t>上記以外の者</t>
  </si>
  <si>
    <t>死亡・不詳</t>
  </si>
  <si>
    <t>・( )の数値は，大学等進学者,専修学校（専門課程）進学者および専修学校（一般課程）等入学者</t>
  </si>
  <si>
    <t>　のうち，就職している者の数である。</t>
  </si>
  <si>
    <t xml:space="preserve"> 就職者の産業別</t>
  </si>
  <si>
    <t>平成</t>
  </si>
  <si>
    <t xml:space="preserve"> 就職者の職業別</t>
  </si>
  <si>
    <t>11年</t>
  </si>
  <si>
    <t>総数</t>
  </si>
  <si>
    <t>A</t>
  </si>
  <si>
    <t>農業</t>
  </si>
  <si>
    <t>専門的・技術的職業従事者</t>
  </si>
  <si>
    <t>B</t>
  </si>
  <si>
    <t>林業</t>
  </si>
  <si>
    <t>C</t>
  </si>
  <si>
    <t>漁業</t>
  </si>
  <si>
    <t>事務従事者</t>
  </si>
  <si>
    <t>D</t>
  </si>
  <si>
    <t>鉱業</t>
  </si>
  <si>
    <t>販売従事者</t>
  </si>
  <si>
    <t>E</t>
  </si>
  <si>
    <t>建設業</t>
  </si>
  <si>
    <t>サービス職業従事者</t>
  </si>
  <si>
    <t>F</t>
  </si>
  <si>
    <t>製造業</t>
  </si>
  <si>
    <t>G</t>
  </si>
  <si>
    <t>電気・ガス・熱供給・水道業</t>
  </si>
  <si>
    <t>保安職業従事者</t>
  </si>
  <si>
    <t>農林漁業作業者</t>
  </si>
  <si>
    <t>H</t>
  </si>
  <si>
    <t>運輸・通信業</t>
  </si>
  <si>
    <t>運輸・通信従事者</t>
  </si>
  <si>
    <t>I</t>
  </si>
  <si>
    <t>卸売・小売業，飲食店</t>
  </si>
  <si>
    <t>生産工程・労務作業者</t>
  </si>
  <si>
    <t>J</t>
  </si>
  <si>
    <t>金融・保険業</t>
  </si>
  <si>
    <t>その他</t>
  </si>
  <si>
    <t>K</t>
  </si>
  <si>
    <t>不動産業</t>
  </si>
  <si>
    <t>L</t>
  </si>
  <si>
    <t>サービス業</t>
  </si>
  <si>
    <t>M</t>
  </si>
  <si>
    <t>公務（他に分類されないもの）</t>
  </si>
  <si>
    <t>N</t>
  </si>
  <si>
    <t>・数値は，就職者数に大学等進学者，専修学校（専門課程）進学者および専修学校（一般課程）等</t>
  </si>
  <si>
    <t xml:space="preserve">  入学者のうち，就職している者の数を含めている。</t>
  </si>
  <si>
    <t>10９ 高等学校卒業者の卒業後の状況</t>
  </si>
  <si>
    <t>(1)</t>
  </si>
  <si>
    <t>一時的な仕事に就いた者</t>
  </si>
  <si>
    <t>11年</t>
  </si>
  <si>
    <t>卒業者の状況</t>
  </si>
  <si>
    <t>国　 　　  立　   　　大　   　　学</t>
  </si>
  <si>
    <t>私立短大</t>
  </si>
  <si>
    <t xml:space="preserve">    13</t>
  </si>
  <si>
    <t xml:space="preserve">    14</t>
  </si>
  <si>
    <t xml:space="preserve">    15</t>
  </si>
  <si>
    <t>110   大学・短期大学卒業者の卒業後の状況</t>
  </si>
  <si>
    <t>総  数</t>
  </si>
  <si>
    <t>教  育</t>
  </si>
  <si>
    <t>法学部</t>
  </si>
  <si>
    <t>経  済</t>
  </si>
  <si>
    <t>工学部</t>
  </si>
  <si>
    <t>農学部</t>
  </si>
  <si>
    <t>医学部</t>
  </si>
  <si>
    <t>私立大学</t>
  </si>
  <si>
    <t>学  部</t>
  </si>
  <si>
    <t>平成 11年</t>
  </si>
  <si>
    <t xml:space="preserve">    12</t>
  </si>
  <si>
    <t xml:space="preserve"> </t>
  </si>
  <si>
    <t xml:space="preserve">  16</t>
  </si>
  <si>
    <t>進 学 者</t>
  </si>
  <si>
    <t>就 職 者</t>
  </si>
  <si>
    <t>そ の 他</t>
  </si>
  <si>
    <t>15   年</t>
  </si>
  <si>
    <t>16   年</t>
  </si>
  <si>
    <t>進路および職業別，産業別</t>
  </si>
  <si>
    <t>総 数</t>
  </si>
  <si>
    <t>合                  計</t>
  </si>
  <si>
    <t>専門的・技術的職業従事者</t>
  </si>
  <si>
    <t>Ａ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</si>
  <si>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</si>
  <si>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</si>
  <si>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</si>
  <si>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</si>
  <si>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</si>
  <si>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</si>
  <si>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</si>
  <si>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</si>
  <si>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Ｇ</t>
  </si>
  <si>
    <t>農林漁業作業者</t>
  </si>
  <si>
    <t>Ｇ</t>
  </si>
  <si>
    <t>Ｈ</t>
  </si>
  <si>
    <t>運輸・通信従事者</t>
  </si>
  <si>
    <t>Ｈ</t>
  </si>
  <si>
    <t>Ｉ</t>
  </si>
  <si>
    <t>技能工，採掘・製造・建設作業者および労務作業者</t>
  </si>
  <si>
    <t>Ｉ</t>
  </si>
  <si>
    <t>Ｊ</t>
  </si>
  <si>
    <t>その他</t>
  </si>
  <si>
    <t>就職者の産業別</t>
  </si>
  <si>
    <t>電気・ガス・熱供給・水道業</t>
  </si>
  <si>
    <t>Ｇ</t>
  </si>
  <si>
    <t>Ｈ</t>
  </si>
  <si>
    <t>運輸・通信業</t>
  </si>
  <si>
    <t>Ｉ</t>
  </si>
  <si>
    <t>卸売・小売業，飲食店</t>
  </si>
  <si>
    <t>Ｉ</t>
  </si>
  <si>
    <t>Ｊ</t>
  </si>
  <si>
    <t>金融・保険業</t>
  </si>
  <si>
    <t>Ｋ</t>
  </si>
  <si>
    <t>不動産業</t>
  </si>
  <si>
    <t>Ｌ</t>
  </si>
  <si>
    <t>サービス業</t>
  </si>
  <si>
    <t>Ｍ</t>
  </si>
  <si>
    <t>公務（他に分類されないもの）</t>
  </si>
  <si>
    <t>Ｍ</t>
  </si>
  <si>
    <t>Ｎ</t>
  </si>
  <si>
    <t>その他</t>
  </si>
  <si>
    <t>111工業高等専門学校卒業者の卒業後の状況</t>
  </si>
  <si>
    <t>学校基本調査(各年度5月1日)結果</t>
  </si>
  <si>
    <t>進　　    学    　　者</t>
  </si>
  <si>
    <t>就　　    職    　　者</t>
  </si>
  <si>
    <t>そ　　    の    　　他</t>
  </si>
  <si>
    <t>就職者の職業別</t>
  </si>
  <si>
    <t>Ａ</t>
  </si>
  <si>
    <t>総                                                数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</si>
  <si>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</si>
  <si>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</si>
  <si>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</si>
  <si>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</si>
  <si>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</si>
  <si>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</si>
  <si>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</si>
  <si>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</si>
  <si>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</si>
  <si>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</si>
  <si>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</si>
  <si>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</si>
  <si>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</si>
  <si>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-</t>
  </si>
  <si>
    <t>-</t>
  </si>
  <si>
    <t>前　    田</t>
  </si>
  <si>
    <t>川　　  添</t>
  </si>
  <si>
    <t>林</t>
  </si>
  <si>
    <t>三　　  渓</t>
  </si>
  <si>
    <t>香  　　西</t>
  </si>
  <si>
    <t>一      宮</t>
  </si>
  <si>
    <t>多      肥</t>
  </si>
  <si>
    <t>川      岡</t>
  </si>
  <si>
    <t>円      座</t>
  </si>
  <si>
    <t>檀      紙</t>
  </si>
  <si>
    <t>弦      打</t>
  </si>
  <si>
    <t>鬼      無</t>
  </si>
  <si>
    <t>下  笠  居</t>
  </si>
  <si>
    <t>木      太</t>
  </si>
  <si>
    <t>山      田</t>
  </si>
  <si>
    <t>檀      浦</t>
  </si>
  <si>
    <t>春      日</t>
  </si>
  <si>
    <t>高松中央高</t>
  </si>
  <si>
    <t>と  き  わ</t>
  </si>
  <si>
    <t>み  く  に</t>
  </si>
  <si>
    <t>二  番  丁</t>
  </si>
  <si>
    <t>青      空</t>
  </si>
  <si>
    <t>光      華</t>
  </si>
  <si>
    <t>塩      上</t>
  </si>
  <si>
    <t>相      愛</t>
  </si>
  <si>
    <t>愛      育</t>
  </si>
  <si>
    <t>寺      井</t>
  </si>
  <si>
    <t>新      田</t>
  </si>
  <si>
    <t>の  ぞ  み</t>
  </si>
  <si>
    <t>高  松  東</t>
  </si>
  <si>
    <t>や　し　ま</t>
  </si>
  <si>
    <t>つ　く　し</t>
  </si>
  <si>
    <t>ま　ゆ　み</t>
  </si>
  <si>
    <t>１１２    幼 稚 園 別 園 児 数 の 推 移　　</t>
  </si>
  <si>
    <t>学校基本調査（各年度5月1日）結果</t>
  </si>
  <si>
    <t>園       名</t>
  </si>
  <si>
    <t>平成11年度</t>
  </si>
  <si>
    <t>平成12年度</t>
  </si>
  <si>
    <t>平成13年度</t>
  </si>
  <si>
    <t>平成14年度</t>
  </si>
  <si>
    <t>平成15年度</t>
  </si>
  <si>
    <t>平成16年度</t>
  </si>
  <si>
    <t>総　　     数</t>
  </si>
  <si>
    <t>木太北部</t>
  </si>
  <si>
    <t>マ  リ  ア</t>
  </si>
  <si>
    <t>亀阜</t>
  </si>
  <si>
    <t>高松</t>
  </si>
  <si>
    <t>栗林</t>
  </si>
  <si>
    <t>高松中央</t>
  </si>
  <si>
    <t>屋 島 教 会</t>
  </si>
  <si>
    <t>高 松 聖 母</t>
  </si>
  <si>
    <t>高松聖ヤコブ</t>
  </si>
  <si>
    <t>太田百華</t>
  </si>
  <si>
    <t>高松築地</t>
  </si>
  <si>
    <t>桜 町 聖 母</t>
  </si>
  <si>
    <t>勅 使 百 華</t>
  </si>
  <si>
    <t>く に と う</t>
  </si>
  <si>
    <t>香大附属高松園舎</t>
  </si>
  <si>
    <t>・塩上幼稚園は平成12年3月31日をもって廃園となった。</t>
  </si>
  <si>
    <t>・高松中央幼稚園および高松築地幼稚園は平成13年3月31日をもって廃園となった。</t>
  </si>
  <si>
    <t xml:space="preserve"> </t>
  </si>
  <si>
    <t>総        数</t>
  </si>
  <si>
    <t>日        新</t>
  </si>
  <si>
    <t>二   番   丁</t>
  </si>
  <si>
    <t>四   番   丁</t>
  </si>
  <si>
    <t>亀　　　　阜</t>
  </si>
  <si>
    <t>栗　　　　林</t>
  </si>
  <si>
    <t>花　　　　園</t>
  </si>
  <si>
    <t>松　　　　島</t>
  </si>
  <si>
    <t>築　　　　地</t>
  </si>
  <si>
    <t>新 塩 屋　町</t>
  </si>
  <si>
    <t>鶴        尾</t>
  </si>
  <si>
    <t>太        田</t>
  </si>
  <si>
    <t>木        太</t>
  </si>
  <si>
    <t>古   高   松</t>
  </si>
  <si>
    <t>屋        島</t>
  </si>
  <si>
    <t>前        田</t>
  </si>
  <si>
    <t>川        添</t>
  </si>
  <si>
    <t>三        渓</t>
  </si>
  <si>
    <t>仏   生   山</t>
  </si>
  <si>
    <t>香        西</t>
  </si>
  <si>
    <t>一        宮</t>
  </si>
  <si>
    <t>多        肥</t>
  </si>
  <si>
    <t>川        岡</t>
  </si>
  <si>
    <t>円        座</t>
  </si>
  <si>
    <t>檀        紙</t>
  </si>
  <si>
    <t>弦        打</t>
  </si>
  <si>
    <t>鬼        無</t>
  </si>
  <si>
    <t>下   笠   居</t>
  </si>
  <si>
    <t>女        木</t>
  </si>
  <si>
    <t>男        木</t>
  </si>
  <si>
    <t>川        島</t>
  </si>
  <si>
    <t>十        河</t>
  </si>
  <si>
    <t xml:space="preserve">東植田本校 </t>
  </si>
  <si>
    <t>菅沢分校</t>
  </si>
  <si>
    <t>植　　　　田</t>
  </si>
  <si>
    <t>中　　　　央</t>
  </si>
  <si>
    <t>太 　田 　南</t>
  </si>
  <si>
    <t>木   太   南</t>
  </si>
  <si>
    <t>古高松南</t>
  </si>
  <si>
    <t>屋   島   東</t>
  </si>
  <si>
    <t>屋   島   西</t>
  </si>
  <si>
    <t>木太北部</t>
  </si>
  <si>
    <t>香大附属高松</t>
  </si>
  <si>
    <t>１１３　小 学 校 別 児 童 数 の 推 移</t>
  </si>
  <si>
    <r>
      <t>学校基本調査（各年度5月</t>
    </r>
    <r>
      <rPr>
        <sz val="11"/>
        <rFont val="明朝"/>
        <family val="1"/>
      </rPr>
      <t>1</t>
    </r>
    <r>
      <rPr>
        <sz val="11"/>
        <rFont val="明朝"/>
        <family val="1"/>
      </rPr>
      <t>日）結果</t>
    </r>
  </si>
  <si>
    <t>学 校 名</t>
  </si>
  <si>
    <t>平成11年度</t>
  </si>
  <si>
    <t>平成12年度</t>
  </si>
  <si>
    <t>平成13年度</t>
  </si>
  <si>
    <t>平成14年度</t>
  </si>
  <si>
    <t>平成15年度</t>
  </si>
  <si>
    <t>平成16年度</t>
  </si>
  <si>
    <t>林</t>
  </si>
  <si>
    <t>１１４   中 学 校 別 生 徒 数 の 推 移</t>
  </si>
  <si>
    <t>大手前高松</t>
  </si>
  <si>
    <t>・明善中学校は平成14年4月1日から休校となっている。</t>
  </si>
  <si>
    <t>学校基本調査（各年度5月1日）結果</t>
  </si>
  <si>
    <t>総数</t>
  </si>
  <si>
    <t>桜町</t>
  </si>
  <si>
    <t>紫雲</t>
  </si>
  <si>
    <t>玉藻</t>
  </si>
  <si>
    <t>光洋</t>
  </si>
  <si>
    <t>城内</t>
  </si>
  <si>
    <t>鶴尾</t>
  </si>
  <si>
    <t>屋島</t>
  </si>
  <si>
    <t>協和</t>
  </si>
  <si>
    <t>龍雲</t>
  </si>
  <si>
    <t>勝賀</t>
  </si>
  <si>
    <t>一宮</t>
  </si>
  <si>
    <t>香東</t>
  </si>
  <si>
    <t>下笠居</t>
  </si>
  <si>
    <t>男木</t>
  </si>
  <si>
    <t>山田</t>
  </si>
  <si>
    <t>太田</t>
  </si>
  <si>
    <t>古高松</t>
  </si>
  <si>
    <t>木太</t>
  </si>
  <si>
    <t>明善</t>
  </si>
  <si>
    <t>-</t>
  </si>
  <si>
    <t>香川誠陵</t>
  </si>
  <si>
    <t>１１５　  高 等 学 校 別 生 徒 数 の 推 移</t>
  </si>
  <si>
    <t>学校基本調査（各年度5月1日）結果</t>
  </si>
  <si>
    <t>学 校 名</t>
  </si>
  <si>
    <t>全・定</t>
  </si>
  <si>
    <r>
      <t>平成1</t>
    </r>
    <r>
      <rPr>
        <sz val="11"/>
        <rFont val="明朝"/>
        <family val="1"/>
      </rPr>
      <t>1</t>
    </r>
    <r>
      <rPr>
        <sz val="11"/>
        <rFont val="明朝"/>
        <family val="1"/>
      </rPr>
      <t>年度</t>
    </r>
  </si>
  <si>
    <r>
      <t>平成1</t>
    </r>
    <r>
      <rPr>
        <sz val="11"/>
        <rFont val="明朝"/>
        <family val="1"/>
      </rPr>
      <t>2</t>
    </r>
    <r>
      <rPr>
        <sz val="11"/>
        <rFont val="明朝"/>
        <family val="1"/>
      </rPr>
      <t>年度</t>
    </r>
  </si>
  <si>
    <r>
      <t>平成1</t>
    </r>
    <r>
      <rPr>
        <sz val="11"/>
        <rFont val="明朝"/>
        <family val="1"/>
      </rPr>
      <t>3</t>
    </r>
    <r>
      <rPr>
        <sz val="11"/>
        <rFont val="明朝"/>
        <family val="1"/>
      </rPr>
      <t>年度</t>
    </r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</si>
  <si>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</si>
  <si>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r>
      <t>平成1</t>
    </r>
    <r>
      <rPr>
        <sz val="11"/>
        <rFont val="明朝"/>
        <family val="1"/>
      </rPr>
      <t>5</t>
    </r>
    <r>
      <rPr>
        <sz val="11"/>
        <rFont val="明朝"/>
        <family val="1"/>
      </rPr>
      <t>年度</t>
    </r>
  </si>
  <si>
    <t>平成16年度</t>
  </si>
  <si>
    <t>総数</t>
  </si>
  <si>
    <t>高松</t>
  </si>
  <si>
    <t>全</t>
  </si>
  <si>
    <t>〃</t>
  </si>
  <si>
    <t>定　　</t>
  </si>
  <si>
    <t>高松工芸</t>
  </si>
  <si>
    <t>全</t>
  </si>
  <si>
    <t>〃</t>
  </si>
  <si>
    <t>高松商業</t>
  </si>
  <si>
    <t>高松東</t>
  </si>
  <si>
    <t>高松南</t>
  </si>
  <si>
    <t>高松西</t>
  </si>
  <si>
    <t>高松桜井</t>
  </si>
  <si>
    <t>高松第一</t>
  </si>
  <si>
    <t>英明</t>
  </si>
  <si>
    <t>香川誠陵</t>
  </si>
  <si>
    <t>全</t>
  </si>
  <si>
    <t>・高松南の専攻科の生徒数は全日制に含めた。</t>
  </si>
  <si>
    <r>
      <t>・香川誠陵は，平成1</t>
    </r>
    <r>
      <rPr>
        <sz val="11"/>
        <rFont val="明朝"/>
        <family val="1"/>
      </rPr>
      <t>0</t>
    </r>
    <r>
      <rPr>
        <sz val="11"/>
        <rFont val="明朝"/>
        <family val="1"/>
      </rPr>
      <t>年</t>
    </r>
    <r>
      <rPr>
        <sz val="11"/>
        <rFont val="明朝"/>
        <family val="1"/>
      </rPr>
      <t>4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日香川短期大学附属女子高校から名称変更し，住所を高松市へ</t>
    </r>
  </si>
  <si>
    <t xml:space="preserve">  移した。</t>
  </si>
  <si>
    <r>
      <t>・英明は，平成13年</t>
    </r>
    <r>
      <rPr>
        <sz val="11"/>
        <rFont val="明朝"/>
        <family val="1"/>
      </rPr>
      <t>4月1日明善高校から名称変更した。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</si>
</sst>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0_);[Red]\(0\)"/>
    <numFmt numFmtId="179" formatCode="0_);\(0\)"/>
  </numFmts>
  <fonts count="6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明朝"/>
      <family val="1"/>
    </font>
    <font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u val="single"/>
      <sz val="11"/>
      <color indexed="12"/>
      <name val="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明朝"/>
      <family val="1"/>
    </font>
    <font>
      <sz val="9"/>
      <color indexed="8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明朝"/>
      <family val="1"/>
    </font>
    <font>
      <b/>
      <sz val="10"/>
      <color indexed="8"/>
      <name val="ＭＳ Ｐ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明朝"/>
      <family val="1"/>
    </font>
    <font>
      <b/>
      <sz val="10"/>
      <name val="明朝"/>
      <family val="1"/>
    </font>
    <font>
      <sz val="9.5"/>
      <name val="明朝"/>
      <family val="1"/>
    </font>
    <font>
      <sz val="9"/>
      <name val="明朝"/>
      <family val="1"/>
    </font>
    <font>
      <sz val="1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明朝"/>
      <family val="1"/>
    </font>
    <font>
      <b/>
      <sz val="11"/>
      <color indexed="10"/>
      <name val="明朝"/>
      <family val="1"/>
    </font>
    <font>
      <b/>
      <sz val="11"/>
      <color indexed="10"/>
      <name val="ＭＳ 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sz val="9"/>
      <name val="ＭＳ ゴシック"/>
      <family val="3"/>
    </font>
    <font>
      <sz val="10"/>
      <color indexed="8"/>
      <name val="ＭＳ Ｐ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b/>
      <sz val="9"/>
      <name val="ＭＳ Ｐゴシック"/>
      <family val="3"/>
    </font>
    <font>
      <b/>
      <sz val="11"/>
      <color indexed="8"/>
      <name val="ＭＳ 明朝"/>
      <family val="1"/>
    </font>
    <font>
      <sz val="9"/>
      <name val="ＭＳ Ｐ明朝"/>
      <family val="1"/>
    </font>
    <font>
      <sz val="12"/>
      <name val="明朝"/>
      <family val="1"/>
    </font>
    <font>
      <sz val="16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明朝"/>
      <family val="1"/>
    </font>
    <font>
      <sz val="12"/>
      <color indexed="8"/>
      <name val="ＭＳ Ｐ明朝"/>
      <family val="1"/>
    </font>
    <font>
      <b/>
      <sz val="12"/>
      <color indexed="8"/>
      <name val="明朝"/>
      <family val="1"/>
    </font>
    <font>
      <sz val="8"/>
      <name val="明朝"/>
      <family val="1"/>
    </font>
    <font>
      <sz val="14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8"/>
      <name val="ＭＳ ゴシック"/>
      <family val="3"/>
    </font>
    <font>
      <sz val="10"/>
      <color indexed="10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8" fontId="7" fillId="0" borderId="0" xfId="17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16" fillId="0" borderId="0" xfId="17" applyFont="1" applyFill="1" applyAlignment="1">
      <alignment horizontal="right" vertical="center"/>
    </xf>
    <xf numFmtId="38" fontId="15" fillId="0" borderId="0" xfId="17" applyFont="1" applyFill="1" applyAlignment="1">
      <alignment horizontal="right" vertical="center"/>
    </xf>
    <xf numFmtId="38" fontId="15" fillId="0" borderId="0" xfId="17" applyFont="1" applyFill="1" applyAlignment="1" quotePrefix="1">
      <alignment horizontal="right" vertical="center"/>
    </xf>
    <xf numFmtId="38" fontId="15" fillId="0" borderId="0" xfId="17" applyFont="1" applyFill="1" applyBorder="1" applyAlignment="1" quotePrefix="1">
      <alignment horizontal="right" vertical="center"/>
    </xf>
    <xf numFmtId="38" fontId="14" fillId="0" borderId="0" xfId="17" applyFont="1" applyFill="1" applyBorder="1" applyAlignment="1" quotePrefix="1">
      <alignment horizontal="right" vertical="center"/>
    </xf>
    <xf numFmtId="38" fontId="14" fillId="0" borderId="0" xfId="17" applyFont="1" applyFill="1" applyAlignment="1">
      <alignment horizontal="right" vertical="center"/>
    </xf>
    <xf numFmtId="38" fontId="15" fillId="0" borderId="0" xfId="17" applyFont="1" applyFill="1" applyAlignment="1">
      <alignment vertical="center"/>
    </xf>
    <xf numFmtId="38" fontId="15" fillId="0" borderId="0" xfId="17" applyFont="1" applyFill="1" applyBorder="1" applyAlignment="1">
      <alignment horizontal="right" vertical="center"/>
    </xf>
    <xf numFmtId="0" fontId="15" fillId="0" borderId="0" xfId="0" applyFont="1" applyFill="1" applyBorder="1" applyAlignment="1" quotePrefix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3" fontId="7" fillId="0" borderId="1" xfId="0" applyFont="1" applyFill="1" applyAlignment="1">
      <alignment vertical="center"/>
    </xf>
    <xf numFmtId="3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10" fillId="0" borderId="3" xfId="0" applyFont="1" applyFill="1" applyAlignment="1">
      <alignment vertical="center"/>
    </xf>
    <xf numFmtId="0" fontId="7" fillId="0" borderId="3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7" fillId="0" borderId="3" xfId="17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38" fontId="7" fillId="0" borderId="0" xfId="17" applyFont="1" applyFill="1" applyAlignment="1">
      <alignment horizontal="right" vertical="center"/>
    </xf>
    <xf numFmtId="0" fontId="0" fillId="0" borderId="2" xfId="0" applyFill="1" applyAlignment="1">
      <alignment/>
    </xf>
    <xf numFmtId="0" fontId="0" fillId="0" borderId="2" xfId="0" applyFill="1" applyBorder="1" applyAlignment="1">
      <alignment/>
    </xf>
    <xf numFmtId="0" fontId="10" fillId="0" borderId="2" xfId="0" applyFont="1" applyFill="1" applyAlignment="1">
      <alignment vertical="center"/>
    </xf>
    <xf numFmtId="0" fontId="6" fillId="0" borderId="2" xfId="0" applyFont="1" applyFill="1" applyAlignment="1">
      <alignment vertical="center"/>
    </xf>
    <xf numFmtId="38" fontId="7" fillId="0" borderId="2" xfId="17" applyFont="1" applyFill="1" applyAlignment="1">
      <alignment vertical="center"/>
    </xf>
    <xf numFmtId="38" fontId="7" fillId="0" borderId="4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38" fontId="7" fillId="0" borderId="6" xfId="17" applyFont="1" applyFill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distributed" vertical="center"/>
    </xf>
    <xf numFmtId="38" fontId="9" fillId="0" borderId="0" xfId="17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38" fontId="7" fillId="0" borderId="0" xfId="17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 quotePrefix="1">
      <alignment horizontal="right" vertical="center"/>
    </xf>
    <xf numFmtId="0" fontId="7" fillId="0" borderId="2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38" fontId="7" fillId="0" borderId="2" xfId="17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38" fontId="14" fillId="0" borderId="11" xfId="17" applyFont="1" applyFill="1" applyBorder="1" applyAlignment="1">
      <alignment vertical="center"/>
    </xf>
    <xf numFmtId="38" fontId="14" fillId="0" borderId="2" xfId="17" applyFont="1" applyFill="1" applyAlignment="1">
      <alignment vertical="center"/>
    </xf>
    <xf numFmtId="0" fontId="7" fillId="0" borderId="5" xfId="0" applyFont="1" applyFill="1" applyAlignment="1">
      <alignment horizontal="center" vertical="center"/>
    </xf>
    <xf numFmtId="0" fontId="7" fillId="0" borderId="6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8" fontId="16" fillId="0" borderId="0" xfId="17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distributed" vertical="center"/>
    </xf>
    <xf numFmtId="38" fontId="16" fillId="2" borderId="12" xfId="17" applyFont="1" applyFill="1" applyBorder="1" applyAlignment="1">
      <alignment horizontal="right" vertical="center"/>
    </xf>
    <xf numFmtId="38" fontId="16" fillId="2" borderId="0" xfId="17" applyFont="1" applyFill="1" applyAlignment="1">
      <alignment horizontal="right" vertical="center"/>
    </xf>
    <xf numFmtId="38" fontId="15" fillId="2" borderId="12" xfId="17" applyFont="1" applyFill="1" applyBorder="1" applyAlignment="1" quotePrefix="1">
      <alignment horizontal="right" vertical="center"/>
    </xf>
    <xf numFmtId="38" fontId="15" fillId="2" borderId="0" xfId="17" applyFont="1" applyFill="1" applyAlignment="1" quotePrefix="1">
      <alignment horizontal="right" vertical="center"/>
    </xf>
    <xf numFmtId="38" fontId="15" fillId="2" borderId="0" xfId="17" applyFont="1" applyFill="1" applyBorder="1" applyAlignment="1" quotePrefix="1">
      <alignment horizontal="right" vertical="center"/>
    </xf>
    <xf numFmtId="38" fontId="15" fillId="2" borderId="12" xfId="17" applyFont="1" applyFill="1" applyBorder="1" applyAlignment="1">
      <alignment horizontal="right" vertical="center"/>
    </xf>
    <xf numFmtId="38" fontId="15" fillId="2" borderId="0" xfId="17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38" fontId="14" fillId="2" borderId="12" xfId="17" applyFont="1" applyFill="1" applyBorder="1" applyAlignment="1">
      <alignment horizontal="right" vertical="center"/>
    </xf>
    <xf numFmtId="0" fontId="15" fillId="2" borderId="0" xfId="0" applyFont="1" applyFill="1" applyBorder="1" applyAlignment="1" quotePrefix="1">
      <alignment horizontal="right" vertical="center"/>
    </xf>
    <xf numFmtId="0" fontId="15" fillId="2" borderId="12" xfId="0" applyFont="1" applyFill="1" applyBorder="1" applyAlignment="1" quotePrefix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distributed" vertical="center"/>
    </xf>
    <xf numFmtId="0" fontId="7" fillId="2" borderId="0" xfId="0" applyFont="1" applyFill="1" applyBorder="1" applyAlignment="1" quotePrefix="1">
      <alignment horizontal="center" vertical="center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8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vertical="center"/>
    </xf>
    <xf numFmtId="38" fontId="15" fillId="2" borderId="0" xfId="17" applyFont="1" applyFill="1" applyAlignment="1">
      <alignment horizontal="right" vertical="center"/>
    </xf>
    <xf numFmtId="38" fontId="15" fillId="2" borderId="0" xfId="17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8" fontId="7" fillId="2" borderId="4" xfId="17" applyFont="1" applyFill="1" applyBorder="1" applyAlignment="1">
      <alignment horizontal="center" vertical="center"/>
    </xf>
    <xf numFmtId="38" fontId="7" fillId="2" borderId="5" xfId="17" applyFont="1" applyFill="1" applyBorder="1" applyAlignment="1">
      <alignment horizontal="center" vertical="center"/>
    </xf>
    <xf numFmtId="38" fontId="7" fillId="2" borderId="6" xfId="17" applyFont="1" applyFill="1" applyAlignment="1">
      <alignment horizontal="center" vertical="center"/>
    </xf>
    <xf numFmtId="38" fontId="14" fillId="2" borderId="13" xfId="17" applyFont="1" applyFill="1" applyBorder="1" applyAlignment="1">
      <alignment vertical="center"/>
    </xf>
    <xf numFmtId="38" fontId="14" fillId="2" borderId="0" xfId="17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right" vertical="center"/>
    </xf>
    <xf numFmtId="0" fontId="7" fillId="2" borderId="5" xfId="0" applyFont="1" applyFill="1" applyAlignment="1">
      <alignment horizontal="center" vertical="center"/>
    </xf>
    <xf numFmtId="0" fontId="7" fillId="2" borderId="6" xfId="0" applyFont="1" applyFill="1" applyAlignment="1">
      <alignment horizontal="center" vertical="center"/>
    </xf>
    <xf numFmtId="3" fontId="14" fillId="2" borderId="1" xfId="0" applyFont="1" applyFill="1" applyBorder="1" applyAlignment="1">
      <alignment vertical="center"/>
    </xf>
    <xf numFmtId="3" fontId="14" fillId="2" borderId="1" xfId="0" applyFont="1" applyFill="1" applyAlignment="1">
      <alignment vertical="center"/>
    </xf>
    <xf numFmtId="0" fontId="15" fillId="2" borderId="2" xfId="0" applyFont="1" applyFill="1" applyBorder="1" applyAlignment="1">
      <alignment vertical="center"/>
    </xf>
    <xf numFmtId="38" fontId="7" fillId="2" borderId="12" xfId="17" applyFont="1" applyFill="1" applyBorder="1" applyAlignment="1">
      <alignment horizontal="right" vertical="center"/>
    </xf>
    <xf numFmtId="38" fontId="14" fillId="2" borderId="12" xfId="17" applyFont="1" applyFill="1" applyBorder="1" applyAlignment="1" quotePrefix="1">
      <alignment horizontal="right" vertical="center"/>
    </xf>
    <xf numFmtId="38" fontId="14" fillId="2" borderId="0" xfId="17" applyFont="1" applyFill="1" applyBorder="1" applyAlignment="1" quotePrefix="1">
      <alignment horizontal="right" vertical="center"/>
    </xf>
    <xf numFmtId="38" fontId="14" fillId="2" borderId="0" xfId="17" applyFont="1" applyFill="1" applyAlignment="1">
      <alignment horizontal="right" vertical="center"/>
    </xf>
    <xf numFmtId="38" fontId="15" fillId="2" borderId="0" xfId="17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0" xfId="0" applyFont="1" applyFill="1" applyBorder="1" applyAlignment="1" quotePrefix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Alignment="1">
      <alignment horizontal="center" vertical="center"/>
    </xf>
    <xf numFmtId="0" fontId="7" fillId="0" borderId="5" xfId="0" applyFont="1" applyFill="1" applyAlignment="1">
      <alignment horizontal="center" vertical="center"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15" fillId="0" borderId="2" xfId="0" applyFont="1" applyAlignment="1">
      <alignment vertical="center"/>
    </xf>
    <xf numFmtId="0" fontId="20" fillId="0" borderId="2" xfId="0" applyFont="1" applyAlignment="1">
      <alignment vertical="center"/>
    </xf>
    <xf numFmtId="0" fontId="18" fillId="0" borderId="2" xfId="0" applyFont="1" applyAlignment="1">
      <alignment vertical="center"/>
    </xf>
    <xf numFmtId="0" fontId="18" fillId="2" borderId="2" xfId="0" applyFont="1" applyFill="1" applyAlignment="1">
      <alignment vertical="center"/>
    </xf>
    <xf numFmtId="0" fontId="22" fillId="0" borderId="5" xfId="0" applyFont="1" applyAlignment="1">
      <alignment horizontal="center" vertical="center"/>
    </xf>
    <xf numFmtId="0" fontId="22" fillId="2" borderId="5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2" fillId="0" borderId="6" xfId="0" applyFont="1" applyAlignment="1">
      <alignment horizontal="center" vertical="center"/>
    </xf>
    <xf numFmtId="38" fontId="22" fillId="2" borderId="6" xfId="17" applyFont="1" applyFill="1" applyAlignment="1">
      <alignment horizontal="center" vertical="center"/>
    </xf>
    <xf numFmtId="0" fontId="22" fillId="2" borderId="6" xfId="0" applyFont="1" applyFill="1" applyAlignment="1">
      <alignment horizontal="center" vertical="center"/>
    </xf>
    <xf numFmtId="179" fontId="24" fillId="2" borderId="13" xfId="0" applyNumberFormat="1" applyFont="1" applyFill="1" applyBorder="1" applyAlignment="1">
      <alignment horizontal="right" vertical="center"/>
    </xf>
    <xf numFmtId="179" fontId="24" fillId="2" borderId="1" xfId="0" applyNumberFormat="1" applyFont="1" applyFill="1" applyAlignment="1">
      <alignment horizontal="right" vertical="center"/>
    </xf>
    <xf numFmtId="0" fontId="22" fillId="0" borderId="0" xfId="0" applyFont="1" applyAlignment="1">
      <alignment/>
    </xf>
    <xf numFmtId="0" fontId="21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distributed" vertical="center"/>
    </xf>
    <xf numFmtId="179" fontId="22" fillId="2" borderId="12" xfId="0" applyNumberFormat="1" applyFont="1" applyFill="1" applyBorder="1" applyAlignment="1">
      <alignment horizontal="right" vertical="center"/>
    </xf>
    <xf numFmtId="179" fontId="22" fillId="2" borderId="0" xfId="0" applyNumberFormat="1" applyFont="1" applyFill="1" applyAlignment="1">
      <alignment horizontal="right" vertical="center"/>
    </xf>
    <xf numFmtId="179" fontId="22" fillId="2" borderId="0" xfId="17" applyNumberFormat="1" applyFont="1" applyFill="1" applyAlignment="1">
      <alignment horizontal="right" vertical="center"/>
    </xf>
    <xf numFmtId="0" fontId="22" fillId="0" borderId="0" xfId="0" applyFont="1" applyBorder="1" applyAlignment="1">
      <alignment horizontal="distributed" vertical="top"/>
    </xf>
    <xf numFmtId="179" fontId="22" fillId="2" borderId="12" xfId="0" applyNumberFormat="1" applyFont="1" applyFill="1" applyBorder="1" applyAlignment="1" quotePrefix="1">
      <alignment horizontal="right" vertical="center"/>
    </xf>
    <xf numFmtId="179" fontId="22" fillId="2" borderId="0" xfId="0" applyNumberFormat="1" applyFont="1" applyFill="1" applyAlignment="1" quotePrefix="1">
      <alignment horizontal="right" vertical="center"/>
    </xf>
    <xf numFmtId="179" fontId="22" fillId="2" borderId="0" xfId="0" applyNumberFormat="1" applyFont="1" applyFill="1" applyBorder="1" applyAlignment="1" quotePrefix="1">
      <alignment horizontal="right" vertical="center"/>
    </xf>
    <xf numFmtId="179" fontId="22" fillId="2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distributed"/>
    </xf>
    <xf numFmtId="0" fontId="22" fillId="2" borderId="0" xfId="0" applyFont="1" applyFill="1" applyBorder="1" applyAlignment="1">
      <alignment vertical="top" wrapText="1"/>
    </xf>
    <xf numFmtId="179" fontId="22" fillId="2" borderId="0" xfId="17" applyNumberFormat="1" applyFont="1" applyFill="1" applyBorder="1" applyAlignment="1">
      <alignment horizontal="right" vertical="center"/>
    </xf>
    <xf numFmtId="0" fontId="21" fillId="0" borderId="2" xfId="0" applyFont="1" applyBorder="1" applyAlignment="1" quotePrefix="1">
      <alignment horizontal="center" vertical="center"/>
    </xf>
    <xf numFmtId="0" fontId="22" fillId="0" borderId="2" xfId="0" applyFont="1" applyBorder="1" applyAlignment="1">
      <alignment horizontal="distributed" vertical="center"/>
    </xf>
    <xf numFmtId="179" fontId="22" fillId="2" borderId="11" xfId="17" applyNumberFormat="1" applyFont="1" applyFill="1" applyBorder="1" applyAlignment="1">
      <alignment horizontal="right" vertical="center"/>
    </xf>
    <xf numFmtId="179" fontId="22" fillId="2" borderId="2" xfId="17" applyNumberFormat="1" applyFont="1" applyFill="1" applyBorder="1" applyAlignment="1">
      <alignment horizontal="right" vertical="center"/>
    </xf>
    <xf numFmtId="38" fontId="7" fillId="2" borderId="19" xfId="17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Alignment="1">
      <alignment horizontal="center" vertical="center"/>
    </xf>
    <xf numFmtId="179" fontId="22" fillId="2" borderId="2" xfId="0" applyNumberFormat="1" applyFont="1" applyFill="1" applyAlignment="1">
      <alignment horizontal="right" vertical="center"/>
    </xf>
    <xf numFmtId="179" fontId="22" fillId="2" borderId="2" xfId="0" applyNumberFormat="1" applyFont="1" applyFill="1" applyBorder="1" applyAlignment="1">
      <alignment horizontal="right" vertical="center"/>
    </xf>
    <xf numFmtId="0" fontId="18" fillId="2" borderId="3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38" fontId="18" fillId="2" borderId="0" xfId="17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1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0" borderId="2" xfId="0" applyAlignment="1">
      <alignment/>
    </xf>
    <xf numFmtId="0" fontId="0" fillId="2" borderId="2" xfId="0" applyFill="1" applyAlignment="1">
      <alignment/>
    </xf>
    <xf numFmtId="0" fontId="0" fillId="2" borderId="0" xfId="0" applyFill="1" applyAlignment="1">
      <alignment/>
    </xf>
    <xf numFmtId="0" fontId="0" fillId="0" borderId="20" xfId="0" applyAlignment="1">
      <alignment vertical="center"/>
    </xf>
    <xf numFmtId="0" fontId="0" fillId="0" borderId="20" xfId="0" applyAlignment="1">
      <alignment horizontal="center" vertical="center"/>
    </xf>
    <xf numFmtId="0" fontId="0" fillId="2" borderId="20" xfId="0" applyFill="1" applyAlignment="1">
      <alignment horizontal="center" vertical="center"/>
    </xf>
    <xf numFmtId="0" fontId="0" fillId="0" borderId="21" xfId="0" applyAlignment="1">
      <alignment horizontal="center" vertical="center"/>
    </xf>
    <xf numFmtId="0" fontId="0" fillId="0" borderId="21" xfId="0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Alignment="1" quotePrefix="1">
      <alignment horizontal="center" vertical="center"/>
    </xf>
    <xf numFmtId="0" fontId="7" fillId="0" borderId="17" xfId="0" applyFont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27" fillId="2" borderId="17" xfId="0" applyFont="1" applyFill="1" applyAlignment="1" quotePrefix="1">
      <alignment horizontal="center" vertical="center"/>
    </xf>
    <xf numFmtId="0" fontId="0" fillId="0" borderId="17" xfId="0" applyAlignment="1">
      <alignment horizontal="center" vertical="center"/>
    </xf>
    <xf numFmtId="0" fontId="7" fillId="0" borderId="23" xfId="0" applyFont="1" applyBorder="1" applyAlignment="1" quotePrefix="1">
      <alignment horizontal="center" vertical="center"/>
    </xf>
    <xf numFmtId="0" fontId="27" fillId="2" borderId="23" xfId="0" applyFont="1" applyFill="1" applyBorder="1" applyAlignment="1" quotePrefix="1">
      <alignment horizontal="center" vertical="center"/>
    </xf>
    <xf numFmtId="3" fontId="29" fillId="2" borderId="1" xfId="0" applyFont="1" applyFill="1" applyBorder="1" applyAlignment="1">
      <alignment vertical="center"/>
    </xf>
    <xf numFmtId="3" fontId="29" fillId="2" borderId="0" xfId="0" applyFont="1" applyFill="1" applyBorder="1" applyAlignment="1">
      <alignment vertical="center"/>
    </xf>
    <xf numFmtId="3" fontId="30" fillId="2" borderId="7" xfId="0" applyFont="1" applyFill="1" applyBorder="1" applyAlignment="1">
      <alignment vertical="center"/>
    </xf>
    <xf numFmtId="3" fontId="29" fillId="2" borderId="1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31" fillId="0" borderId="8" xfId="0" applyFont="1" applyBorder="1" applyAlignment="1">
      <alignment horizontal="distributed" vertical="center" wrapText="1"/>
    </xf>
    <xf numFmtId="3" fontId="31" fillId="2" borderId="0" xfId="0" applyFont="1" applyFill="1" applyBorder="1" applyAlignment="1">
      <alignment horizontal="right" vertical="center"/>
    </xf>
    <xf numFmtId="3" fontId="32" fillId="2" borderId="8" xfId="0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3" fontId="31" fillId="2" borderId="12" xfId="0" applyFont="1" applyFill="1" applyBorder="1" applyAlignment="1">
      <alignment horizontal="right" vertical="center"/>
    </xf>
    <xf numFmtId="3" fontId="31" fillId="2" borderId="0" xfId="0" applyFont="1" applyFill="1" applyAlignment="1">
      <alignment horizontal="right" vertical="center"/>
    </xf>
    <xf numFmtId="0" fontId="31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Border="1" applyAlignment="1">
      <alignment horizontal="right" vertical="center"/>
    </xf>
    <xf numFmtId="0" fontId="31" fillId="2" borderId="0" xfId="0" applyFont="1" applyFill="1" applyAlignment="1">
      <alignment horizontal="right" vertical="center"/>
    </xf>
    <xf numFmtId="0" fontId="32" fillId="2" borderId="0" xfId="0" applyFont="1" applyFill="1" applyAlignment="1">
      <alignment horizontal="right" vertical="center"/>
    </xf>
    <xf numFmtId="0" fontId="34" fillId="0" borderId="8" xfId="0" applyFont="1" applyBorder="1" applyAlignment="1">
      <alignment horizontal="distributed" vertical="center" wrapText="1"/>
    </xf>
    <xf numFmtId="0" fontId="33" fillId="0" borderId="8" xfId="0" applyFont="1" applyBorder="1" applyAlignment="1">
      <alignment vertical="center"/>
    </xf>
    <xf numFmtId="3" fontId="31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10" fillId="2" borderId="24" xfId="0" applyFont="1" applyFill="1" applyBorder="1" applyAlignment="1">
      <alignment horizontal="center" vertical="center"/>
    </xf>
    <xf numFmtId="38" fontId="7" fillId="2" borderId="5" xfId="17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1" fillId="0" borderId="9" xfId="0" applyFont="1" applyBorder="1" applyAlignment="1">
      <alignment horizontal="distributed" vertical="center" wrapText="1"/>
    </xf>
    <xf numFmtId="3" fontId="31" fillId="2" borderId="2" xfId="0" applyFont="1" applyFill="1" applyBorder="1" applyAlignment="1">
      <alignment horizontal="right" vertical="center"/>
    </xf>
    <xf numFmtId="3" fontId="32" fillId="2" borderId="9" xfId="0" applyFont="1" applyFill="1" applyBorder="1" applyAlignment="1">
      <alignment horizontal="right" vertical="center"/>
    </xf>
    <xf numFmtId="0" fontId="31" fillId="0" borderId="9" xfId="0" applyFont="1" applyBorder="1" applyAlignment="1">
      <alignment vertical="center"/>
    </xf>
    <xf numFmtId="0" fontId="31" fillId="0" borderId="2" xfId="0" applyFont="1" applyBorder="1" applyAlignment="1">
      <alignment horizontal="right" vertical="center"/>
    </xf>
    <xf numFmtId="0" fontId="31" fillId="2" borderId="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Alignment="1">
      <alignment vertical="top"/>
    </xf>
    <xf numFmtId="0" fontId="35" fillId="0" borderId="0" xfId="0" applyFont="1" applyAlignment="1">
      <alignment/>
    </xf>
    <xf numFmtId="0" fontId="7" fillId="0" borderId="2" xfId="0" applyFont="1" applyAlignment="1">
      <alignment vertical="center"/>
    </xf>
    <xf numFmtId="0" fontId="0" fillId="0" borderId="2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8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0" fillId="0" borderId="17" xfId="0" applyAlignment="1">
      <alignment horizontal="distributed" vertical="center"/>
    </xf>
    <xf numFmtId="3" fontId="0" fillId="0" borderId="12" xfId="0" applyFont="1" applyAlignment="1">
      <alignment vertical="center"/>
    </xf>
    <xf numFmtId="3" fontId="0" fillId="0" borderId="0" xfId="0" applyFont="1" applyBorder="1" applyAlignment="1">
      <alignment vertical="center"/>
    </xf>
    <xf numFmtId="3" fontId="0" fillId="0" borderId="0" xfId="0" applyFont="1" applyBorder="1" applyAlignment="1">
      <alignment horizontal="right" vertical="center"/>
    </xf>
    <xf numFmtId="3" fontId="0" fillId="0" borderId="0" xfId="0" applyAlignment="1">
      <alignment vertical="center"/>
    </xf>
    <xf numFmtId="0" fontId="0" fillId="0" borderId="8" xfId="0" applyAlignment="1" quotePrefix="1">
      <alignment horizontal="center" vertical="center"/>
    </xf>
    <xf numFmtId="3" fontId="7" fillId="0" borderId="0" xfId="0" applyFont="1" applyBorder="1" applyAlignment="1">
      <alignment vertical="center"/>
    </xf>
    <xf numFmtId="0" fontId="28" fillId="0" borderId="0" xfId="0" applyFont="1" applyAlignment="1">
      <alignment/>
    </xf>
    <xf numFmtId="3" fontId="0" fillId="0" borderId="12" xfId="0" applyBorder="1" applyAlignment="1">
      <alignment vertical="center"/>
    </xf>
    <xf numFmtId="3" fontId="0" fillId="0" borderId="0" xfId="0" applyBorder="1" applyAlignment="1">
      <alignment vertical="center"/>
    </xf>
    <xf numFmtId="3" fontId="7" fillId="0" borderId="0" xfId="0" applyFont="1" applyBorder="1" applyAlignment="1">
      <alignment horizontal="right" vertical="center"/>
    </xf>
    <xf numFmtId="3" fontId="0" fillId="0" borderId="0" xfId="0" applyFill="1" applyBorder="1" applyAlignment="1">
      <alignment vertical="center"/>
    </xf>
    <xf numFmtId="3" fontId="36" fillId="2" borderId="12" xfId="0" applyNumberFormat="1" applyFont="1" applyFill="1" applyAlignment="1">
      <alignment vertical="center"/>
    </xf>
    <xf numFmtId="3" fontId="36" fillId="2" borderId="0" xfId="0" applyFont="1" applyFill="1" applyAlignment="1">
      <alignment vertical="center"/>
    </xf>
    <xf numFmtId="3" fontId="36" fillId="2" borderId="0" xfId="0" applyFont="1" applyFill="1" applyBorder="1" applyAlignment="1">
      <alignment vertical="center"/>
    </xf>
    <xf numFmtId="3" fontId="37" fillId="2" borderId="0" xfId="0" applyFont="1" applyFill="1" applyBorder="1" applyAlignment="1">
      <alignment horizontal="right" vertical="center"/>
    </xf>
    <xf numFmtId="3" fontId="36" fillId="2" borderId="0" xfId="0" applyFont="1" applyFill="1" applyBorder="1" applyAlignment="1">
      <alignment horizontal="right" vertical="center"/>
    </xf>
    <xf numFmtId="3" fontId="38" fillId="2" borderId="0" xfId="0" applyFont="1" applyFill="1" applyBorder="1" applyAlignment="1">
      <alignment vertical="center"/>
    </xf>
    <xf numFmtId="3" fontId="37" fillId="2" borderId="0" xfId="0" applyFont="1" applyFill="1" applyBorder="1" applyAlignment="1">
      <alignment vertical="center"/>
    </xf>
    <xf numFmtId="0" fontId="37" fillId="2" borderId="0" xfId="0" applyFont="1" applyFill="1" applyAlignment="1">
      <alignment/>
    </xf>
    <xf numFmtId="0" fontId="9" fillId="2" borderId="8" xfId="0" applyFont="1" applyFill="1" applyAlignment="1" quotePrefix="1">
      <alignment horizontal="center" vertical="center"/>
    </xf>
    <xf numFmtId="3" fontId="16" fillId="2" borderId="12" xfId="0" applyNumberFormat="1" applyFont="1" applyFill="1" applyAlignment="1">
      <alignment vertical="center"/>
    </xf>
    <xf numFmtId="3" fontId="16" fillId="2" borderId="0" xfId="0" applyFont="1" applyFill="1" applyAlignment="1">
      <alignment vertical="center"/>
    </xf>
    <xf numFmtId="0" fontId="0" fillId="2" borderId="8" xfId="0" applyFill="1" applyAlignment="1">
      <alignment horizontal="center" vertical="center"/>
    </xf>
    <xf numFmtId="3" fontId="18" fillId="2" borderId="0" xfId="0" applyFont="1" applyFill="1" applyAlignment="1">
      <alignment vertical="center"/>
    </xf>
    <xf numFmtId="3" fontId="0" fillId="2" borderId="0" xfId="0" applyFont="1" applyFill="1" applyBorder="1" applyAlignment="1">
      <alignment horizontal="right" vertical="center"/>
    </xf>
    <xf numFmtId="3" fontId="7" fillId="2" borderId="0" xfId="0" applyFont="1" applyFill="1" applyBorder="1" applyAlignment="1">
      <alignment vertical="center"/>
    </xf>
    <xf numFmtId="0" fontId="39" fillId="2" borderId="0" xfId="0" applyFont="1" applyFill="1" applyAlignment="1">
      <alignment/>
    </xf>
    <xf numFmtId="3" fontId="18" fillId="2" borderId="0" xfId="0" applyFont="1" applyFill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3" fontId="36" fillId="2" borderId="11" xfId="0" applyNumberFormat="1" applyFont="1" applyFill="1" applyBorder="1" applyAlignment="1">
      <alignment vertical="center"/>
    </xf>
    <xf numFmtId="3" fontId="18" fillId="2" borderId="2" xfId="0" applyFont="1" applyFill="1" applyBorder="1" applyAlignment="1">
      <alignment vertical="center"/>
    </xf>
    <xf numFmtId="3" fontId="0" fillId="2" borderId="2" xfId="0" applyFont="1" applyFill="1" applyBorder="1" applyAlignment="1">
      <alignment horizontal="right" vertical="center"/>
    </xf>
    <xf numFmtId="3" fontId="18" fillId="2" borderId="2" xfId="0" applyFont="1" applyFill="1" applyBorder="1" applyAlignment="1">
      <alignment horizontal="right" vertical="center"/>
    </xf>
    <xf numFmtId="3" fontId="7" fillId="2" borderId="2" xfId="0" applyFont="1" applyFill="1" applyBorder="1" applyAlignment="1">
      <alignment vertical="center"/>
    </xf>
    <xf numFmtId="0" fontId="40" fillId="2" borderId="0" xfId="0" applyFont="1" applyFill="1" applyAlignment="1">
      <alignment/>
    </xf>
    <xf numFmtId="3" fontId="41" fillId="2" borderId="0" xfId="0" applyFont="1" applyFill="1" applyBorder="1" applyAlignment="1">
      <alignment horizontal="right" vertical="center"/>
    </xf>
    <xf numFmtId="3" fontId="0" fillId="2" borderId="0" xfId="0" applyNumberFormat="1" applyFill="1" applyAlignment="1">
      <alignment/>
    </xf>
    <xf numFmtId="0" fontId="42" fillId="0" borderId="0" xfId="0" applyFont="1" applyAlignment="1">
      <alignment vertical="center"/>
    </xf>
    <xf numFmtId="0" fontId="6" fillId="0" borderId="2" xfId="0" applyFont="1" applyAlignment="1">
      <alignment vertical="center"/>
    </xf>
    <xf numFmtId="0" fontId="7" fillId="2" borderId="2" xfId="0" applyFont="1" applyFill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26" fillId="2" borderId="12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12" xfId="0" applyFont="1" applyFill="1" applyAlignment="1">
      <alignment horizontal="right" vertical="center"/>
    </xf>
    <xf numFmtId="0" fontId="48" fillId="0" borderId="0" xfId="0" applyFont="1" applyFill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0" fontId="48" fillId="2" borderId="12" xfId="0" applyFont="1" applyFill="1" applyAlignment="1">
      <alignment horizontal="right" vertical="center"/>
    </xf>
    <xf numFmtId="0" fontId="48" fillId="2" borderId="0" xfId="0" applyFont="1" applyFill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48" fillId="2" borderId="0" xfId="0" applyFont="1" applyFill="1" applyAlignment="1">
      <alignment vertical="center"/>
    </xf>
    <xf numFmtId="0" fontId="47" fillId="0" borderId="8" xfId="0" applyFont="1" applyBorder="1" applyAlignment="1">
      <alignment horizontal="distributed" vertical="center" wrapText="1"/>
    </xf>
    <xf numFmtId="0" fontId="50" fillId="0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51" fillId="0" borderId="8" xfId="0" applyFont="1" applyBorder="1" applyAlignment="1">
      <alignment horizontal="distributed" vertical="center" wrapText="1"/>
    </xf>
    <xf numFmtId="0" fontId="51" fillId="0" borderId="8" xfId="0" applyFont="1" applyBorder="1" applyAlignment="1">
      <alignment vertical="center" wrapText="1"/>
    </xf>
    <xf numFmtId="3" fontId="48" fillId="0" borderId="12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3" fontId="48" fillId="2" borderId="12" xfId="0" applyFont="1" applyFill="1" applyBorder="1" applyAlignment="1">
      <alignment horizontal="right" vertical="center"/>
    </xf>
    <xf numFmtId="0" fontId="48" fillId="2" borderId="0" xfId="0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vertical="center"/>
    </xf>
    <xf numFmtId="0" fontId="48" fillId="2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right" vertical="center"/>
    </xf>
    <xf numFmtId="0" fontId="48" fillId="2" borderId="12" xfId="0" applyFont="1" applyFill="1" applyBorder="1" applyAlignment="1">
      <alignment horizontal="right" vertical="center"/>
    </xf>
    <xf numFmtId="0" fontId="47" fillId="0" borderId="2" xfId="0" applyFont="1" applyBorder="1" applyAlignment="1">
      <alignment horizontal="center" vertical="center"/>
    </xf>
    <xf numFmtId="0" fontId="51" fillId="0" borderId="9" xfId="0" applyFont="1" applyBorder="1" applyAlignment="1">
      <alignment horizontal="distributed" vertical="center" wrapText="1"/>
    </xf>
    <xf numFmtId="0" fontId="48" fillId="0" borderId="11" xfId="0" applyFont="1" applyFill="1" applyBorder="1" applyAlignment="1">
      <alignment horizontal="right" vertical="center"/>
    </xf>
    <xf numFmtId="38" fontId="12" fillId="2" borderId="14" xfId="17" applyFont="1" applyFill="1" applyBorder="1" applyAlignment="1">
      <alignment horizontal="center" vertical="center"/>
    </xf>
    <xf numFmtId="38" fontId="12" fillId="2" borderId="15" xfId="17" applyFont="1" applyFill="1" applyAlignment="1">
      <alignment horizontal="center" vertical="center"/>
    </xf>
    <xf numFmtId="0" fontId="48" fillId="0" borderId="2" xfId="0" applyFont="1" applyFill="1" applyBorder="1" applyAlignment="1">
      <alignment horizontal="right" vertical="center"/>
    </xf>
    <xf numFmtId="0" fontId="48" fillId="0" borderId="2" xfId="0" applyFont="1" applyFill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8" fillId="2" borderId="11" xfId="0" applyFont="1" applyFill="1" applyBorder="1" applyAlignment="1">
      <alignment horizontal="right" vertical="center"/>
    </xf>
    <xf numFmtId="0" fontId="48" fillId="2" borderId="2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52" fillId="0" borderId="2" xfId="0" applyFont="1" applyBorder="1" applyAlignment="1">
      <alignment/>
    </xf>
    <xf numFmtId="0" fontId="0" fillId="0" borderId="2" xfId="0" applyBorder="1" applyAlignment="1">
      <alignment/>
    </xf>
    <xf numFmtId="0" fontId="53" fillId="0" borderId="2" xfId="0" applyFont="1" applyBorder="1" applyAlignment="1">
      <alignment/>
    </xf>
    <xf numFmtId="0" fontId="0" fillId="2" borderId="2" xfId="0" applyFill="1" applyBorder="1" applyAlignment="1">
      <alignment/>
    </xf>
    <xf numFmtId="0" fontId="0" fillId="0" borderId="15" xfId="0" applyBorder="1" applyAlignment="1">
      <alignment/>
    </xf>
    <xf numFmtId="0" fontId="52" fillId="0" borderId="2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2" borderId="2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3" fontId="12" fillId="0" borderId="12" xfId="0" applyFont="1" applyBorder="1" applyAlignment="1">
      <alignment/>
    </xf>
    <xf numFmtId="3" fontId="12" fillId="0" borderId="0" xfId="0" applyFont="1" applyBorder="1" applyAlignment="1">
      <alignment/>
    </xf>
    <xf numFmtId="3" fontId="54" fillId="0" borderId="0" xfId="0" applyFont="1" applyFill="1" applyBorder="1" applyAlignment="1">
      <alignment/>
    </xf>
    <xf numFmtId="3" fontId="54" fillId="2" borderId="0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7" fillId="2" borderId="19" xfId="17" applyFont="1" applyFill="1" applyBorder="1" applyAlignment="1">
      <alignment horizontal="center" vertical="center"/>
    </xf>
    <xf numFmtId="38" fontId="7" fillId="2" borderId="4" xfId="17" applyFont="1" applyFill="1" applyBorder="1" applyAlignment="1">
      <alignment horizontal="center" vertical="center"/>
    </xf>
    <xf numFmtId="3" fontId="52" fillId="0" borderId="12" xfId="0" applyFont="1" applyBorder="1" applyAlignment="1">
      <alignment/>
    </xf>
    <xf numFmtId="3" fontId="52" fillId="0" borderId="0" xfId="0" applyFont="1" applyBorder="1" applyAlignment="1">
      <alignment/>
    </xf>
    <xf numFmtId="3" fontId="55" fillId="0" borderId="0" xfId="0" applyFont="1" applyFill="1" applyBorder="1" applyAlignment="1">
      <alignment/>
    </xf>
    <xf numFmtId="3" fontId="55" fillId="2" borderId="0" xfId="0" applyFont="1" applyFill="1" applyBorder="1" applyAlignment="1">
      <alignment/>
    </xf>
    <xf numFmtId="0" fontId="52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52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2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6" fillId="0" borderId="0" xfId="0" applyFont="1" applyFill="1" applyAlignment="1">
      <alignment horizontal="right"/>
    </xf>
    <xf numFmtId="0" fontId="57" fillId="2" borderId="0" xfId="0" applyFont="1" applyFill="1" applyAlignment="1">
      <alignment horizontal="right"/>
    </xf>
    <xf numFmtId="0" fontId="52" fillId="0" borderId="0" xfId="0" applyFont="1" applyAlignment="1">
      <alignment horizontal="right"/>
    </xf>
    <xf numFmtId="0" fontId="52" fillId="0" borderId="2" xfId="0" applyFont="1" applyBorder="1" applyAlignment="1">
      <alignment horizontal="distributed"/>
    </xf>
    <xf numFmtId="0" fontId="58" fillId="0" borderId="2" xfId="0" applyFont="1" applyBorder="1" applyAlignment="1">
      <alignment horizontal="center"/>
    </xf>
    <xf numFmtId="3" fontId="52" fillId="0" borderId="11" xfId="0" applyFont="1" applyBorder="1" applyAlignment="1">
      <alignment/>
    </xf>
    <xf numFmtId="0" fontId="56" fillId="0" borderId="2" xfId="0" applyFont="1" applyFill="1" applyBorder="1" applyAlignment="1">
      <alignment/>
    </xf>
    <xf numFmtId="0" fontId="57" fillId="2" borderId="2" xfId="0" applyFont="1" applyFill="1" applyBorder="1" applyAlignment="1">
      <alignment/>
    </xf>
    <xf numFmtId="0" fontId="52" fillId="0" borderId="0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2" borderId="1" xfId="0" applyFill="1" applyBorder="1" applyAlignment="1">
      <alignment/>
    </xf>
    <xf numFmtId="0" fontId="8" fillId="2" borderId="0" xfId="0" applyFont="1" applyFill="1" applyBorder="1" applyAlignment="1">
      <alignment horizontal="distributed" vertical="center"/>
    </xf>
    <xf numFmtId="38" fontId="7" fillId="2" borderId="5" xfId="17" applyFont="1" applyFill="1" applyAlignment="1">
      <alignment horizontal="center" vertical="center"/>
    </xf>
    <xf numFmtId="0" fontId="2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3" fontId="9" fillId="0" borderId="0" xfId="0" applyFont="1" applyBorder="1" applyAlignment="1">
      <alignment/>
    </xf>
    <xf numFmtId="3" fontId="16" fillId="0" borderId="0" xfId="0" applyFont="1" applyFill="1" applyBorder="1" applyAlignment="1">
      <alignment/>
    </xf>
    <xf numFmtId="3" fontId="16" fillId="2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distributed"/>
    </xf>
    <xf numFmtId="3" fontId="8" fillId="0" borderId="0" xfId="0" applyFont="1" applyBorder="1" applyAlignment="1">
      <alignment/>
    </xf>
    <xf numFmtId="3" fontId="60" fillId="0" borderId="0" xfId="0" applyFont="1" applyFill="1" applyBorder="1" applyAlignment="1">
      <alignment/>
    </xf>
    <xf numFmtId="3" fontId="60" fillId="2" borderId="0" xfId="0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8" xfId="0" applyFont="1" applyBorder="1" applyAlignment="1">
      <alignment horizontal="distributed"/>
    </xf>
    <xf numFmtId="3" fontId="0" fillId="0" borderId="0" xfId="0" applyFont="1" applyAlignment="1">
      <alignment/>
    </xf>
    <xf numFmtId="3" fontId="36" fillId="0" borderId="0" xfId="0" applyFont="1" applyFill="1" applyAlignment="1">
      <alignment/>
    </xf>
    <xf numFmtId="3" fontId="61" fillId="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3" fontId="39" fillId="0" borderId="0" xfId="0" applyNumberFormat="1" applyFont="1" applyAlignment="1">
      <alignment/>
    </xf>
    <xf numFmtId="0" fontId="0" fillId="0" borderId="2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3" fontId="0" fillId="0" borderId="2" xfId="0" applyFont="1" applyBorder="1" applyAlignment="1">
      <alignment/>
    </xf>
    <xf numFmtId="3" fontId="36" fillId="0" borderId="2" xfId="0" applyFont="1" applyFill="1" applyBorder="1" applyAlignment="1">
      <alignment/>
    </xf>
    <xf numFmtId="3" fontId="61" fillId="2" borderId="2" xfId="0" applyFont="1" applyFill="1" applyBorder="1" applyAlignment="1">
      <alignment/>
    </xf>
    <xf numFmtId="0" fontId="59" fillId="0" borderId="0" xfId="0" applyFont="1" applyAlignment="1">
      <alignment/>
    </xf>
    <xf numFmtId="0" fontId="9" fillId="2" borderId="14" xfId="0" applyFont="1" applyFill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40" fillId="0" borderId="0" xfId="0" applyFont="1" applyAlignment="1">
      <alignment/>
    </xf>
    <xf numFmtId="0" fontId="0" fillId="0" borderId="8" xfId="0" applyBorder="1" applyAlignment="1">
      <alignment/>
    </xf>
    <xf numFmtId="3" fontId="0" fillId="0" borderId="0" xfId="0" applyBorder="1" applyAlignment="1">
      <alignment/>
    </xf>
    <xf numFmtId="3" fontId="0" fillId="0" borderId="0" xfId="0" applyFill="1" applyBorder="1" applyAlignment="1">
      <alignment/>
    </xf>
    <xf numFmtId="3" fontId="18" fillId="0" borderId="0" xfId="0" applyFont="1" applyFill="1" applyBorder="1" applyAlignment="1">
      <alignment/>
    </xf>
    <xf numFmtId="3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3" fontId="0" fillId="0" borderId="0" xfId="0" applyAlignment="1">
      <alignment/>
    </xf>
    <xf numFmtId="3" fontId="0" fillId="0" borderId="0" xfId="0" applyFill="1" applyAlignment="1">
      <alignment/>
    </xf>
    <xf numFmtId="3" fontId="39" fillId="0" borderId="0" xfId="0" applyNumberFormat="1" applyFont="1" applyFill="1" applyAlignment="1">
      <alignment/>
    </xf>
    <xf numFmtId="3" fontId="0" fillId="0" borderId="0" xfId="0" applyFill="1" applyAlignment="1">
      <alignment horizontal="right"/>
    </xf>
    <xf numFmtId="3" fontId="36" fillId="0" borderId="0" xfId="0" applyFont="1" applyFill="1" applyAlignment="1">
      <alignment horizontal="right"/>
    </xf>
    <xf numFmtId="3" fontId="61" fillId="2" borderId="0" xfId="0" applyFont="1" applyFill="1" applyAlignment="1">
      <alignment horizontal="right"/>
    </xf>
    <xf numFmtId="0" fontId="0" fillId="0" borderId="8" xfId="0" applyBorder="1" applyAlignment="1">
      <alignment horizontal="distributed"/>
    </xf>
    <xf numFmtId="3" fontId="0" fillId="0" borderId="0" xfId="0" applyBorder="1" applyAlignment="1">
      <alignment horizontal="right"/>
    </xf>
    <xf numFmtId="3" fontId="36" fillId="0" borderId="0" xfId="0" applyFont="1" applyFill="1" applyBorder="1" applyAlignment="1">
      <alignment/>
    </xf>
    <xf numFmtId="3" fontId="61" fillId="2" borderId="0" xfId="0" applyFont="1" applyFill="1" applyBorder="1" applyAlignment="1">
      <alignment/>
    </xf>
    <xf numFmtId="0" fontId="0" fillId="0" borderId="2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2" xfId="0" applyBorder="1" applyAlignment="1">
      <alignment horizontal="right"/>
    </xf>
    <xf numFmtId="3" fontId="0" fillId="0" borderId="2" xfId="0" applyBorder="1" applyAlignment="1">
      <alignment horizontal="right"/>
    </xf>
    <xf numFmtId="3" fontId="0" fillId="0" borderId="2" xfId="0" applyBorder="1" applyAlignment="1">
      <alignment/>
    </xf>
    <xf numFmtId="3" fontId="38" fillId="2" borderId="2" xfId="0" applyFont="1" applyFill="1" applyBorder="1" applyAlignment="1">
      <alignment/>
    </xf>
    <xf numFmtId="3" fontId="39" fillId="2" borderId="2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62" fillId="0" borderId="0" xfId="0" applyFont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distributed" vertical="center"/>
    </xf>
    <xf numFmtId="0" fontId="31" fillId="0" borderId="26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2" borderId="8" xfId="0" applyFill="1" applyBorder="1" applyAlignment="1">
      <alignment/>
    </xf>
    <xf numFmtId="0" fontId="0" fillId="0" borderId="25" xfId="0" applyBorder="1" applyAlignment="1">
      <alignment horizontal="center"/>
    </xf>
    <xf numFmtId="3" fontId="0" fillId="0" borderId="0" xfId="0" applyNumberFormat="1" applyBorder="1" applyAlignment="1">
      <alignment/>
    </xf>
    <xf numFmtId="0" fontId="18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0" fillId="2" borderId="0" xfId="0" applyFill="1" applyBorder="1" applyAlignment="1">
      <alignment/>
    </xf>
    <xf numFmtId="0" fontId="61" fillId="2" borderId="0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distributed"/>
    </xf>
    <xf numFmtId="0" fontId="0" fillId="0" borderId="27" xfId="0" applyBorder="1" applyAlignment="1">
      <alignment/>
    </xf>
    <xf numFmtId="0" fontId="38" fillId="0" borderId="2" xfId="0" applyFont="1" applyFill="1" applyBorder="1" applyAlignment="1">
      <alignment/>
    </xf>
    <xf numFmtId="0" fontId="39" fillId="2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63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38" fontId="13" fillId="0" borderId="15" xfId="17" applyFont="1" applyFill="1" applyBorder="1" applyAlignment="1">
      <alignment horizontal="center" vertical="center"/>
    </xf>
    <xf numFmtId="38" fontId="13" fillId="0" borderId="15" xfId="17" applyFont="1" applyFill="1" applyAlignment="1">
      <alignment horizontal="center" vertical="center"/>
    </xf>
    <xf numFmtId="38" fontId="7" fillId="0" borderId="19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38" fontId="7" fillId="0" borderId="19" xfId="17" applyFont="1" applyFill="1" applyAlignment="1">
      <alignment horizontal="center" vertical="center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Alignment="1">
      <alignment horizontal="center" vertical="center"/>
    </xf>
    <xf numFmtId="0" fontId="7" fillId="2" borderId="5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4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" xfId="0" applyFont="1" applyBorder="1" applyAlignment="1">
      <alignment horizontal="distributed" vertical="center"/>
    </xf>
    <xf numFmtId="0" fontId="21" fillId="0" borderId="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2" borderId="5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38" fontId="24" fillId="2" borderId="14" xfId="17" applyFont="1" applyFill="1" applyBorder="1" applyAlignment="1">
      <alignment horizontal="center" vertical="center"/>
    </xf>
    <xf numFmtId="38" fontId="24" fillId="2" borderId="15" xfId="17" applyFont="1" applyFill="1" applyAlignment="1">
      <alignment horizontal="center" vertical="center"/>
    </xf>
    <xf numFmtId="0" fontId="22" fillId="0" borderId="5" xfId="0" applyFont="1" applyAlignment="1">
      <alignment horizontal="center" vertical="center"/>
    </xf>
    <xf numFmtId="38" fontId="22" fillId="2" borderId="5" xfId="17" applyFont="1" applyFill="1" applyBorder="1" applyAlignment="1">
      <alignment horizontal="center" vertical="center"/>
    </xf>
    <xf numFmtId="38" fontId="22" fillId="2" borderId="19" xfId="17" applyFont="1" applyFill="1" applyBorder="1" applyAlignment="1">
      <alignment horizontal="center" vertical="center"/>
    </xf>
    <xf numFmtId="38" fontId="22" fillId="2" borderId="4" xfId="17" applyFont="1" applyFill="1" applyBorder="1" applyAlignment="1">
      <alignment horizontal="center" vertical="center"/>
    </xf>
    <xf numFmtId="0" fontId="31" fillId="0" borderId="8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8" fillId="0" borderId="1" xfId="0" applyFont="1" applyBorder="1" applyAlignment="1">
      <alignment horizontal="distributed" vertical="center"/>
    </xf>
    <xf numFmtId="0" fontId="28" fillId="0" borderId="7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33" fillId="0" borderId="8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1" fillId="0" borderId="8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0" fillId="0" borderId="8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2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distributed" vertical="center"/>
    </xf>
    <xf numFmtId="0" fontId="49" fillId="0" borderId="8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51" fillId="0" borderId="0" xfId="0" applyFont="1" applyBorder="1" applyAlignment="1">
      <alignment horizontal="right" vertical="center"/>
    </xf>
    <xf numFmtId="0" fontId="51" fillId="0" borderId="8" xfId="0" applyFont="1" applyBorder="1" applyAlignment="1">
      <alignment horizontal="right" vertical="center"/>
    </xf>
    <xf numFmtId="0" fontId="51" fillId="0" borderId="12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showGridLines="0"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8.8984375" style="1" customWidth="1"/>
    <col min="3" max="3" width="1.4921875" style="1" customWidth="1"/>
    <col min="4" max="4" width="7.69921875" style="1" customWidth="1"/>
    <col min="5" max="14" width="7.69921875" style="2" customWidth="1"/>
    <col min="15" max="15" width="8.3984375" style="1" customWidth="1"/>
    <col min="16" max="16" width="20.3984375" style="1" customWidth="1"/>
    <col min="17" max="22" width="10.5" style="1" customWidth="1"/>
    <col min="23" max="16384" width="11.3984375" style="1" customWidth="1"/>
  </cols>
  <sheetData>
    <row r="1" spans="1:15" ht="11.25" customHeight="1">
      <c r="A1" s="25"/>
      <c r="B1" s="25"/>
      <c r="C1" s="25"/>
      <c r="D1" s="25"/>
      <c r="E1" s="32"/>
      <c r="F1" s="32"/>
      <c r="G1" s="32"/>
      <c r="H1" s="32"/>
      <c r="I1" s="32"/>
      <c r="J1" s="32"/>
      <c r="K1" s="32"/>
      <c r="L1" s="32"/>
      <c r="M1" s="32"/>
      <c r="N1" s="32"/>
      <c r="O1" s="25"/>
    </row>
    <row r="2" spans="1:15" ht="24">
      <c r="A2" s="468" t="s">
        <v>6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25"/>
    </row>
    <row r="3" spans="1:15" ht="9" customHeight="1">
      <c r="A3" s="25"/>
      <c r="B3" s="25"/>
      <c r="C3" s="25"/>
      <c r="D3" s="25"/>
      <c r="E3" s="32"/>
      <c r="F3" s="32"/>
      <c r="G3" s="32"/>
      <c r="H3" s="32"/>
      <c r="I3" s="32"/>
      <c r="J3" s="32"/>
      <c r="K3" s="32"/>
      <c r="L3" s="32"/>
      <c r="M3" s="32"/>
      <c r="N3" s="32"/>
      <c r="O3" s="25"/>
    </row>
    <row r="4" spans="1:15" ht="9" customHeight="1">
      <c r="A4" s="25"/>
      <c r="B4" s="25"/>
      <c r="C4" s="25"/>
      <c r="D4" s="25"/>
      <c r="E4" s="32"/>
      <c r="F4" s="32"/>
      <c r="G4" s="32"/>
      <c r="H4" s="32"/>
      <c r="I4" s="32"/>
      <c r="J4" s="32"/>
      <c r="K4" s="32"/>
      <c r="L4" s="32"/>
      <c r="M4" s="32"/>
      <c r="N4" s="32"/>
      <c r="O4" s="25"/>
    </row>
    <row r="5" spans="1:15" ht="18" thickBot="1">
      <c r="A5" s="38" t="s">
        <v>7</v>
      </c>
      <c r="B5" s="39"/>
      <c r="C5" s="39"/>
      <c r="D5" s="27"/>
      <c r="E5" s="40"/>
      <c r="F5" s="40"/>
      <c r="G5" s="40"/>
      <c r="H5" s="40"/>
      <c r="I5" s="40"/>
      <c r="J5" s="40"/>
      <c r="K5" s="40"/>
      <c r="L5" s="40"/>
      <c r="M5" s="40"/>
      <c r="N5" s="40"/>
      <c r="O5" s="26"/>
    </row>
    <row r="6" spans="1:15" s="4" customFormat="1" ht="15" customHeight="1">
      <c r="A6" s="478" t="s">
        <v>8</v>
      </c>
      <c r="B6" s="478"/>
      <c r="C6" s="478"/>
      <c r="D6" s="475" t="s">
        <v>58</v>
      </c>
      <c r="E6" s="469" t="s">
        <v>53</v>
      </c>
      <c r="F6" s="470"/>
      <c r="G6" s="470"/>
      <c r="H6" s="470"/>
      <c r="I6" s="470"/>
      <c r="J6" s="470"/>
      <c r="K6" s="470"/>
      <c r="L6" s="470"/>
      <c r="M6" s="470"/>
      <c r="N6" s="470"/>
      <c r="O6" s="34"/>
    </row>
    <row r="7" spans="1:15" ht="13.5">
      <c r="A7" s="479"/>
      <c r="B7" s="479"/>
      <c r="C7" s="479"/>
      <c r="D7" s="476"/>
      <c r="E7" s="471" t="s">
        <v>55</v>
      </c>
      <c r="F7" s="471"/>
      <c r="G7" s="471"/>
      <c r="H7" s="472"/>
      <c r="I7" s="473" t="s">
        <v>1</v>
      </c>
      <c r="J7" s="474"/>
      <c r="K7" s="472"/>
      <c r="L7" s="473" t="s">
        <v>2</v>
      </c>
      <c r="M7" s="474"/>
      <c r="N7" s="474"/>
      <c r="O7" s="25"/>
    </row>
    <row r="8" spans="1:15" ht="15" customHeight="1">
      <c r="A8" s="480"/>
      <c r="B8" s="480"/>
      <c r="C8" s="480"/>
      <c r="D8" s="477"/>
      <c r="E8" s="41" t="s">
        <v>56</v>
      </c>
      <c r="F8" s="43" t="s">
        <v>9</v>
      </c>
      <c r="G8" s="43" t="s">
        <v>10</v>
      </c>
      <c r="H8" s="43" t="s">
        <v>11</v>
      </c>
      <c r="I8" s="43" t="s">
        <v>9</v>
      </c>
      <c r="J8" s="43" t="s">
        <v>10</v>
      </c>
      <c r="K8" s="43" t="s">
        <v>11</v>
      </c>
      <c r="L8" s="43" t="s">
        <v>9</v>
      </c>
      <c r="M8" s="43" t="s">
        <v>10</v>
      </c>
      <c r="N8" s="42" t="s">
        <v>11</v>
      </c>
      <c r="O8" s="25"/>
    </row>
    <row r="9" spans="1:15" ht="8.25" customHeight="1">
      <c r="A9" s="25"/>
      <c r="B9" s="26"/>
      <c r="C9" s="44"/>
      <c r="D9" s="45"/>
      <c r="E9" s="46"/>
      <c r="F9" s="32"/>
      <c r="G9" s="32"/>
      <c r="H9" s="32"/>
      <c r="I9" s="32"/>
      <c r="J9" s="32"/>
      <c r="K9" s="32"/>
      <c r="L9" s="32"/>
      <c r="M9" s="32"/>
      <c r="N9" s="32"/>
      <c r="O9" s="25"/>
    </row>
    <row r="10" spans="1:15" s="3" customFormat="1" ht="12.75" customHeight="1">
      <c r="A10" s="481" t="s">
        <v>12</v>
      </c>
      <c r="B10" s="481"/>
      <c r="C10" s="48"/>
      <c r="D10" s="49">
        <v>3735</v>
      </c>
      <c r="E10" s="75">
        <v>3530</v>
      </c>
      <c r="F10" s="5">
        <v>3279</v>
      </c>
      <c r="G10" s="5">
        <v>123</v>
      </c>
      <c r="H10" s="5">
        <v>128</v>
      </c>
      <c r="I10" s="5">
        <v>1674</v>
      </c>
      <c r="J10" s="5">
        <v>59</v>
      </c>
      <c r="K10" s="5">
        <v>69</v>
      </c>
      <c r="L10" s="5">
        <v>1605</v>
      </c>
      <c r="M10" s="5">
        <v>64</v>
      </c>
      <c r="N10" s="5">
        <v>59</v>
      </c>
      <c r="O10" s="47"/>
    </row>
    <row r="11" spans="1:15" ht="4.5" customHeight="1">
      <c r="A11" s="25"/>
      <c r="B11" s="26"/>
      <c r="C11" s="50"/>
      <c r="D11" s="51"/>
      <c r="E11" s="12"/>
      <c r="F11" s="6"/>
      <c r="G11" s="6"/>
      <c r="H11" s="6"/>
      <c r="I11" s="6"/>
      <c r="J11" s="6"/>
      <c r="K11" s="6"/>
      <c r="L11" s="6"/>
      <c r="M11" s="6"/>
      <c r="N11" s="6"/>
      <c r="O11" s="25"/>
    </row>
    <row r="12" spans="1:15" ht="13.5">
      <c r="A12" s="482" t="s">
        <v>13</v>
      </c>
      <c r="B12" s="419" t="s">
        <v>14</v>
      </c>
      <c r="C12" s="54"/>
      <c r="D12" s="55">
        <v>3576</v>
      </c>
      <c r="E12" s="8">
        <v>3408</v>
      </c>
      <c r="F12" s="7">
        <v>3157</v>
      </c>
      <c r="G12" s="7">
        <v>123</v>
      </c>
      <c r="H12" s="7">
        <v>128</v>
      </c>
      <c r="I12" s="6">
        <v>1599</v>
      </c>
      <c r="J12" s="6">
        <v>59</v>
      </c>
      <c r="K12" s="6">
        <v>69</v>
      </c>
      <c r="L12" s="6">
        <v>1558</v>
      </c>
      <c r="M12" s="6">
        <v>64</v>
      </c>
      <c r="N12" s="6">
        <v>59</v>
      </c>
      <c r="O12" s="25"/>
    </row>
    <row r="13" spans="1:15" ht="13.5">
      <c r="A13" s="482"/>
      <c r="B13" s="419"/>
      <c r="C13" s="54"/>
      <c r="D13" s="55" t="s">
        <v>5</v>
      </c>
      <c r="E13" s="8" t="s">
        <v>54</v>
      </c>
      <c r="F13" s="8" t="s">
        <v>54</v>
      </c>
      <c r="G13" s="7" t="s">
        <v>3</v>
      </c>
      <c r="H13" s="7" t="s">
        <v>3</v>
      </c>
      <c r="I13" s="8" t="s">
        <v>54</v>
      </c>
      <c r="J13" s="7" t="s">
        <v>3</v>
      </c>
      <c r="K13" s="7" t="s">
        <v>3</v>
      </c>
      <c r="L13" s="7" t="s">
        <v>3</v>
      </c>
      <c r="M13" s="7" t="s">
        <v>3</v>
      </c>
      <c r="N13" s="7" t="s">
        <v>3</v>
      </c>
      <c r="O13" s="25"/>
    </row>
    <row r="14" spans="1:15" ht="4.5" customHeight="1">
      <c r="A14" s="25"/>
      <c r="B14" s="53"/>
      <c r="C14" s="54"/>
      <c r="D14" s="55"/>
      <c r="E14" s="9"/>
      <c r="F14" s="9"/>
      <c r="G14" s="10"/>
      <c r="H14" s="10"/>
      <c r="I14" s="9"/>
      <c r="J14" s="10"/>
      <c r="K14" s="10"/>
      <c r="L14" s="9"/>
      <c r="M14" s="10"/>
      <c r="N14" s="10"/>
      <c r="O14" s="25"/>
    </row>
    <row r="15" spans="1:15" ht="13.5">
      <c r="A15" s="26"/>
      <c r="B15" s="53" t="s">
        <v>15</v>
      </c>
      <c r="C15" s="54"/>
      <c r="D15" s="51">
        <v>3407</v>
      </c>
      <c r="E15" s="12">
        <v>3268</v>
      </c>
      <c r="F15" s="6">
        <v>3020</v>
      </c>
      <c r="G15" s="6">
        <v>122</v>
      </c>
      <c r="H15" s="6">
        <v>126</v>
      </c>
      <c r="I15" s="6">
        <v>1501</v>
      </c>
      <c r="J15" s="6">
        <v>58</v>
      </c>
      <c r="K15" s="6">
        <v>68</v>
      </c>
      <c r="L15" s="6">
        <v>1519</v>
      </c>
      <c r="M15" s="6">
        <v>64</v>
      </c>
      <c r="N15" s="6">
        <v>58</v>
      </c>
      <c r="O15" s="25"/>
    </row>
    <row r="16" spans="1:15" ht="13.5">
      <c r="A16" s="26"/>
      <c r="B16" s="53" t="s">
        <v>16</v>
      </c>
      <c r="C16" s="54"/>
      <c r="D16" s="51">
        <v>53</v>
      </c>
      <c r="E16" s="12">
        <v>43</v>
      </c>
      <c r="F16" s="6">
        <v>42</v>
      </c>
      <c r="G16" s="6" t="s">
        <v>4</v>
      </c>
      <c r="H16" s="6">
        <v>1</v>
      </c>
      <c r="I16" s="6">
        <v>25</v>
      </c>
      <c r="J16" s="6" t="s">
        <v>4</v>
      </c>
      <c r="K16" s="6">
        <v>1</v>
      </c>
      <c r="L16" s="6">
        <v>17</v>
      </c>
      <c r="M16" s="6" t="s">
        <v>4</v>
      </c>
      <c r="N16" s="6" t="s">
        <v>4</v>
      </c>
      <c r="O16" s="25"/>
    </row>
    <row r="17" spans="1:15" ht="13.5">
      <c r="A17" s="26"/>
      <c r="B17" s="53" t="s">
        <v>17</v>
      </c>
      <c r="C17" s="54"/>
      <c r="D17" s="51">
        <v>24</v>
      </c>
      <c r="E17" s="12">
        <v>21</v>
      </c>
      <c r="F17" s="6">
        <v>20</v>
      </c>
      <c r="G17" s="6" t="s">
        <v>4</v>
      </c>
      <c r="H17" s="6">
        <v>1</v>
      </c>
      <c r="I17" s="6">
        <v>6</v>
      </c>
      <c r="J17" s="6" t="s">
        <v>4</v>
      </c>
      <c r="K17" s="6" t="s">
        <v>4</v>
      </c>
      <c r="L17" s="6">
        <v>14</v>
      </c>
      <c r="M17" s="6" t="s">
        <v>4</v>
      </c>
      <c r="N17" s="6">
        <v>1</v>
      </c>
      <c r="O17" s="25"/>
    </row>
    <row r="18" spans="1:15" ht="13.5">
      <c r="A18" s="26"/>
      <c r="B18" s="53" t="s">
        <v>18</v>
      </c>
      <c r="C18" s="54"/>
      <c r="D18" s="51" t="s">
        <v>4</v>
      </c>
      <c r="E18" s="51" t="s">
        <v>4</v>
      </c>
      <c r="F18" s="6" t="s">
        <v>4</v>
      </c>
      <c r="G18" s="6" t="s">
        <v>4</v>
      </c>
      <c r="H18" s="6" t="s">
        <v>4</v>
      </c>
      <c r="I18" s="6" t="s">
        <v>4</v>
      </c>
      <c r="J18" s="6" t="s">
        <v>4</v>
      </c>
      <c r="K18" s="6" t="s">
        <v>4</v>
      </c>
      <c r="L18" s="6" t="s">
        <v>4</v>
      </c>
      <c r="M18" s="6" t="s">
        <v>4</v>
      </c>
      <c r="N18" s="6" t="s">
        <v>4</v>
      </c>
      <c r="O18" s="25"/>
    </row>
    <row r="19" spans="1:15" ht="13.5">
      <c r="A19" s="26"/>
      <c r="B19" s="53" t="s">
        <v>19</v>
      </c>
      <c r="C19" s="54"/>
      <c r="D19" s="51">
        <v>73</v>
      </c>
      <c r="E19" s="12">
        <v>59</v>
      </c>
      <c r="F19" s="6">
        <v>58</v>
      </c>
      <c r="G19" s="6">
        <v>1</v>
      </c>
      <c r="H19" s="6" t="s">
        <v>4</v>
      </c>
      <c r="I19" s="6">
        <v>56</v>
      </c>
      <c r="J19" s="6">
        <v>1</v>
      </c>
      <c r="K19" s="6" t="s">
        <v>4</v>
      </c>
      <c r="L19" s="6">
        <v>2</v>
      </c>
      <c r="M19" s="6" t="s">
        <v>4</v>
      </c>
      <c r="N19" s="6" t="s">
        <v>4</v>
      </c>
      <c r="O19" s="25"/>
    </row>
    <row r="20" spans="1:15" ht="27">
      <c r="A20" s="26"/>
      <c r="B20" s="56" t="s">
        <v>20</v>
      </c>
      <c r="C20" s="54"/>
      <c r="D20" s="51">
        <v>19</v>
      </c>
      <c r="E20" s="12">
        <v>17</v>
      </c>
      <c r="F20" s="6">
        <v>17</v>
      </c>
      <c r="G20" s="6" t="s">
        <v>4</v>
      </c>
      <c r="H20" s="6" t="s">
        <v>4</v>
      </c>
      <c r="I20" s="6">
        <v>11</v>
      </c>
      <c r="J20" s="6" t="s">
        <v>4</v>
      </c>
      <c r="K20" s="6" t="s">
        <v>4</v>
      </c>
      <c r="L20" s="6">
        <v>6</v>
      </c>
      <c r="M20" s="6" t="s">
        <v>4</v>
      </c>
      <c r="N20" s="6" t="s">
        <v>4</v>
      </c>
      <c r="O20" s="25"/>
    </row>
    <row r="21" spans="1:15" ht="4.5" customHeight="1">
      <c r="A21" s="25"/>
      <c r="B21" s="53"/>
      <c r="C21" s="54"/>
      <c r="D21" s="51"/>
      <c r="E21" s="76"/>
      <c r="F21" s="6"/>
      <c r="G21" s="6"/>
      <c r="H21" s="6"/>
      <c r="I21" s="11"/>
      <c r="J21" s="11"/>
      <c r="K21" s="11"/>
      <c r="L21" s="11"/>
      <c r="M21" s="6"/>
      <c r="N21" s="11"/>
      <c r="O21" s="25"/>
    </row>
    <row r="22" spans="1:15" ht="12.75" customHeight="1">
      <c r="A22" s="482" t="s">
        <v>21</v>
      </c>
      <c r="B22" s="56" t="s">
        <v>22</v>
      </c>
      <c r="C22" s="54"/>
      <c r="D22" s="51">
        <v>5</v>
      </c>
      <c r="E22" s="12">
        <v>3</v>
      </c>
      <c r="F22" s="12">
        <v>3</v>
      </c>
      <c r="G22" s="12" t="s">
        <v>4</v>
      </c>
      <c r="H22" s="12" t="s">
        <v>4</v>
      </c>
      <c r="I22" s="12">
        <v>2</v>
      </c>
      <c r="J22" s="12" t="s">
        <v>4</v>
      </c>
      <c r="K22" s="12" t="s">
        <v>4</v>
      </c>
      <c r="L22" s="12">
        <v>1</v>
      </c>
      <c r="M22" s="12" t="s">
        <v>4</v>
      </c>
      <c r="N22" s="12" t="s">
        <v>4</v>
      </c>
      <c r="O22" s="25"/>
    </row>
    <row r="23" spans="1:15" ht="13.5">
      <c r="A23" s="482"/>
      <c r="B23" s="53" t="s">
        <v>23</v>
      </c>
      <c r="C23" s="54"/>
      <c r="D23" s="57" t="s">
        <v>3</v>
      </c>
      <c r="E23" s="13" t="s">
        <v>3</v>
      </c>
      <c r="F23" s="13" t="s">
        <v>3</v>
      </c>
      <c r="G23" s="13" t="s">
        <v>3</v>
      </c>
      <c r="H23" s="13" t="s">
        <v>3</v>
      </c>
      <c r="I23" s="8" t="s">
        <v>3</v>
      </c>
      <c r="J23" s="12" t="s">
        <v>3</v>
      </c>
      <c r="K23" s="8" t="s">
        <v>3</v>
      </c>
      <c r="L23" s="8" t="s">
        <v>3</v>
      </c>
      <c r="M23" s="8" t="s">
        <v>3</v>
      </c>
      <c r="N23" s="8" t="s">
        <v>3</v>
      </c>
      <c r="O23" s="25"/>
    </row>
    <row r="24" spans="1:15" ht="4.5" customHeight="1">
      <c r="A24" s="52"/>
      <c r="B24" s="53"/>
      <c r="C24" s="54"/>
      <c r="D24" s="24"/>
      <c r="E24" s="14"/>
      <c r="F24" s="14"/>
      <c r="G24" s="14"/>
      <c r="H24" s="14"/>
      <c r="I24" s="12"/>
      <c r="J24" s="12"/>
      <c r="K24" s="12"/>
      <c r="L24" s="12"/>
      <c r="M24" s="12"/>
      <c r="N24" s="12"/>
      <c r="O24" s="25"/>
    </row>
    <row r="25" spans="1:15" ht="12.75" customHeight="1">
      <c r="A25" s="482" t="s">
        <v>24</v>
      </c>
      <c r="B25" s="56" t="s">
        <v>25</v>
      </c>
      <c r="C25" s="54"/>
      <c r="D25" s="51">
        <v>6</v>
      </c>
      <c r="E25" s="12">
        <v>3</v>
      </c>
      <c r="F25" s="12">
        <v>3</v>
      </c>
      <c r="G25" s="12" t="s">
        <v>4</v>
      </c>
      <c r="H25" s="12" t="s">
        <v>4</v>
      </c>
      <c r="I25" s="15">
        <v>1</v>
      </c>
      <c r="J25" s="12" t="s">
        <v>4</v>
      </c>
      <c r="K25" s="12" t="s">
        <v>4</v>
      </c>
      <c r="L25" s="15">
        <v>2</v>
      </c>
      <c r="M25" s="12" t="s">
        <v>4</v>
      </c>
      <c r="N25" s="12" t="s">
        <v>4</v>
      </c>
      <c r="O25" s="25"/>
    </row>
    <row r="26" spans="1:15" ht="13.5">
      <c r="A26" s="482"/>
      <c r="B26" s="53" t="s">
        <v>26</v>
      </c>
      <c r="C26" s="54"/>
      <c r="D26" s="55" t="s">
        <v>3</v>
      </c>
      <c r="E26" s="8" t="s">
        <v>3</v>
      </c>
      <c r="F26" s="8" t="s">
        <v>3</v>
      </c>
      <c r="G26" s="8" t="s">
        <v>3</v>
      </c>
      <c r="H26" s="8" t="s">
        <v>3</v>
      </c>
      <c r="I26" s="8" t="s">
        <v>3</v>
      </c>
      <c r="J26" s="12" t="s">
        <v>3</v>
      </c>
      <c r="K26" s="8" t="s">
        <v>3</v>
      </c>
      <c r="L26" s="8" t="s">
        <v>3</v>
      </c>
      <c r="M26" s="8" t="s">
        <v>3</v>
      </c>
      <c r="N26" s="8" t="s">
        <v>3</v>
      </c>
      <c r="O26" s="25"/>
    </row>
    <row r="27" spans="1:15" ht="4.5" customHeight="1">
      <c r="A27" s="52"/>
      <c r="B27" s="53"/>
      <c r="C27" s="54"/>
      <c r="D27" s="24"/>
      <c r="E27" s="14"/>
      <c r="F27" s="14"/>
      <c r="G27" s="12"/>
      <c r="H27" s="12"/>
      <c r="I27" s="12"/>
      <c r="J27" s="12"/>
      <c r="K27" s="12"/>
      <c r="L27" s="12"/>
      <c r="M27" s="12"/>
      <c r="N27" s="12"/>
      <c r="O27" s="25"/>
    </row>
    <row r="28" spans="1:15" ht="14.25" customHeight="1">
      <c r="A28" s="482" t="s">
        <v>27</v>
      </c>
      <c r="B28" s="53" t="s">
        <v>28</v>
      </c>
      <c r="C28" s="54"/>
      <c r="D28" s="24">
        <v>3</v>
      </c>
      <c r="E28" s="14">
        <v>9</v>
      </c>
      <c r="F28" s="14">
        <v>9</v>
      </c>
      <c r="G28" s="12" t="s">
        <v>4</v>
      </c>
      <c r="H28" s="12" t="s">
        <v>4</v>
      </c>
      <c r="I28" s="12">
        <v>9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25"/>
    </row>
    <row r="29" spans="1:15" ht="14.25" customHeight="1">
      <c r="A29" s="482"/>
      <c r="B29" s="53" t="s">
        <v>29</v>
      </c>
      <c r="C29" s="54"/>
      <c r="D29" s="51" t="s">
        <v>3</v>
      </c>
      <c r="E29" s="12" t="s">
        <v>3</v>
      </c>
      <c r="F29" s="12" t="s">
        <v>3</v>
      </c>
      <c r="G29" s="12" t="s">
        <v>3</v>
      </c>
      <c r="H29" s="12" t="s">
        <v>3</v>
      </c>
      <c r="I29" s="12" t="s">
        <v>3</v>
      </c>
      <c r="J29" s="12" t="s">
        <v>3</v>
      </c>
      <c r="K29" s="8" t="s">
        <v>3</v>
      </c>
      <c r="L29" s="8" t="s">
        <v>3</v>
      </c>
      <c r="M29" s="8" t="s">
        <v>3</v>
      </c>
      <c r="N29" s="8" t="s">
        <v>3</v>
      </c>
      <c r="O29" s="25"/>
    </row>
    <row r="30" spans="1:15" ht="4.5" customHeight="1">
      <c r="A30" s="52"/>
      <c r="B30" s="53"/>
      <c r="C30" s="54"/>
      <c r="D30" s="24"/>
      <c r="E30" s="14"/>
      <c r="F30" s="14"/>
      <c r="G30" s="12"/>
      <c r="H30" s="12"/>
      <c r="I30" s="12"/>
      <c r="J30" s="12"/>
      <c r="K30" s="12"/>
      <c r="L30" s="12"/>
      <c r="M30" s="12"/>
      <c r="N30" s="12"/>
      <c r="O30" s="25"/>
    </row>
    <row r="31" spans="1:15" ht="13.5">
      <c r="A31" s="52" t="s">
        <v>30</v>
      </c>
      <c r="B31" s="53" t="s">
        <v>31</v>
      </c>
      <c r="C31" s="54"/>
      <c r="D31" s="51">
        <v>67</v>
      </c>
      <c r="E31" s="12">
        <v>32</v>
      </c>
      <c r="F31" s="12">
        <v>32</v>
      </c>
      <c r="G31" s="12" t="s">
        <v>4</v>
      </c>
      <c r="H31" s="12" t="s">
        <v>4</v>
      </c>
      <c r="I31" s="12">
        <v>21</v>
      </c>
      <c r="J31" s="12" t="s">
        <v>4</v>
      </c>
      <c r="K31" s="12" t="s">
        <v>4</v>
      </c>
      <c r="L31" s="12">
        <v>11</v>
      </c>
      <c r="M31" s="12" t="s">
        <v>4</v>
      </c>
      <c r="N31" s="12" t="s">
        <v>4</v>
      </c>
      <c r="O31" s="25"/>
    </row>
    <row r="32" spans="1:15" ht="4.5" customHeight="1">
      <c r="A32" s="52"/>
      <c r="B32" s="53"/>
      <c r="C32" s="54"/>
      <c r="D32" s="5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5"/>
    </row>
    <row r="33" spans="1:15" ht="13.5">
      <c r="A33" s="52" t="s">
        <v>32</v>
      </c>
      <c r="B33" s="53" t="s">
        <v>33</v>
      </c>
      <c r="C33" s="54"/>
      <c r="D33" s="51">
        <v>77</v>
      </c>
      <c r="E33" s="12">
        <v>75</v>
      </c>
      <c r="F33" s="12">
        <v>75</v>
      </c>
      <c r="G33" s="12" t="s">
        <v>4</v>
      </c>
      <c r="H33" s="12" t="s">
        <v>4</v>
      </c>
      <c r="I33" s="12">
        <v>42</v>
      </c>
      <c r="J33" s="12" t="s">
        <v>4</v>
      </c>
      <c r="K33" s="12" t="s">
        <v>4</v>
      </c>
      <c r="L33" s="12">
        <v>33</v>
      </c>
      <c r="M33" s="12" t="s">
        <v>4</v>
      </c>
      <c r="N33" s="12" t="s">
        <v>4</v>
      </c>
      <c r="O33" s="25"/>
    </row>
    <row r="34" spans="1:15" ht="4.5" customHeight="1">
      <c r="A34" s="52"/>
      <c r="B34" s="53"/>
      <c r="C34" s="54"/>
      <c r="D34" s="51"/>
      <c r="E34" s="76"/>
      <c r="F34" s="12"/>
      <c r="G34" s="12"/>
      <c r="H34" s="12"/>
      <c r="I34" s="12"/>
      <c r="J34" s="12"/>
      <c r="K34" s="12"/>
      <c r="L34" s="12"/>
      <c r="M34" s="12"/>
      <c r="N34" s="12"/>
      <c r="O34" s="25"/>
    </row>
    <row r="35" spans="1:15" ht="13.5">
      <c r="A35" s="52" t="s">
        <v>34</v>
      </c>
      <c r="B35" s="53" t="s">
        <v>35</v>
      </c>
      <c r="C35" s="54"/>
      <c r="D35" s="51">
        <v>1</v>
      </c>
      <c r="E35" s="76" t="s">
        <v>4</v>
      </c>
      <c r="F35" s="12" t="s">
        <v>4</v>
      </c>
      <c r="G35" s="12" t="s">
        <v>4</v>
      </c>
      <c r="H35" s="12" t="s">
        <v>4</v>
      </c>
      <c r="I35" s="12" t="s">
        <v>4</v>
      </c>
      <c r="J35" s="12" t="s">
        <v>4</v>
      </c>
      <c r="K35" s="12" t="s">
        <v>4</v>
      </c>
      <c r="L35" s="12" t="s">
        <v>4</v>
      </c>
      <c r="M35" s="12" t="s">
        <v>4</v>
      </c>
      <c r="N35" s="12" t="s">
        <v>4</v>
      </c>
      <c r="O35" s="25"/>
    </row>
    <row r="36" spans="1:15" ht="7.5" customHeight="1" thickBot="1">
      <c r="A36" s="58"/>
      <c r="B36" s="59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25"/>
    </row>
    <row r="37" spans="1:15" ht="8.25" customHeight="1" thickBot="1">
      <c r="A37" s="27"/>
      <c r="B37" s="27"/>
      <c r="C37" s="62"/>
      <c r="D37" s="63"/>
      <c r="E37" s="40"/>
      <c r="F37" s="40"/>
      <c r="G37" s="40"/>
      <c r="H37" s="40"/>
      <c r="I37" s="40"/>
      <c r="J37" s="40"/>
      <c r="K37" s="40"/>
      <c r="L37" s="40"/>
      <c r="M37" s="40"/>
      <c r="N37" s="25"/>
      <c r="O37" s="25"/>
    </row>
    <row r="38" spans="1:14" s="100" customFormat="1" ht="15" customHeight="1">
      <c r="A38" s="277" t="s">
        <v>36</v>
      </c>
      <c r="B38" s="277"/>
      <c r="C38" s="244"/>
      <c r="D38" s="323" t="s">
        <v>59</v>
      </c>
      <c r="E38" s="324"/>
      <c r="F38" s="324"/>
      <c r="G38" s="324"/>
      <c r="H38" s="324"/>
      <c r="I38" s="324"/>
      <c r="J38" s="324"/>
      <c r="K38" s="324"/>
      <c r="L38" s="324"/>
      <c r="M38" s="324"/>
      <c r="N38" s="99"/>
    </row>
    <row r="39" spans="1:14" s="90" customFormat="1" ht="13.5">
      <c r="A39" s="245"/>
      <c r="B39" s="245"/>
      <c r="C39" s="244"/>
      <c r="D39" s="387" t="s">
        <v>55</v>
      </c>
      <c r="E39" s="355"/>
      <c r="F39" s="355"/>
      <c r="G39" s="356"/>
      <c r="H39" s="219" t="s">
        <v>1</v>
      </c>
      <c r="I39" s="164"/>
      <c r="J39" s="356"/>
      <c r="K39" s="219" t="s">
        <v>2</v>
      </c>
      <c r="L39" s="164"/>
      <c r="M39" s="164"/>
      <c r="N39" s="91"/>
    </row>
    <row r="40" spans="1:14" s="90" customFormat="1" ht="15" customHeight="1">
      <c r="A40" s="246"/>
      <c r="B40" s="246"/>
      <c r="C40" s="218"/>
      <c r="D40" s="101" t="s">
        <v>56</v>
      </c>
      <c r="E40" s="103" t="s">
        <v>9</v>
      </c>
      <c r="F40" s="103" t="s">
        <v>10</v>
      </c>
      <c r="G40" s="103" t="s">
        <v>11</v>
      </c>
      <c r="H40" s="103" t="s">
        <v>9</v>
      </c>
      <c r="I40" s="103" t="s">
        <v>10</v>
      </c>
      <c r="J40" s="103" t="s">
        <v>11</v>
      </c>
      <c r="K40" s="103" t="s">
        <v>9</v>
      </c>
      <c r="L40" s="103" t="s">
        <v>10</v>
      </c>
      <c r="M40" s="102" t="s">
        <v>11</v>
      </c>
      <c r="N40" s="91"/>
    </row>
    <row r="41" spans="2:13" s="90" customFormat="1" ht="8.25" customHeight="1">
      <c r="B41" s="91"/>
      <c r="C41" s="91"/>
      <c r="D41" s="104"/>
      <c r="E41" s="105"/>
      <c r="F41" s="105"/>
      <c r="G41" s="105"/>
      <c r="H41" s="105"/>
      <c r="I41" s="105"/>
      <c r="J41" s="105"/>
      <c r="K41" s="105"/>
      <c r="L41" s="105"/>
      <c r="M41" s="105"/>
    </row>
    <row r="42" spans="1:13" s="106" customFormat="1" ht="12.75" customHeight="1">
      <c r="A42" s="386" t="s">
        <v>12</v>
      </c>
      <c r="B42" s="386"/>
      <c r="C42" s="92"/>
      <c r="D42" s="78">
        <v>3279</v>
      </c>
      <c r="E42" s="79">
        <v>3050</v>
      </c>
      <c r="F42" s="79">
        <v>121</v>
      </c>
      <c r="G42" s="79">
        <v>108</v>
      </c>
      <c r="H42" s="79">
        <v>1582</v>
      </c>
      <c r="I42" s="79">
        <v>58</v>
      </c>
      <c r="J42" s="79">
        <v>68</v>
      </c>
      <c r="K42" s="79">
        <v>1468</v>
      </c>
      <c r="L42" s="79">
        <v>63</v>
      </c>
      <c r="M42" s="79">
        <v>40</v>
      </c>
    </row>
    <row r="43" spans="2:13" s="90" customFormat="1" ht="4.5" customHeight="1">
      <c r="B43" s="91"/>
      <c r="C43" s="91"/>
      <c r="D43" s="83"/>
      <c r="E43" s="97"/>
      <c r="F43" s="97"/>
      <c r="G43" s="97"/>
      <c r="H43" s="97"/>
      <c r="I43" s="97"/>
      <c r="J43" s="97"/>
      <c r="K43" s="97"/>
      <c r="L43" s="97"/>
      <c r="M43" s="97"/>
    </row>
    <row r="44" spans="1:13" s="90" customFormat="1" ht="13.5">
      <c r="A44" s="126" t="s">
        <v>13</v>
      </c>
      <c r="B44" s="125" t="s">
        <v>14</v>
      </c>
      <c r="C44" s="77"/>
      <c r="D44" s="80">
        <v>3162</v>
      </c>
      <c r="E44" s="81">
        <v>2937</v>
      </c>
      <c r="F44" s="81">
        <v>121</v>
      </c>
      <c r="G44" s="81">
        <v>104</v>
      </c>
      <c r="H44" s="97">
        <v>1513</v>
      </c>
      <c r="I44" s="97">
        <v>58</v>
      </c>
      <c r="J44" s="97">
        <v>66</v>
      </c>
      <c r="K44" s="97">
        <v>1424</v>
      </c>
      <c r="L44" s="97">
        <v>63</v>
      </c>
      <c r="M44" s="97">
        <v>38</v>
      </c>
    </row>
    <row r="45" spans="1:13" s="90" customFormat="1" ht="13.5">
      <c r="A45" s="126"/>
      <c r="B45" s="125"/>
      <c r="C45" s="77"/>
      <c r="D45" s="80" t="s">
        <v>54</v>
      </c>
      <c r="E45" s="82" t="s">
        <v>54</v>
      </c>
      <c r="F45" s="81" t="s">
        <v>3</v>
      </c>
      <c r="G45" s="81" t="s">
        <v>3</v>
      </c>
      <c r="H45" s="82" t="s">
        <v>61</v>
      </c>
      <c r="I45" s="81" t="s">
        <v>3</v>
      </c>
      <c r="J45" s="81" t="s">
        <v>3</v>
      </c>
      <c r="K45" s="81" t="s">
        <v>61</v>
      </c>
      <c r="L45" s="81" t="s">
        <v>3</v>
      </c>
      <c r="M45" s="81" t="s">
        <v>3</v>
      </c>
    </row>
    <row r="46" spans="2:13" s="90" customFormat="1" ht="4.5" customHeight="1">
      <c r="B46" s="77"/>
      <c r="C46" s="77"/>
      <c r="D46" s="120"/>
      <c r="E46" s="121"/>
      <c r="F46" s="122"/>
      <c r="G46" s="122"/>
      <c r="H46" s="121"/>
      <c r="I46" s="122"/>
      <c r="J46" s="122"/>
      <c r="K46" s="121"/>
      <c r="L46" s="122"/>
      <c r="M46" s="122"/>
    </row>
    <row r="47" spans="1:13" s="90" customFormat="1" ht="13.5">
      <c r="A47" s="91"/>
      <c r="B47" s="77" t="s">
        <v>15</v>
      </c>
      <c r="C47" s="77"/>
      <c r="D47" s="83">
        <v>3033</v>
      </c>
      <c r="E47" s="97">
        <v>2809</v>
      </c>
      <c r="F47" s="97">
        <v>121</v>
      </c>
      <c r="G47" s="97">
        <v>103</v>
      </c>
      <c r="H47" s="97">
        <v>1421</v>
      </c>
      <c r="I47" s="97">
        <v>58</v>
      </c>
      <c r="J47" s="97">
        <v>66</v>
      </c>
      <c r="K47" s="97">
        <v>1388</v>
      </c>
      <c r="L47" s="97">
        <v>63</v>
      </c>
      <c r="M47" s="97">
        <v>37</v>
      </c>
    </row>
    <row r="48" spans="1:13" s="90" customFormat="1" ht="13.5">
      <c r="A48" s="91"/>
      <c r="B48" s="77" t="s">
        <v>16</v>
      </c>
      <c r="C48" s="77"/>
      <c r="D48" s="83">
        <v>38</v>
      </c>
      <c r="E48" s="97">
        <v>38</v>
      </c>
      <c r="F48" s="97" t="s">
        <v>4</v>
      </c>
      <c r="G48" s="97" t="s">
        <v>4</v>
      </c>
      <c r="H48" s="97">
        <v>23</v>
      </c>
      <c r="I48" s="97" t="s">
        <v>4</v>
      </c>
      <c r="J48" s="97" t="s">
        <v>4</v>
      </c>
      <c r="K48" s="97">
        <v>15</v>
      </c>
      <c r="L48" s="97" t="s">
        <v>4</v>
      </c>
      <c r="M48" s="97" t="s">
        <v>4</v>
      </c>
    </row>
    <row r="49" spans="1:13" s="90" customFormat="1" ht="13.5">
      <c r="A49" s="91"/>
      <c r="B49" s="77" t="s">
        <v>17</v>
      </c>
      <c r="C49" s="77"/>
      <c r="D49" s="83">
        <v>15</v>
      </c>
      <c r="E49" s="97">
        <v>14</v>
      </c>
      <c r="F49" s="97" t="s">
        <v>4</v>
      </c>
      <c r="G49" s="97">
        <v>1</v>
      </c>
      <c r="H49" s="97">
        <v>5</v>
      </c>
      <c r="I49" s="97" t="s">
        <v>4</v>
      </c>
      <c r="J49" s="97" t="s">
        <v>4</v>
      </c>
      <c r="K49" s="97">
        <v>9</v>
      </c>
      <c r="L49" s="97" t="s">
        <v>4</v>
      </c>
      <c r="M49" s="97">
        <v>1</v>
      </c>
    </row>
    <row r="50" spans="1:13" s="90" customFormat="1" ht="13.5">
      <c r="A50" s="91"/>
      <c r="B50" s="77" t="s">
        <v>18</v>
      </c>
      <c r="C50" s="77"/>
      <c r="D50" s="119" t="s">
        <v>4</v>
      </c>
      <c r="E50" s="97" t="s">
        <v>4</v>
      </c>
      <c r="F50" s="97" t="s">
        <v>4</v>
      </c>
      <c r="G50" s="97" t="s">
        <v>4</v>
      </c>
      <c r="H50" s="97" t="s">
        <v>4</v>
      </c>
      <c r="I50" s="97" t="s">
        <v>4</v>
      </c>
      <c r="J50" s="97" t="s">
        <v>4</v>
      </c>
      <c r="K50" s="97" t="s">
        <v>4</v>
      </c>
      <c r="L50" s="97" t="s">
        <v>4</v>
      </c>
      <c r="M50" s="97" t="s">
        <v>4</v>
      </c>
    </row>
    <row r="51" spans="1:13" s="90" customFormat="1" ht="13.5">
      <c r="A51" s="91"/>
      <c r="B51" s="77" t="s">
        <v>19</v>
      </c>
      <c r="C51" s="77"/>
      <c r="D51" s="83">
        <v>58</v>
      </c>
      <c r="E51" s="97">
        <v>58</v>
      </c>
      <c r="F51" s="97" t="s">
        <v>4</v>
      </c>
      <c r="G51" s="97" t="s">
        <v>4</v>
      </c>
      <c r="H51" s="97">
        <v>54</v>
      </c>
      <c r="I51" s="97" t="s">
        <v>4</v>
      </c>
      <c r="J51" s="97" t="s">
        <v>4</v>
      </c>
      <c r="K51" s="97">
        <v>4</v>
      </c>
      <c r="L51" s="97" t="s">
        <v>4</v>
      </c>
      <c r="M51" s="97" t="s">
        <v>4</v>
      </c>
    </row>
    <row r="52" spans="1:13" s="90" customFormat="1" ht="27">
      <c r="A52" s="91"/>
      <c r="B52" s="94" t="s">
        <v>20</v>
      </c>
      <c r="C52" s="77"/>
      <c r="D52" s="83">
        <v>18</v>
      </c>
      <c r="E52" s="97">
        <v>18</v>
      </c>
      <c r="F52" s="97" t="s">
        <v>4</v>
      </c>
      <c r="G52" s="97" t="s">
        <v>4</v>
      </c>
      <c r="H52" s="97">
        <v>10</v>
      </c>
      <c r="I52" s="97" t="s">
        <v>4</v>
      </c>
      <c r="J52" s="97" t="s">
        <v>4</v>
      </c>
      <c r="K52" s="97">
        <v>8</v>
      </c>
      <c r="L52" s="97" t="s">
        <v>4</v>
      </c>
      <c r="M52" s="97" t="s">
        <v>4</v>
      </c>
    </row>
    <row r="53" spans="2:13" s="90" customFormat="1" ht="4.5" customHeight="1">
      <c r="B53" s="77"/>
      <c r="C53" s="77"/>
      <c r="D53" s="87"/>
      <c r="E53" s="97"/>
      <c r="F53" s="97"/>
      <c r="G53" s="97"/>
      <c r="H53" s="123"/>
      <c r="I53" s="123"/>
      <c r="J53" s="123"/>
      <c r="K53" s="123"/>
      <c r="L53" s="97"/>
      <c r="M53" s="123"/>
    </row>
    <row r="54" spans="1:13" s="90" customFormat="1" ht="12.75" customHeight="1">
      <c r="A54" s="126" t="s">
        <v>21</v>
      </c>
      <c r="B54" s="94" t="s">
        <v>22</v>
      </c>
      <c r="C54" s="77"/>
      <c r="D54" s="83">
        <v>5</v>
      </c>
      <c r="E54" s="84">
        <v>5</v>
      </c>
      <c r="F54" s="84" t="s">
        <v>4</v>
      </c>
      <c r="G54" s="84" t="s">
        <v>4</v>
      </c>
      <c r="H54" s="84">
        <v>4</v>
      </c>
      <c r="I54" s="84" t="s">
        <v>4</v>
      </c>
      <c r="J54" s="84" t="s">
        <v>4</v>
      </c>
      <c r="K54" s="84">
        <v>1</v>
      </c>
      <c r="L54" s="84" t="s">
        <v>4</v>
      </c>
      <c r="M54" s="84" t="s">
        <v>4</v>
      </c>
    </row>
    <row r="55" spans="1:13" s="90" customFormat="1" ht="13.5">
      <c r="A55" s="126"/>
      <c r="B55" s="77" t="s">
        <v>23</v>
      </c>
      <c r="C55" s="77"/>
      <c r="D55" s="89" t="s">
        <v>3</v>
      </c>
      <c r="E55" s="88" t="s">
        <v>3</v>
      </c>
      <c r="F55" s="88" t="s">
        <v>3</v>
      </c>
      <c r="G55" s="88" t="s">
        <v>3</v>
      </c>
      <c r="H55" s="82" t="s">
        <v>3</v>
      </c>
      <c r="I55" s="84" t="s">
        <v>3</v>
      </c>
      <c r="J55" s="82" t="s">
        <v>3</v>
      </c>
      <c r="K55" s="82" t="s">
        <v>3</v>
      </c>
      <c r="L55" s="82" t="s">
        <v>3</v>
      </c>
      <c r="M55" s="82" t="s">
        <v>3</v>
      </c>
    </row>
    <row r="56" spans="1:13" s="90" customFormat="1" ht="4.5" customHeight="1">
      <c r="A56" s="93"/>
      <c r="B56" s="77"/>
      <c r="C56" s="77"/>
      <c r="D56" s="85"/>
      <c r="E56" s="86"/>
      <c r="F56" s="86"/>
      <c r="G56" s="86"/>
      <c r="H56" s="84"/>
      <c r="I56" s="84"/>
      <c r="J56" s="84"/>
      <c r="K56" s="84"/>
      <c r="L56" s="84"/>
      <c r="M56" s="84"/>
    </row>
    <row r="57" spans="1:13" s="90" customFormat="1" ht="12.75" customHeight="1">
      <c r="A57" s="126" t="s">
        <v>24</v>
      </c>
      <c r="B57" s="94" t="s">
        <v>25</v>
      </c>
      <c r="C57" s="77"/>
      <c r="D57" s="83">
        <v>3</v>
      </c>
      <c r="E57" s="84">
        <v>3</v>
      </c>
      <c r="F57" s="84" t="s">
        <v>4</v>
      </c>
      <c r="G57" s="84" t="s">
        <v>4</v>
      </c>
      <c r="H57" s="98">
        <v>1</v>
      </c>
      <c r="I57" s="84" t="s">
        <v>4</v>
      </c>
      <c r="J57" s="84" t="s">
        <v>4</v>
      </c>
      <c r="K57" s="98">
        <v>2</v>
      </c>
      <c r="L57" s="84" t="s">
        <v>4</v>
      </c>
      <c r="M57" s="84" t="s">
        <v>4</v>
      </c>
    </row>
    <row r="58" spans="1:13" s="90" customFormat="1" ht="13.5">
      <c r="A58" s="126"/>
      <c r="B58" s="77" t="s">
        <v>26</v>
      </c>
      <c r="C58" s="95"/>
      <c r="D58" s="82" t="s">
        <v>61</v>
      </c>
      <c r="E58" s="82" t="s">
        <v>61</v>
      </c>
      <c r="F58" s="82" t="s">
        <v>3</v>
      </c>
      <c r="G58" s="82" t="s">
        <v>3</v>
      </c>
      <c r="H58" s="82" t="s">
        <v>3</v>
      </c>
      <c r="I58" s="84" t="s">
        <v>3</v>
      </c>
      <c r="J58" s="82" t="s">
        <v>3</v>
      </c>
      <c r="K58" s="82" t="s">
        <v>61</v>
      </c>
      <c r="L58" s="82" t="s">
        <v>3</v>
      </c>
      <c r="M58" s="82" t="s">
        <v>3</v>
      </c>
    </row>
    <row r="59" spans="1:13" s="90" customFormat="1" ht="4.5" customHeight="1">
      <c r="A59" s="93"/>
      <c r="B59" s="77"/>
      <c r="C59" s="77"/>
      <c r="D59" s="85"/>
      <c r="E59" s="86"/>
      <c r="F59" s="84"/>
      <c r="G59" s="84"/>
      <c r="H59" s="84"/>
      <c r="I59" s="84"/>
      <c r="J59" s="84"/>
      <c r="K59" s="84"/>
      <c r="L59" s="84"/>
      <c r="M59" s="84"/>
    </row>
    <row r="60" spans="1:13" s="90" customFormat="1" ht="14.25" customHeight="1">
      <c r="A60" s="126" t="s">
        <v>27</v>
      </c>
      <c r="B60" s="77" t="s">
        <v>28</v>
      </c>
      <c r="C60" s="77"/>
      <c r="D60" s="85">
        <v>1</v>
      </c>
      <c r="E60" s="86">
        <v>1</v>
      </c>
      <c r="F60" s="84" t="s">
        <v>4</v>
      </c>
      <c r="G60" s="84" t="s">
        <v>4</v>
      </c>
      <c r="H60" s="84">
        <v>1</v>
      </c>
      <c r="I60" s="84" t="s">
        <v>4</v>
      </c>
      <c r="J60" s="84" t="s">
        <v>4</v>
      </c>
      <c r="K60" s="84" t="s">
        <v>4</v>
      </c>
      <c r="L60" s="84" t="s">
        <v>4</v>
      </c>
      <c r="M60" s="84" t="s">
        <v>4</v>
      </c>
    </row>
    <row r="61" spans="1:13" s="90" customFormat="1" ht="14.25" customHeight="1">
      <c r="A61" s="126"/>
      <c r="B61" s="77" t="s">
        <v>29</v>
      </c>
      <c r="C61" s="95"/>
      <c r="D61" s="84" t="s">
        <v>3</v>
      </c>
      <c r="E61" s="84" t="s">
        <v>3</v>
      </c>
      <c r="F61" s="84" t="s">
        <v>3</v>
      </c>
      <c r="G61" s="84" t="s">
        <v>3</v>
      </c>
      <c r="H61" s="84" t="s">
        <v>3</v>
      </c>
      <c r="I61" s="84" t="s">
        <v>3</v>
      </c>
      <c r="J61" s="82" t="s">
        <v>3</v>
      </c>
      <c r="K61" s="82" t="s">
        <v>3</v>
      </c>
      <c r="L61" s="82" t="s">
        <v>3</v>
      </c>
      <c r="M61" s="82" t="s">
        <v>3</v>
      </c>
    </row>
    <row r="62" spans="1:13" s="90" customFormat="1" ht="4.5" customHeight="1">
      <c r="A62" s="93"/>
      <c r="B62" s="77"/>
      <c r="C62" s="77"/>
      <c r="D62" s="85"/>
      <c r="E62" s="86"/>
      <c r="F62" s="84"/>
      <c r="G62" s="84"/>
      <c r="H62" s="84"/>
      <c r="I62" s="84"/>
      <c r="J62" s="84"/>
      <c r="K62" s="84"/>
      <c r="L62" s="84"/>
      <c r="M62" s="84"/>
    </row>
    <row r="63" spans="1:13" s="90" customFormat="1" ht="13.5">
      <c r="A63" s="93" t="s">
        <v>30</v>
      </c>
      <c r="B63" s="77" t="s">
        <v>31</v>
      </c>
      <c r="C63" s="77"/>
      <c r="D63" s="83">
        <v>30</v>
      </c>
      <c r="E63" s="84">
        <v>30</v>
      </c>
      <c r="F63" s="84" t="s">
        <v>4</v>
      </c>
      <c r="G63" s="84" t="s">
        <v>4</v>
      </c>
      <c r="H63" s="84">
        <v>23</v>
      </c>
      <c r="I63" s="84" t="s">
        <v>4</v>
      </c>
      <c r="J63" s="84" t="s">
        <v>4</v>
      </c>
      <c r="K63" s="84">
        <v>7</v>
      </c>
      <c r="L63" s="84" t="s">
        <v>4</v>
      </c>
      <c r="M63" s="84" t="s">
        <v>4</v>
      </c>
    </row>
    <row r="64" spans="1:13" s="90" customFormat="1" ht="4.5" customHeight="1">
      <c r="A64" s="93"/>
      <c r="B64" s="77"/>
      <c r="C64" s="77"/>
      <c r="D64" s="83"/>
      <c r="E64" s="84"/>
      <c r="F64" s="84"/>
      <c r="G64" s="84"/>
      <c r="H64" s="84"/>
      <c r="I64" s="84"/>
      <c r="J64" s="84"/>
      <c r="K64" s="84"/>
      <c r="L64" s="84"/>
      <c r="M64" s="84"/>
    </row>
    <row r="65" spans="1:13" s="90" customFormat="1" ht="13.5">
      <c r="A65" s="93" t="s">
        <v>32</v>
      </c>
      <c r="B65" s="77" t="s">
        <v>33</v>
      </c>
      <c r="C65" s="77"/>
      <c r="D65" s="83">
        <v>78</v>
      </c>
      <c r="E65" s="84">
        <v>74</v>
      </c>
      <c r="F65" s="84" t="s">
        <v>4</v>
      </c>
      <c r="G65" s="84">
        <v>4</v>
      </c>
      <c r="H65" s="84">
        <v>40</v>
      </c>
      <c r="I65" s="84" t="s">
        <v>4</v>
      </c>
      <c r="J65" s="84">
        <v>2</v>
      </c>
      <c r="K65" s="84">
        <v>34</v>
      </c>
      <c r="L65" s="84" t="s">
        <v>4</v>
      </c>
      <c r="M65" s="84">
        <v>2</v>
      </c>
    </row>
    <row r="66" spans="1:13" s="90" customFormat="1" ht="4.5" customHeight="1">
      <c r="A66" s="93"/>
      <c r="B66" s="77"/>
      <c r="C66" s="77"/>
      <c r="D66" s="87"/>
      <c r="E66" s="84"/>
      <c r="F66" s="84"/>
      <c r="G66" s="84"/>
      <c r="H66" s="84"/>
      <c r="I66" s="84"/>
      <c r="J66" s="84"/>
      <c r="K66" s="84"/>
      <c r="L66" s="84"/>
      <c r="M66" s="84"/>
    </row>
    <row r="67" spans="1:13" s="90" customFormat="1" ht="13.5">
      <c r="A67" s="93" t="s">
        <v>34</v>
      </c>
      <c r="B67" s="77" t="s">
        <v>35</v>
      </c>
      <c r="C67" s="77"/>
      <c r="D67" s="87" t="s">
        <v>4</v>
      </c>
      <c r="E67" s="84" t="s">
        <v>4</v>
      </c>
      <c r="F67" s="84" t="s">
        <v>4</v>
      </c>
      <c r="G67" s="84" t="s">
        <v>4</v>
      </c>
      <c r="H67" s="84" t="s">
        <v>4</v>
      </c>
      <c r="I67" s="84" t="s">
        <v>4</v>
      </c>
      <c r="J67" s="84" t="s">
        <v>4</v>
      </c>
      <c r="K67" s="84" t="s">
        <v>4</v>
      </c>
      <c r="L67" s="84" t="s">
        <v>4</v>
      </c>
      <c r="M67" s="84" t="s">
        <v>4</v>
      </c>
    </row>
    <row r="68" spans="1:15" ht="8.25" customHeight="1" thickBot="1">
      <c r="A68" s="96"/>
      <c r="B68" s="96"/>
      <c r="C68" s="96"/>
      <c r="D68" s="64"/>
      <c r="E68" s="65"/>
      <c r="F68" s="65"/>
      <c r="G68" s="65"/>
      <c r="H68" s="65"/>
      <c r="I68" s="65"/>
      <c r="J68" s="65"/>
      <c r="K68" s="65"/>
      <c r="L68" s="65"/>
      <c r="M68" s="65"/>
      <c r="N68" s="25"/>
      <c r="O68" s="25"/>
    </row>
    <row r="69" spans="1:15" ht="14.25">
      <c r="A69" s="29" t="s">
        <v>37</v>
      </c>
      <c r="B69" s="30"/>
      <c r="C69" s="31"/>
      <c r="D69" s="32"/>
      <c r="E69" s="33"/>
      <c r="F69" s="33"/>
      <c r="G69" s="33"/>
      <c r="H69" s="32"/>
      <c r="I69" s="32"/>
      <c r="J69" s="32"/>
      <c r="K69" s="32"/>
      <c r="L69" s="32"/>
      <c r="M69" s="32"/>
      <c r="N69" s="25"/>
      <c r="O69" s="25"/>
    </row>
    <row r="70" spans="1:15" ht="14.25">
      <c r="A70" s="34" t="s">
        <v>38</v>
      </c>
      <c r="B70" s="25"/>
      <c r="C70" s="25"/>
      <c r="D70" s="32"/>
      <c r="E70" s="35"/>
      <c r="F70" s="35"/>
      <c r="G70" s="35"/>
      <c r="H70" s="32"/>
      <c r="I70" s="32"/>
      <c r="J70" s="32"/>
      <c r="K70" s="32"/>
      <c r="L70" s="32"/>
      <c r="M70" s="32"/>
      <c r="N70" s="25"/>
      <c r="O70" s="25"/>
    </row>
    <row r="71" spans="1:15" ht="14.25" customHeight="1" thickBot="1">
      <c r="A71" s="36"/>
      <c r="B71" s="37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25"/>
    </row>
    <row r="72" spans="1:15" s="4" customFormat="1" ht="15" customHeight="1">
      <c r="A72" s="478" t="s">
        <v>0</v>
      </c>
      <c r="B72" s="478"/>
      <c r="C72" s="490"/>
      <c r="D72" s="475" t="s">
        <v>58</v>
      </c>
      <c r="E72" s="165" t="s">
        <v>57</v>
      </c>
      <c r="F72" s="166"/>
      <c r="G72" s="166"/>
      <c r="H72" s="166"/>
      <c r="I72" s="140"/>
      <c r="J72" s="127" t="s">
        <v>60</v>
      </c>
      <c r="K72" s="128"/>
      <c r="L72" s="128"/>
      <c r="M72" s="128"/>
      <c r="N72" s="128"/>
      <c r="O72" s="34"/>
    </row>
    <row r="73" spans="1:15" ht="13.5">
      <c r="A73" s="479"/>
      <c r="B73" s="479"/>
      <c r="C73" s="491"/>
      <c r="D73" s="476"/>
      <c r="E73" s="129" t="s">
        <v>39</v>
      </c>
      <c r="F73" s="131" t="s">
        <v>40</v>
      </c>
      <c r="G73" s="124"/>
      <c r="H73" s="131" t="s">
        <v>41</v>
      </c>
      <c r="I73" s="483"/>
      <c r="J73" s="484" t="s">
        <v>39</v>
      </c>
      <c r="K73" s="486" t="s">
        <v>40</v>
      </c>
      <c r="L73" s="487"/>
      <c r="M73" s="486" t="s">
        <v>41</v>
      </c>
      <c r="N73" s="488"/>
      <c r="O73" s="25"/>
    </row>
    <row r="74" spans="1:15" ht="13.5">
      <c r="A74" s="480"/>
      <c r="B74" s="480"/>
      <c r="C74" s="492"/>
      <c r="D74" s="477"/>
      <c r="E74" s="130"/>
      <c r="F74" s="67" t="s">
        <v>42</v>
      </c>
      <c r="G74" s="67" t="s">
        <v>43</v>
      </c>
      <c r="H74" s="67" t="s">
        <v>44</v>
      </c>
      <c r="I74" s="66" t="s">
        <v>45</v>
      </c>
      <c r="J74" s="485"/>
      <c r="K74" s="115" t="s">
        <v>42</v>
      </c>
      <c r="L74" s="115" t="s">
        <v>43</v>
      </c>
      <c r="M74" s="115" t="s">
        <v>44</v>
      </c>
      <c r="N74" s="114" t="s">
        <v>45</v>
      </c>
      <c r="O74" s="25"/>
    </row>
    <row r="75" spans="1:15" ht="8.25" customHeight="1">
      <c r="A75" s="68"/>
      <c r="B75" s="68"/>
      <c r="C75" s="69"/>
      <c r="D75" s="21"/>
      <c r="E75" s="21"/>
      <c r="F75" s="21"/>
      <c r="G75" s="21"/>
      <c r="H75" s="21"/>
      <c r="I75" s="22"/>
      <c r="J75" s="116"/>
      <c r="K75" s="117"/>
      <c r="L75" s="117"/>
      <c r="M75" s="117"/>
      <c r="N75" s="117"/>
      <c r="O75" s="25"/>
    </row>
    <row r="76" spans="1:15" s="3" customFormat="1" ht="12.75" customHeight="1">
      <c r="A76" s="481" t="s">
        <v>46</v>
      </c>
      <c r="B76" s="489"/>
      <c r="C76" s="70"/>
      <c r="D76" s="47">
        <v>69</v>
      </c>
      <c r="E76" s="16">
        <v>34</v>
      </c>
      <c r="F76" s="17">
        <v>33</v>
      </c>
      <c r="G76" s="17">
        <v>1</v>
      </c>
      <c r="H76" s="17">
        <v>23</v>
      </c>
      <c r="I76" s="17">
        <v>11</v>
      </c>
      <c r="J76" s="107">
        <v>33</v>
      </c>
      <c r="K76" s="110">
        <v>32</v>
      </c>
      <c r="L76" s="110">
        <v>1</v>
      </c>
      <c r="M76" s="110">
        <v>24</v>
      </c>
      <c r="N76" s="110">
        <v>9</v>
      </c>
      <c r="O76" s="47"/>
    </row>
    <row r="77" spans="1:15" ht="12.75" customHeight="1">
      <c r="A77" s="53"/>
      <c r="B77" s="53" t="s">
        <v>47</v>
      </c>
      <c r="C77" s="71"/>
      <c r="D77" s="23">
        <v>4</v>
      </c>
      <c r="E77" s="18">
        <v>1</v>
      </c>
      <c r="F77" s="19">
        <v>1</v>
      </c>
      <c r="G77" s="14" t="s">
        <v>4</v>
      </c>
      <c r="H77" s="19">
        <v>1</v>
      </c>
      <c r="I77" s="14" t="s">
        <v>4</v>
      </c>
      <c r="J77" s="108">
        <v>1</v>
      </c>
      <c r="K77" s="111">
        <v>1</v>
      </c>
      <c r="L77" s="86" t="s">
        <v>4</v>
      </c>
      <c r="M77" s="111">
        <v>1</v>
      </c>
      <c r="N77" s="86" t="s">
        <v>4</v>
      </c>
      <c r="O77" s="25"/>
    </row>
    <row r="78" spans="1:15" ht="12.75" customHeight="1">
      <c r="A78" s="53"/>
      <c r="B78" s="53" t="s">
        <v>48</v>
      </c>
      <c r="C78" s="71"/>
      <c r="D78" s="25">
        <v>23</v>
      </c>
      <c r="E78" s="18">
        <v>15</v>
      </c>
      <c r="F78" s="20">
        <v>15</v>
      </c>
      <c r="G78" s="14" t="s">
        <v>4</v>
      </c>
      <c r="H78" s="20">
        <v>14</v>
      </c>
      <c r="I78" s="14">
        <v>1</v>
      </c>
      <c r="J78" s="108">
        <v>11</v>
      </c>
      <c r="K78" s="112">
        <v>11</v>
      </c>
      <c r="L78" s="86" t="s">
        <v>4</v>
      </c>
      <c r="M78" s="112">
        <v>10</v>
      </c>
      <c r="N78" s="86">
        <v>1</v>
      </c>
      <c r="O78" s="25"/>
    </row>
    <row r="79" spans="1:15" ht="12.75" customHeight="1">
      <c r="A79" s="53"/>
      <c r="B79" s="53" t="s">
        <v>49</v>
      </c>
      <c r="C79" s="71"/>
      <c r="D79" s="25">
        <v>25</v>
      </c>
      <c r="E79" s="18">
        <v>18</v>
      </c>
      <c r="F79" s="20">
        <v>17</v>
      </c>
      <c r="G79" s="14">
        <v>1</v>
      </c>
      <c r="H79" s="20">
        <v>8</v>
      </c>
      <c r="I79" s="20">
        <v>10</v>
      </c>
      <c r="J79" s="108">
        <v>17</v>
      </c>
      <c r="K79" s="112">
        <v>16</v>
      </c>
      <c r="L79" s="86">
        <v>1</v>
      </c>
      <c r="M79" s="112">
        <v>11</v>
      </c>
      <c r="N79" s="112">
        <v>6</v>
      </c>
      <c r="O79" s="25"/>
    </row>
    <row r="80" spans="1:15" ht="12.75" customHeight="1">
      <c r="A80" s="53"/>
      <c r="B80" s="53" t="s">
        <v>50</v>
      </c>
      <c r="C80" s="71"/>
      <c r="D80" s="23">
        <v>17</v>
      </c>
      <c r="E80" s="14" t="s">
        <v>4</v>
      </c>
      <c r="F80" s="14" t="s">
        <v>4</v>
      </c>
      <c r="G80" s="14" t="s">
        <v>4</v>
      </c>
      <c r="H80" s="14" t="s">
        <v>4</v>
      </c>
      <c r="I80" s="14" t="s">
        <v>4</v>
      </c>
      <c r="J80" s="86">
        <v>4</v>
      </c>
      <c r="K80" s="86">
        <v>4</v>
      </c>
      <c r="L80" s="86" t="s">
        <v>4</v>
      </c>
      <c r="M80" s="86">
        <v>2</v>
      </c>
      <c r="N80" s="86">
        <v>2</v>
      </c>
      <c r="O80" s="25"/>
    </row>
    <row r="81" spans="1:15" ht="8.25" customHeight="1" thickBot="1">
      <c r="A81" s="72"/>
      <c r="B81" s="72"/>
      <c r="C81" s="73"/>
      <c r="D81" s="27"/>
      <c r="E81" s="27"/>
      <c r="F81" s="27"/>
      <c r="G81" s="28"/>
      <c r="H81" s="27"/>
      <c r="I81" s="28"/>
      <c r="J81" s="109"/>
      <c r="K81" s="118"/>
      <c r="L81" s="113"/>
      <c r="M81" s="118"/>
      <c r="N81" s="113"/>
      <c r="O81" s="25"/>
    </row>
    <row r="82" spans="1:15" ht="14.25">
      <c r="A82" s="29" t="s">
        <v>51</v>
      </c>
      <c r="B82" s="31"/>
      <c r="C82" s="3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ht="14.25">
      <c r="A83" s="34" t="s">
        <v>52</v>
      </c>
      <c r="B83" s="26"/>
      <c r="C83" s="25"/>
      <c r="D83" s="25"/>
      <c r="E83" s="25"/>
      <c r="F83" s="25"/>
      <c r="G83" s="25"/>
      <c r="H83" s="25"/>
      <c r="I83" s="25"/>
      <c r="J83" s="74"/>
      <c r="K83" s="74"/>
      <c r="L83" s="74"/>
      <c r="M83" s="74"/>
      <c r="N83" s="74"/>
      <c r="O83" s="25"/>
    </row>
    <row r="84" spans="1:15" ht="13.5">
      <c r="A84" s="25"/>
      <c r="B84" s="25"/>
      <c r="C84" s="25"/>
      <c r="D84" s="25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25"/>
    </row>
    <row r="85" spans="1:15" ht="13.5">
      <c r="A85" s="25"/>
      <c r="B85" s="25"/>
      <c r="C85" s="25"/>
      <c r="D85" s="25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25"/>
    </row>
    <row r="86" spans="1:15" ht="13.5">
      <c r="A86" s="25"/>
      <c r="B86" s="25"/>
      <c r="C86" s="25"/>
      <c r="D86" s="25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25"/>
    </row>
    <row r="87" spans="1:15" ht="13.5">
      <c r="A87" s="25"/>
      <c r="B87" s="25"/>
      <c r="C87" s="25"/>
      <c r="D87" s="25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25"/>
    </row>
    <row r="88" spans="1:15" ht="13.5">
      <c r="A88" s="25"/>
      <c r="B88" s="25"/>
      <c r="C88" s="25"/>
      <c r="D88" s="25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25"/>
    </row>
  </sheetData>
  <mergeCells count="35">
    <mergeCell ref="A76:B76"/>
    <mergeCell ref="A60:A61"/>
    <mergeCell ref="A57:A58"/>
    <mergeCell ref="A54:A55"/>
    <mergeCell ref="A72:C74"/>
    <mergeCell ref="J72:N72"/>
    <mergeCell ref="E73:E74"/>
    <mergeCell ref="F73:G73"/>
    <mergeCell ref="H73:I73"/>
    <mergeCell ref="J73:J74"/>
    <mergeCell ref="K73:L73"/>
    <mergeCell ref="M73:N73"/>
    <mergeCell ref="D72:D74"/>
    <mergeCell ref="E72:I72"/>
    <mergeCell ref="B44:B45"/>
    <mergeCell ref="A44:A45"/>
    <mergeCell ref="A25:A26"/>
    <mergeCell ref="A28:A29"/>
    <mergeCell ref="A42:B42"/>
    <mergeCell ref="D39:G39"/>
    <mergeCell ref="D38:M38"/>
    <mergeCell ref="A38:C40"/>
    <mergeCell ref="K39:M39"/>
    <mergeCell ref="H39:J39"/>
    <mergeCell ref="A10:B10"/>
    <mergeCell ref="A12:A13"/>
    <mergeCell ref="B12:B13"/>
    <mergeCell ref="A22:A23"/>
    <mergeCell ref="A2:N2"/>
    <mergeCell ref="E6:N6"/>
    <mergeCell ref="E7:H7"/>
    <mergeCell ref="I7:K7"/>
    <mergeCell ref="L7:N7"/>
    <mergeCell ref="D6:D8"/>
    <mergeCell ref="A6:C8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5" r:id="rId1"/>
  <ignoredErrors>
    <ignoredError sqref="A13 A12 A14:A35 A44:A68 D45:G46 H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view="pageBreakPreview" zoomScaleSheetLayoutView="100" workbookViewId="0" topLeftCell="A1">
      <selection activeCell="A1" sqref="A1:K22"/>
    </sheetView>
  </sheetViews>
  <sheetFormatPr defaultColWidth="8.796875" defaultRowHeight="14.25"/>
  <cols>
    <col min="1" max="1" width="3.09765625" style="0" customWidth="1"/>
    <col min="2" max="2" width="13.59765625" style="0" customWidth="1"/>
    <col min="3" max="9" width="4.69921875" style="0" customWidth="1"/>
    <col min="10" max="11" width="4.3984375" style="0" customWidth="1"/>
    <col min="12" max="18" width="4.69921875" style="176" customWidth="1"/>
    <col min="19" max="19" width="4.59765625" style="0" customWidth="1"/>
    <col min="20" max="16384" width="11.3984375" style="0" customWidth="1"/>
  </cols>
  <sheetData>
    <row r="1" spans="1:18" s="133" customFormat="1" ht="13.5">
      <c r="A1" s="132"/>
      <c r="L1" s="132"/>
      <c r="M1" s="132"/>
      <c r="N1" s="132"/>
      <c r="O1" s="132"/>
      <c r="P1" s="132"/>
      <c r="Q1" s="132"/>
      <c r="R1" s="132"/>
    </row>
    <row r="2" spans="12:18" s="133" customFormat="1" ht="13.5">
      <c r="L2" s="132"/>
      <c r="M2" s="132"/>
      <c r="N2" s="132"/>
      <c r="O2" s="132"/>
      <c r="P2" s="132"/>
      <c r="Q2" s="132"/>
      <c r="R2" s="132"/>
    </row>
    <row r="3" spans="1:18" s="133" customFormat="1" ht="13.5">
      <c r="A3" s="508" t="s">
        <v>135</v>
      </c>
      <c r="B3" s="508"/>
      <c r="C3" s="508"/>
      <c r="D3" s="508"/>
      <c r="E3" s="508"/>
      <c r="F3" s="508"/>
      <c r="L3" s="132"/>
      <c r="M3" s="132"/>
      <c r="N3" s="132"/>
      <c r="O3" s="132"/>
      <c r="P3" s="132"/>
      <c r="Q3" s="132"/>
      <c r="R3" s="132"/>
    </row>
    <row r="4" spans="12:18" s="133" customFormat="1" ht="13.5">
      <c r="L4" s="132"/>
      <c r="M4" s="132"/>
      <c r="N4" s="132"/>
      <c r="O4" s="132"/>
      <c r="P4" s="132"/>
      <c r="Q4" s="132"/>
      <c r="R4" s="132"/>
    </row>
    <row r="5" spans="12:18" s="133" customFormat="1" ht="13.5">
      <c r="L5" s="132"/>
      <c r="M5" s="132"/>
      <c r="N5" s="132"/>
      <c r="O5" s="132"/>
      <c r="P5" s="132"/>
      <c r="Q5" s="132"/>
      <c r="R5" s="132"/>
    </row>
    <row r="6" spans="1:18" s="133" customFormat="1" ht="18" thickBot="1">
      <c r="A6" s="134" t="s">
        <v>62</v>
      </c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137"/>
      <c r="N6" s="137"/>
      <c r="O6" s="137"/>
      <c r="P6" s="137"/>
      <c r="Q6" s="137"/>
      <c r="R6" s="137"/>
    </row>
    <row r="7" spans="1:18" s="133" customFormat="1" ht="15" customHeight="1">
      <c r="A7" s="502" t="s">
        <v>63</v>
      </c>
      <c r="B7" s="503"/>
      <c r="C7" s="497" t="s">
        <v>64</v>
      </c>
      <c r="D7" s="498"/>
      <c r="E7" s="515" t="s">
        <v>65</v>
      </c>
      <c r="F7" s="516"/>
      <c r="G7" s="516"/>
      <c r="H7" s="516"/>
      <c r="I7" s="516"/>
      <c r="J7" s="516"/>
      <c r="K7" s="517"/>
      <c r="L7" s="518" t="s">
        <v>66</v>
      </c>
      <c r="M7" s="519"/>
      <c r="N7" s="519"/>
      <c r="O7" s="519"/>
      <c r="P7" s="519"/>
      <c r="Q7" s="519"/>
      <c r="R7" s="519"/>
    </row>
    <row r="8" spans="1:18" s="133" customFormat="1" ht="15" customHeight="1">
      <c r="A8" s="504"/>
      <c r="B8" s="505"/>
      <c r="C8" s="499" t="s">
        <v>67</v>
      </c>
      <c r="D8" s="499" t="s">
        <v>68</v>
      </c>
      <c r="E8" s="512" t="s">
        <v>69</v>
      </c>
      <c r="F8" s="513"/>
      <c r="G8" s="514"/>
      <c r="H8" s="520" t="s">
        <v>70</v>
      </c>
      <c r="I8" s="514"/>
      <c r="J8" s="520" t="s">
        <v>71</v>
      </c>
      <c r="K8" s="514"/>
      <c r="L8" s="521" t="s">
        <v>69</v>
      </c>
      <c r="M8" s="522"/>
      <c r="N8" s="523"/>
      <c r="O8" s="509" t="s">
        <v>70</v>
      </c>
      <c r="P8" s="510"/>
      <c r="Q8" s="509" t="s">
        <v>71</v>
      </c>
      <c r="R8" s="511"/>
    </row>
    <row r="9" spans="1:18" s="133" customFormat="1" ht="15" customHeight="1">
      <c r="A9" s="506"/>
      <c r="B9" s="507"/>
      <c r="C9" s="500"/>
      <c r="D9" s="500"/>
      <c r="E9" s="141" t="s">
        <v>72</v>
      </c>
      <c r="F9" s="141" t="s">
        <v>1</v>
      </c>
      <c r="G9" s="141" t="s">
        <v>2</v>
      </c>
      <c r="H9" s="141" t="s">
        <v>1</v>
      </c>
      <c r="I9" s="141" t="s">
        <v>2</v>
      </c>
      <c r="J9" s="141" t="s">
        <v>1</v>
      </c>
      <c r="K9" s="138" t="s">
        <v>2</v>
      </c>
      <c r="L9" s="142" t="s">
        <v>72</v>
      </c>
      <c r="M9" s="142" t="s">
        <v>1</v>
      </c>
      <c r="N9" s="142" t="s">
        <v>2</v>
      </c>
      <c r="O9" s="143" t="s">
        <v>1</v>
      </c>
      <c r="P9" s="143" t="s">
        <v>2</v>
      </c>
      <c r="Q9" s="143" t="s">
        <v>1</v>
      </c>
      <c r="R9" s="139" t="s">
        <v>2</v>
      </c>
    </row>
    <row r="10" spans="1:19" s="133" customFormat="1" ht="19.5" customHeight="1">
      <c r="A10" s="501" t="s">
        <v>73</v>
      </c>
      <c r="B10" s="501"/>
      <c r="C10" s="144">
        <v>3634</v>
      </c>
      <c r="D10" s="145">
        <v>39</v>
      </c>
      <c r="E10" s="145">
        <v>3540</v>
      </c>
      <c r="F10" s="145">
        <v>1603</v>
      </c>
      <c r="G10" s="145">
        <v>1937</v>
      </c>
      <c r="H10" s="145">
        <v>1569</v>
      </c>
      <c r="I10" s="145">
        <v>1923</v>
      </c>
      <c r="J10" s="145">
        <v>34</v>
      </c>
      <c r="K10" s="145">
        <v>14</v>
      </c>
      <c r="L10" s="145">
        <v>3733</v>
      </c>
      <c r="M10" s="145">
        <v>1766</v>
      </c>
      <c r="N10" s="145">
        <v>1967</v>
      </c>
      <c r="O10" s="145">
        <v>1727</v>
      </c>
      <c r="P10" s="145">
        <v>1955</v>
      </c>
      <c r="Q10" s="145">
        <v>39</v>
      </c>
      <c r="R10" s="145">
        <v>12</v>
      </c>
      <c r="S10" s="146"/>
    </row>
    <row r="11" spans="1:19" s="133" customFormat="1" ht="19.5" customHeight="1">
      <c r="A11" s="493" t="s">
        <v>74</v>
      </c>
      <c r="B11" s="148" t="s">
        <v>75</v>
      </c>
      <c r="C11" s="149">
        <v>1744</v>
      </c>
      <c r="D11" s="150">
        <v>2</v>
      </c>
      <c r="E11" s="151">
        <v>1682</v>
      </c>
      <c r="F11" s="151">
        <v>723</v>
      </c>
      <c r="G11" s="151">
        <v>959</v>
      </c>
      <c r="H11" s="150">
        <v>720</v>
      </c>
      <c r="I11" s="151">
        <v>958</v>
      </c>
      <c r="J11" s="150">
        <v>3</v>
      </c>
      <c r="K11" s="150">
        <v>1</v>
      </c>
      <c r="L11" s="151">
        <v>1773</v>
      </c>
      <c r="M11" s="151">
        <v>774</v>
      </c>
      <c r="N11" s="151">
        <v>999</v>
      </c>
      <c r="O11" s="150">
        <v>766</v>
      </c>
      <c r="P11" s="151">
        <v>999</v>
      </c>
      <c r="Q11" s="150">
        <v>8</v>
      </c>
      <c r="R11" s="150" t="s">
        <v>4</v>
      </c>
      <c r="S11" s="146"/>
    </row>
    <row r="12" spans="1:19" s="133" customFormat="1" ht="19.5" customHeight="1">
      <c r="A12" s="494"/>
      <c r="B12" s="152" t="s">
        <v>76</v>
      </c>
      <c r="C12" s="153" t="s">
        <v>3</v>
      </c>
      <c r="D12" s="154" t="s">
        <v>3</v>
      </c>
      <c r="E12" s="154" t="s">
        <v>3</v>
      </c>
      <c r="F12" s="154" t="s">
        <v>3</v>
      </c>
      <c r="G12" s="154" t="s">
        <v>3</v>
      </c>
      <c r="H12" s="154" t="s">
        <v>3</v>
      </c>
      <c r="I12" s="154" t="s">
        <v>3</v>
      </c>
      <c r="J12" s="154" t="s">
        <v>3</v>
      </c>
      <c r="K12" s="154" t="s">
        <v>3</v>
      </c>
      <c r="L12" s="154" t="s">
        <v>3</v>
      </c>
      <c r="M12" s="154" t="s">
        <v>3</v>
      </c>
      <c r="N12" s="154" t="s">
        <v>3</v>
      </c>
      <c r="O12" s="154" t="s">
        <v>3</v>
      </c>
      <c r="P12" s="154" t="s">
        <v>3</v>
      </c>
      <c r="Q12" s="154" t="s">
        <v>3</v>
      </c>
      <c r="R12" s="154" t="s">
        <v>3</v>
      </c>
      <c r="S12" s="146"/>
    </row>
    <row r="13" spans="1:19" s="133" customFormat="1" ht="19.5" customHeight="1">
      <c r="A13" s="493" t="s">
        <v>77</v>
      </c>
      <c r="B13" s="148" t="s">
        <v>78</v>
      </c>
      <c r="C13" s="149">
        <v>573</v>
      </c>
      <c r="D13" s="150">
        <v>4</v>
      </c>
      <c r="E13" s="151">
        <v>592</v>
      </c>
      <c r="F13" s="151">
        <v>221</v>
      </c>
      <c r="G13" s="151">
        <v>371</v>
      </c>
      <c r="H13" s="150">
        <v>219</v>
      </c>
      <c r="I13" s="150">
        <v>369</v>
      </c>
      <c r="J13" s="150">
        <v>2</v>
      </c>
      <c r="K13" s="150">
        <v>2</v>
      </c>
      <c r="L13" s="151">
        <v>721</v>
      </c>
      <c r="M13" s="151">
        <v>311</v>
      </c>
      <c r="N13" s="151">
        <v>410</v>
      </c>
      <c r="O13" s="150">
        <v>302</v>
      </c>
      <c r="P13" s="150">
        <v>408</v>
      </c>
      <c r="Q13" s="150">
        <v>9</v>
      </c>
      <c r="R13" s="150">
        <v>2</v>
      </c>
      <c r="S13" s="146"/>
    </row>
    <row r="14" spans="1:19" s="133" customFormat="1" ht="19.5" customHeight="1">
      <c r="A14" s="494"/>
      <c r="B14" s="152" t="s">
        <v>79</v>
      </c>
      <c r="C14" s="153">
        <v>-1</v>
      </c>
      <c r="D14" s="154" t="s">
        <v>3</v>
      </c>
      <c r="E14" s="154">
        <v>-5</v>
      </c>
      <c r="F14" s="154" t="s">
        <v>3</v>
      </c>
      <c r="G14" s="154">
        <v>-5</v>
      </c>
      <c r="H14" s="154" t="s">
        <v>3</v>
      </c>
      <c r="I14" s="154">
        <v>-5</v>
      </c>
      <c r="J14" s="154" t="s">
        <v>3</v>
      </c>
      <c r="K14" s="154" t="s">
        <v>3</v>
      </c>
      <c r="L14" s="154" t="s">
        <v>3</v>
      </c>
      <c r="M14" s="154" t="s">
        <v>3</v>
      </c>
      <c r="N14" s="154" t="s">
        <v>3</v>
      </c>
      <c r="O14" s="154" t="s">
        <v>3</v>
      </c>
      <c r="P14" s="154" t="s">
        <v>3</v>
      </c>
      <c r="Q14" s="155" t="s">
        <v>3</v>
      </c>
      <c r="R14" s="155" t="s">
        <v>3</v>
      </c>
      <c r="S14" s="146"/>
    </row>
    <row r="15" spans="1:19" s="133" customFormat="1" ht="19.5" customHeight="1">
      <c r="A15" s="493" t="s">
        <v>80</v>
      </c>
      <c r="B15" s="148" t="s">
        <v>81</v>
      </c>
      <c r="C15" s="153">
        <v>502</v>
      </c>
      <c r="D15" s="156" t="s">
        <v>4</v>
      </c>
      <c r="E15" s="151">
        <v>459</v>
      </c>
      <c r="F15" s="151">
        <v>298</v>
      </c>
      <c r="G15" s="151">
        <v>161</v>
      </c>
      <c r="H15" s="150">
        <v>295</v>
      </c>
      <c r="I15" s="150">
        <v>160</v>
      </c>
      <c r="J15" s="150">
        <v>3</v>
      </c>
      <c r="K15" s="150">
        <v>1</v>
      </c>
      <c r="L15" s="151">
        <v>411</v>
      </c>
      <c r="M15" s="151">
        <v>268</v>
      </c>
      <c r="N15" s="151">
        <v>143</v>
      </c>
      <c r="O15" s="150">
        <v>268</v>
      </c>
      <c r="P15" s="150">
        <v>143</v>
      </c>
      <c r="Q15" s="150" t="s">
        <v>4</v>
      </c>
      <c r="R15" s="150" t="s">
        <v>4</v>
      </c>
      <c r="S15" s="146"/>
    </row>
    <row r="16" spans="1:19" s="133" customFormat="1" ht="19.5" customHeight="1">
      <c r="A16" s="494"/>
      <c r="B16" s="152" t="s">
        <v>82</v>
      </c>
      <c r="C16" s="153" t="s">
        <v>3</v>
      </c>
      <c r="D16" s="154" t="s">
        <v>3</v>
      </c>
      <c r="E16" s="154" t="s">
        <v>3</v>
      </c>
      <c r="F16" s="154" t="s">
        <v>3</v>
      </c>
      <c r="G16" s="154" t="s">
        <v>3</v>
      </c>
      <c r="H16" s="154" t="s">
        <v>3</v>
      </c>
      <c r="I16" s="154" t="s">
        <v>3</v>
      </c>
      <c r="J16" s="154" t="s">
        <v>3</v>
      </c>
      <c r="K16" s="154" t="s">
        <v>3</v>
      </c>
      <c r="L16" s="155">
        <v>-1</v>
      </c>
      <c r="M16" s="154" t="s">
        <v>136</v>
      </c>
      <c r="N16" s="154" t="s">
        <v>3</v>
      </c>
      <c r="O16" s="154" t="s">
        <v>3</v>
      </c>
      <c r="P16" s="154" t="s">
        <v>3</v>
      </c>
      <c r="Q16" s="154" t="s">
        <v>136</v>
      </c>
      <c r="R16" s="154" t="s">
        <v>3</v>
      </c>
      <c r="S16" s="146"/>
    </row>
    <row r="17" spans="1:19" s="133" customFormat="1" ht="19.5" customHeight="1">
      <c r="A17" s="495" t="s">
        <v>83</v>
      </c>
      <c r="B17" s="157" t="s">
        <v>84</v>
      </c>
      <c r="C17" s="149">
        <v>32</v>
      </c>
      <c r="D17" s="156">
        <v>1</v>
      </c>
      <c r="E17" s="151">
        <v>35</v>
      </c>
      <c r="F17" s="151">
        <v>29</v>
      </c>
      <c r="G17" s="151">
        <v>6</v>
      </c>
      <c r="H17" s="150">
        <v>29</v>
      </c>
      <c r="I17" s="150">
        <v>6</v>
      </c>
      <c r="J17" s="156" t="s">
        <v>4</v>
      </c>
      <c r="K17" s="156" t="s">
        <v>4</v>
      </c>
      <c r="L17" s="150">
        <v>36</v>
      </c>
      <c r="M17" s="151">
        <v>32</v>
      </c>
      <c r="N17" s="151">
        <v>4</v>
      </c>
      <c r="O17" s="150">
        <v>32</v>
      </c>
      <c r="P17" s="150">
        <v>4</v>
      </c>
      <c r="Q17" s="150" t="s">
        <v>4</v>
      </c>
      <c r="R17" s="156" t="s">
        <v>4</v>
      </c>
      <c r="S17" s="146"/>
    </row>
    <row r="18" spans="1:19" s="133" customFormat="1" ht="19.5" customHeight="1">
      <c r="A18" s="496"/>
      <c r="B18" s="152" t="s">
        <v>85</v>
      </c>
      <c r="C18" s="153">
        <v>-1</v>
      </c>
      <c r="D18" s="151" t="s">
        <v>3</v>
      </c>
      <c r="E18" s="151" t="s">
        <v>3</v>
      </c>
      <c r="F18" s="151" t="s">
        <v>3</v>
      </c>
      <c r="G18" s="151" t="s">
        <v>3</v>
      </c>
      <c r="H18" s="150">
        <v>-1</v>
      </c>
      <c r="I18" s="150" t="s">
        <v>3</v>
      </c>
      <c r="J18" s="150" t="s">
        <v>3</v>
      </c>
      <c r="K18" s="150" t="s">
        <v>3</v>
      </c>
      <c r="L18" s="156" t="s">
        <v>3</v>
      </c>
      <c r="M18" s="156" t="s">
        <v>3</v>
      </c>
      <c r="N18" s="156" t="s">
        <v>3</v>
      </c>
      <c r="O18" s="156" t="s">
        <v>3</v>
      </c>
      <c r="P18" s="156" t="s">
        <v>3</v>
      </c>
      <c r="Q18" s="156" t="s">
        <v>3</v>
      </c>
      <c r="R18" s="156" t="s">
        <v>3</v>
      </c>
      <c r="S18" s="146"/>
    </row>
    <row r="19" spans="1:19" s="133" customFormat="1" ht="19.5" customHeight="1">
      <c r="A19" s="147" t="s">
        <v>86</v>
      </c>
      <c r="B19" s="148" t="s">
        <v>87</v>
      </c>
      <c r="C19" s="149">
        <v>339</v>
      </c>
      <c r="D19" s="150">
        <v>13</v>
      </c>
      <c r="E19" s="151">
        <v>383</v>
      </c>
      <c r="F19" s="151">
        <v>163</v>
      </c>
      <c r="G19" s="151">
        <v>220</v>
      </c>
      <c r="H19" s="150">
        <v>151</v>
      </c>
      <c r="I19" s="150">
        <v>218</v>
      </c>
      <c r="J19" s="150">
        <v>12</v>
      </c>
      <c r="K19" s="150">
        <v>2</v>
      </c>
      <c r="L19" s="151">
        <v>386</v>
      </c>
      <c r="M19" s="151">
        <v>213</v>
      </c>
      <c r="N19" s="151">
        <v>173</v>
      </c>
      <c r="O19" s="150">
        <v>198</v>
      </c>
      <c r="P19" s="150">
        <v>171</v>
      </c>
      <c r="Q19" s="150">
        <v>15</v>
      </c>
      <c r="R19" s="156">
        <v>2</v>
      </c>
      <c r="S19" s="146"/>
    </row>
    <row r="20" spans="1:19" s="133" customFormat="1" ht="25.5" customHeight="1">
      <c r="A20" s="147">
        <v>6</v>
      </c>
      <c r="B20" s="158" t="s">
        <v>137</v>
      </c>
      <c r="C20" s="149"/>
      <c r="D20" s="150"/>
      <c r="E20" s="151"/>
      <c r="F20" s="151"/>
      <c r="G20" s="151"/>
      <c r="H20" s="150"/>
      <c r="I20" s="150"/>
      <c r="J20" s="150"/>
      <c r="K20" s="150"/>
      <c r="L20" s="151">
        <f>SUM(O20:R20)</f>
        <v>27</v>
      </c>
      <c r="M20" s="151">
        <v>9</v>
      </c>
      <c r="N20" s="151">
        <v>18</v>
      </c>
      <c r="O20" s="150">
        <v>7</v>
      </c>
      <c r="P20" s="150">
        <v>17</v>
      </c>
      <c r="Q20" s="150">
        <v>2</v>
      </c>
      <c r="R20" s="156">
        <v>1</v>
      </c>
      <c r="S20" s="146"/>
    </row>
    <row r="21" spans="1:19" s="133" customFormat="1" ht="19.5" customHeight="1">
      <c r="A21" s="147">
        <v>7</v>
      </c>
      <c r="B21" s="148" t="s">
        <v>88</v>
      </c>
      <c r="C21" s="149">
        <v>444</v>
      </c>
      <c r="D21" s="150">
        <v>19</v>
      </c>
      <c r="E21" s="159">
        <v>389</v>
      </c>
      <c r="F21" s="159">
        <v>169</v>
      </c>
      <c r="G21" s="159">
        <v>220</v>
      </c>
      <c r="H21" s="156">
        <v>155</v>
      </c>
      <c r="I21" s="156">
        <v>212</v>
      </c>
      <c r="J21" s="156">
        <v>14</v>
      </c>
      <c r="K21" s="156">
        <v>8</v>
      </c>
      <c r="L21" s="151">
        <v>379</v>
      </c>
      <c r="M21" s="151">
        <v>159</v>
      </c>
      <c r="N21" s="151">
        <v>220</v>
      </c>
      <c r="O21" s="150">
        <v>154</v>
      </c>
      <c r="P21" s="150">
        <v>213</v>
      </c>
      <c r="Q21" s="150">
        <v>5</v>
      </c>
      <c r="R21" s="156">
        <v>7</v>
      </c>
      <c r="S21" s="146"/>
    </row>
    <row r="22" spans="1:19" s="133" customFormat="1" ht="19.5" customHeight="1" thickBot="1">
      <c r="A22" s="160">
        <v>8</v>
      </c>
      <c r="B22" s="161" t="s">
        <v>89</v>
      </c>
      <c r="C22" s="162" t="s">
        <v>4</v>
      </c>
      <c r="D22" s="163" t="s">
        <v>4</v>
      </c>
      <c r="E22" s="163" t="s">
        <v>4</v>
      </c>
      <c r="F22" s="163" t="s">
        <v>4</v>
      </c>
      <c r="G22" s="167" t="s">
        <v>4</v>
      </c>
      <c r="H22" s="168" t="s">
        <v>4</v>
      </c>
      <c r="I22" s="167" t="s">
        <v>4</v>
      </c>
      <c r="J22" s="167" t="s">
        <v>4</v>
      </c>
      <c r="K22" s="167" t="s">
        <v>4</v>
      </c>
      <c r="L22" s="167" t="s">
        <v>4</v>
      </c>
      <c r="M22" s="167" t="s">
        <v>4</v>
      </c>
      <c r="N22" s="167" t="s">
        <v>4</v>
      </c>
      <c r="O22" s="167" t="s">
        <v>4</v>
      </c>
      <c r="P22" s="167" t="s">
        <v>4</v>
      </c>
      <c r="Q22" s="167" t="s">
        <v>4</v>
      </c>
      <c r="R22" s="167" t="s">
        <v>4</v>
      </c>
      <c r="S22" s="146"/>
    </row>
    <row r="23" spans="1:18" s="132" customFormat="1" ht="17.25" customHeight="1">
      <c r="A23" s="169" t="s">
        <v>90</v>
      </c>
      <c r="B23" s="169"/>
      <c r="C23" s="170"/>
      <c r="D23" s="170"/>
      <c r="E23" s="170"/>
      <c r="F23" s="171"/>
      <c r="G23" s="170"/>
      <c r="H23" s="170"/>
      <c r="I23" s="170"/>
      <c r="J23" s="170"/>
      <c r="K23" s="172"/>
      <c r="L23" s="173"/>
      <c r="M23" s="173"/>
      <c r="N23" s="173"/>
      <c r="O23" s="170"/>
      <c r="P23" s="170"/>
      <c r="Q23" s="170"/>
      <c r="R23" s="170"/>
    </row>
    <row r="24" spans="1:18" s="132" customFormat="1" ht="17.25" customHeight="1">
      <c r="A24" s="174" t="s">
        <v>91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2"/>
      <c r="L24" s="173"/>
      <c r="M24" s="173"/>
      <c r="N24" s="173"/>
      <c r="O24" s="170"/>
      <c r="P24" s="170"/>
      <c r="Q24" s="170"/>
      <c r="R24" s="170"/>
    </row>
    <row r="25" s="132" customFormat="1" ht="17.25" customHeight="1"/>
    <row r="26" spans="12:18" s="133" customFormat="1" ht="13.5">
      <c r="L26" s="175"/>
      <c r="M26" s="175"/>
      <c r="N26" s="175"/>
      <c r="O26" s="175"/>
      <c r="P26" s="175"/>
      <c r="Q26" s="175"/>
      <c r="R26" s="175"/>
    </row>
    <row r="27" spans="12:18" s="133" customFormat="1" ht="13.5">
      <c r="L27" s="175"/>
      <c r="M27" s="175"/>
      <c r="N27" s="175"/>
      <c r="O27" s="175"/>
      <c r="P27" s="175"/>
      <c r="Q27" s="175"/>
      <c r="R27" s="175"/>
    </row>
    <row r="28" spans="12:18" s="133" customFormat="1" ht="13.5">
      <c r="L28" s="175"/>
      <c r="M28" s="175"/>
      <c r="N28" s="175"/>
      <c r="O28" s="175"/>
      <c r="P28" s="175"/>
      <c r="Q28" s="175"/>
      <c r="R28" s="175"/>
    </row>
    <row r="29" spans="12:18" s="133" customFormat="1" ht="13.5">
      <c r="L29" s="175"/>
      <c r="M29" s="175"/>
      <c r="N29" s="175"/>
      <c r="O29" s="175"/>
      <c r="P29" s="175"/>
      <c r="Q29" s="175"/>
      <c r="R29" s="175"/>
    </row>
    <row r="30" spans="12:18" s="133" customFormat="1" ht="13.5">
      <c r="L30" s="175"/>
      <c r="M30" s="175"/>
      <c r="N30" s="175"/>
      <c r="O30" s="175"/>
      <c r="P30" s="175"/>
      <c r="Q30" s="175"/>
      <c r="R30" s="175"/>
    </row>
    <row r="31" spans="12:18" s="133" customFormat="1" ht="13.5">
      <c r="L31" s="175"/>
      <c r="M31" s="175"/>
      <c r="N31" s="175"/>
      <c r="O31" s="175"/>
      <c r="P31" s="175"/>
      <c r="Q31" s="175"/>
      <c r="R31" s="175"/>
    </row>
    <row r="32" spans="12:18" s="133" customFormat="1" ht="13.5">
      <c r="L32" s="175"/>
      <c r="M32" s="175"/>
      <c r="N32" s="175"/>
      <c r="O32" s="175"/>
      <c r="P32" s="175"/>
      <c r="Q32" s="175"/>
      <c r="R32" s="175"/>
    </row>
    <row r="33" spans="12:18" s="133" customFormat="1" ht="13.5">
      <c r="L33" s="175"/>
      <c r="M33" s="175"/>
      <c r="N33" s="175"/>
      <c r="O33" s="175"/>
      <c r="P33" s="175"/>
      <c r="Q33" s="175"/>
      <c r="R33" s="175"/>
    </row>
    <row r="34" spans="12:18" s="133" customFormat="1" ht="13.5">
      <c r="L34" s="175"/>
      <c r="M34" s="175"/>
      <c r="N34" s="175"/>
      <c r="O34" s="175"/>
      <c r="P34" s="175"/>
      <c r="Q34" s="175"/>
      <c r="R34" s="175"/>
    </row>
    <row r="35" spans="12:18" s="133" customFormat="1" ht="13.5">
      <c r="L35" s="175"/>
      <c r="M35" s="175"/>
      <c r="N35" s="175"/>
      <c r="O35" s="175"/>
      <c r="P35" s="175"/>
      <c r="Q35" s="175"/>
      <c r="R35" s="175"/>
    </row>
    <row r="36" spans="12:18" s="133" customFormat="1" ht="13.5">
      <c r="L36" s="175"/>
      <c r="M36" s="175"/>
      <c r="N36" s="175"/>
      <c r="O36" s="175"/>
      <c r="P36" s="175"/>
      <c r="Q36" s="175"/>
      <c r="R36" s="175"/>
    </row>
    <row r="37" spans="12:18" s="133" customFormat="1" ht="13.5">
      <c r="L37" s="175"/>
      <c r="M37" s="175"/>
      <c r="N37" s="175"/>
      <c r="O37" s="175"/>
      <c r="P37" s="175"/>
      <c r="Q37" s="175"/>
      <c r="R37" s="175"/>
    </row>
    <row r="38" spans="12:18" s="133" customFormat="1" ht="13.5">
      <c r="L38" s="175"/>
      <c r="M38" s="175"/>
      <c r="N38" s="175"/>
      <c r="O38" s="175"/>
      <c r="P38" s="175"/>
      <c r="Q38" s="175"/>
      <c r="R38" s="175"/>
    </row>
    <row r="39" spans="12:18" s="133" customFormat="1" ht="13.5">
      <c r="L39" s="175"/>
      <c r="M39" s="175"/>
      <c r="N39" s="175"/>
      <c r="O39" s="175"/>
      <c r="P39" s="175"/>
      <c r="Q39" s="175"/>
      <c r="R39" s="175"/>
    </row>
    <row r="40" spans="12:18" s="133" customFormat="1" ht="13.5">
      <c r="L40" s="175"/>
      <c r="M40" s="175"/>
      <c r="N40" s="175"/>
      <c r="O40" s="175"/>
      <c r="P40" s="175"/>
      <c r="Q40" s="175"/>
      <c r="R40" s="175"/>
    </row>
    <row r="41" spans="12:18" s="133" customFormat="1" ht="13.5">
      <c r="L41" s="175"/>
      <c r="M41" s="175"/>
      <c r="N41" s="175"/>
      <c r="O41" s="175"/>
      <c r="P41" s="175"/>
      <c r="Q41" s="175"/>
      <c r="R41" s="175"/>
    </row>
    <row r="42" spans="12:18" s="133" customFormat="1" ht="13.5">
      <c r="L42" s="175"/>
      <c r="M42" s="175"/>
      <c r="N42" s="175"/>
      <c r="O42" s="175"/>
      <c r="P42" s="175"/>
      <c r="Q42" s="175"/>
      <c r="R42" s="175"/>
    </row>
    <row r="43" spans="12:18" s="133" customFormat="1" ht="13.5">
      <c r="L43" s="175"/>
      <c r="M43" s="175"/>
      <c r="N43" s="175"/>
      <c r="O43" s="175"/>
      <c r="P43" s="175"/>
      <c r="Q43" s="175"/>
      <c r="R43" s="175"/>
    </row>
    <row r="44" spans="12:18" s="133" customFormat="1" ht="13.5">
      <c r="L44" s="175"/>
      <c r="M44" s="175"/>
      <c r="N44" s="175"/>
      <c r="O44" s="175"/>
      <c r="P44" s="175"/>
      <c r="Q44" s="175"/>
      <c r="R44" s="175"/>
    </row>
    <row r="45" spans="12:18" s="133" customFormat="1" ht="13.5">
      <c r="L45" s="175"/>
      <c r="M45" s="175"/>
      <c r="N45" s="175"/>
      <c r="O45" s="175"/>
      <c r="P45" s="175"/>
      <c r="Q45" s="175"/>
      <c r="R45" s="175"/>
    </row>
    <row r="46" spans="12:18" s="133" customFormat="1" ht="13.5">
      <c r="L46" s="175"/>
      <c r="M46" s="175"/>
      <c r="N46" s="175"/>
      <c r="O46" s="175"/>
      <c r="P46" s="175"/>
      <c r="Q46" s="175"/>
      <c r="R46" s="175"/>
    </row>
    <row r="47" spans="12:18" s="133" customFormat="1" ht="13.5">
      <c r="L47" s="175"/>
      <c r="M47" s="175"/>
      <c r="N47" s="175"/>
      <c r="O47" s="175"/>
      <c r="P47" s="175"/>
      <c r="Q47" s="175"/>
      <c r="R47" s="175"/>
    </row>
    <row r="48" spans="12:18" s="133" customFormat="1" ht="13.5">
      <c r="L48" s="175"/>
      <c r="M48" s="175"/>
      <c r="N48" s="175"/>
      <c r="O48" s="175"/>
      <c r="P48" s="175"/>
      <c r="Q48" s="175"/>
      <c r="R48" s="175"/>
    </row>
    <row r="49" spans="12:18" s="133" customFormat="1" ht="13.5">
      <c r="L49" s="175"/>
      <c r="M49" s="175"/>
      <c r="N49" s="175"/>
      <c r="O49" s="175"/>
      <c r="P49" s="175"/>
      <c r="Q49" s="175"/>
      <c r="R49" s="175"/>
    </row>
    <row r="50" spans="12:18" s="133" customFormat="1" ht="13.5">
      <c r="L50" s="175"/>
      <c r="M50" s="175"/>
      <c r="N50" s="175"/>
      <c r="O50" s="175"/>
      <c r="P50" s="175"/>
      <c r="Q50" s="175"/>
      <c r="R50" s="175"/>
    </row>
    <row r="51" spans="12:18" s="133" customFormat="1" ht="13.5">
      <c r="L51" s="175"/>
      <c r="M51" s="175"/>
      <c r="N51" s="175"/>
      <c r="O51" s="175"/>
      <c r="P51" s="175"/>
      <c r="Q51" s="175"/>
      <c r="R51" s="175"/>
    </row>
    <row r="52" spans="12:18" s="133" customFormat="1" ht="13.5">
      <c r="L52" s="175"/>
      <c r="M52" s="175"/>
      <c r="N52" s="175"/>
      <c r="O52" s="175"/>
      <c r="P52" s="175"/>
      <c r="Q52" s="175"/>
      <c r="R52" s="175"/>
    </row>
    <row r="53" spans="12:18" s="133" customFormat="1" ht="13.5">
      <c r="L53" s="175"/>
      <c r="M53" s="175"/>
      <c r="N53" s="175"/>
      <c r="O53" s="175"/>
      <c r="P53" s="175"/>
      <c r="Q53" s="175"/>
      <c r="R53" s="175"/>
    </row>
    <row r="54" spans="12:18" s="133" customFormat="1" ht="13.5">
      <c r="L54" s="175"/>
      <c r="M54" s="175"/>
      <c r="N54" s="175"/>
      <c r="O54" s="175"/>
      <c r="P54" s="175"/>
      <c r="Q54" s="175"/>
      <c r="R54" s="175"/>
    </row>
    <row r="55" spans="12:18" s="133" customFormat="1" ht="13.5">
      <c r="L55" s="175"/>
      <c r="M55" s="175"/>
      <c r="N55" s="175"/>
      <c r="O55" s="175"/>
      <c r="P55" s="175"/>
      <c r="Q55" s="175"/>
      <c r="R55" s="175"/>
    </row>
    <row r="56" spans="12:18" s="133" customFormat="1" ht="13.5">
      <c r="L56" s="175"/>
      <c r="M56" s="175"/>
      <c r="N56" s="175"/>
      <c r="O56" s="175"/>
      <c r="P56" s="175"/>
      <c r="Q56" s="175"/>
      <c r="R56" s="175"/>
    </row>
    <row r="57" spans="12:18" s="133" customFormat="1" ht="13.5">
      <c r="L57" s="175"/>
      <c r="M57" s="175"/>
      <c r="N57" s="175"/>
      <c r="O57" s="175"/>
      <c r="P57" s="175"/>
      <c r="Q57" s="175"/>
      <c r="R57" s="175"/>
    </row>
    <row r="58" spans="12:18" s="133" customFormat="1" ht="13.5">
      <c r="L58" s="175"/>
      <c r="M58" s="175"/>
      <c r="N58" s="175"/>
      <c r="O58" s="175"/>
      <c r="P58" s="175"/>
      <c r="Q58" s="175"/>
      <c r="R58" s="175"/>
    </row>
    <row r="59" spans="12:18" s="133" customFormat="1" ht="13.5">
      <c r="L59" s="175"/>
      <c r="M59" s="175"/>
      <c r="N59" s="175"/>
      <c r="O59" s="175"/>
      <c r="P59" s="175"/>
      <c r="Q59" s="175"/>
      <c r="R59" s="175"/>
    </row>
    <row r="60" spans="12:18" s="133" customFormat="1" ht="13.5">
      <c r="L60" s="175"/>
      <c r="M60" s="175"/>
      <c r="N60" s="175"/>
      <c r="O60" s="175"/>
      <c r="P60" s="175"/>
      <c r="Q60" s="175"/>
      <c r="R60" s="175"/>
    </row>
    <row r="61" spans="12:18" s="133" customFormat="1" ht="13.5">
      <c r="L61" s="175"/>
      <c r="M61" s="175"/>
      <c r="N61" s="175"/>
      <c r="O61" s="175"/>
      <c r="P61" s="175"/>
      <c r="Q61" s="175"/>
      <c r="R61" s="175"/>
    </row>
    <row r="62" spans="12:18" s="133" customFormat="1" ht="13.5">
      <c r="L62" s="175"/>
      <c r="M62" s="175"/>
      <c r="N62" s="175"/>
      <c r="O62" s="175"/>
      <c r="P62" s="175"/>
      <c r="Q62" s="175"/>
      <c r="R62" s="175"/>
    </row>
    <row r="63" spans="12:18" s="133" customFormat="1" ht="13.5">
      <c r="L63" s="175"/>
      <c r="M63" s="175"/>
      <c r="N63" s="175"/>
      <c r="O63" s="175"/>
      <c r="P63" s="175"/>
      <c r="Q63" s="175"/>
      <c r="R63" s="175"/>
    </row>
    <row r="64" spans="12:18" s="133" customFormat="1" ht="13.5">
      <c r="L64" s="175"/>
      <c r="M64" s="175"/>
      <c r="N64" s="175"/>
      <c r="O64" s="175"/>
      <c r="P64" s="175"/>
      <c r="Q64" s="175"/>
      <c r="R64" s="175"/>
    </row>
    <row r="65" spans="12:18" s="133" customFormat="1" ht="13.5">
      <c r="L65" s="175"/>
      <c r="M65" s="175"/>
      <c r="N65" s="175"/>
      <c r="O65" s="175"/>
      <c r="P65" s="175"/>
      <c r="Q65" s="175"/>
      <c r="R65" s="175"/>
    </row>
    <row r="66" spans="12:18" s="133" customFormat="1" ht="13.5">
      <c r="L66" s="175"/>
      <c r="M66" s="175"/>
      <c r="N66" s="175"/>
      <c r="O66" s="175"/>
      <c r="P66" s="175"/>
      <c r="Q66" s="175"/>
      <c r="R66" s="175"/>
    </row>
    <row r="67" spans="12:18" s="133" customFormat="1" ht="13.5">
      <c r="L67" s="175"/>
      <c r="M67" s="175"/>
      <c r="N67" s="175"/>
      <c r="O67" s="175"/>
      <c r="P67" s="175"/>
      <c r="Q67" s="175"/>
      <c r="R67" s="175"/>
    </row>
    <row r="68" spans="12:18" s="133" customFormat="1" ht="13.5">
      <c r="L68" s="175"/>
      <c r="M68" s="175"/>
      <c r="N68" s="175"/>
      <c r="O68" s="175"/>
      <c r="P68" s="175"/>
      <c r="Q68" s="175"/>
      <c r="R68" s="175"/>
    </row>
    <row r="69" spans="12:18" s="133" customFormat="1" ht="13.5">
      <c r="L69" s="175"/>
      <c r="M69" s="175"/>
      <c r="N69" s="175"/>
      <c r="O69" s="175"/>
      <c r="P69" s="175"/>
      <c r="Q69" s="175"/>
      <c r="R69" s="175"/>
    </row>
    <row r="70" spans="12:18" s="133" customFormat="1" ht="13.5">
      <c r="L70" s="175"/>
      <c r="M70" s="175"/>
      <c r="N70" s="175"/>
      <c r="O70" s="175"/>
      <c r="P70" s="175"/>
      <c r="Q70" s="175"/>
      <c r="R70" s="175"/>
    </row>
    <row r="71" spans="12:18" s="133" customFormat="1" ht="13.5">
      <c r="L71" s="175"/>
      <c r="M71" s="175"/>
      <c r="N71" s="175"/>
      <c r="O71" s="175"/>
      <c r="P71" s="175"/>
      <c r="Q71" s="175"/>
      <c r="R71" s="175"/>
    </row>
    <row r="72" spans="12:18" s="133" customFormat="1" ht="13.5">
      <c r="L72" s="175"/>
      <c r="M72" s="175"/>
      <c r="N72" s="175"/>
      <c r="O72" s="175"/>
      <c r="P72" s="175"/>
      <c r="Q72" s="175"/>
      <c r="R72" s="175"/>
    </row>
    <row r="73" spans="12:18" s="133" customFormat="1" ht="13.5">
      <c r="L73" s="175"/>
      <c r="M73" s="175"/>
      <c r="N73" s="175"/>
      <c r="O73" s="175"/>
      <c r="P73" s="175"/>
      <c r="Q73" s="175"/>
      <c r="R73" s="175"/>
    </row>
    <row r="74" spans="12:18" s="133" customFormat="1" ht="13.5">
      <c r="L74" s="175"/>
      <c r="M74" s="175"/>
      <c r="N74" s="175"/>
      <c r="O74" s="175"/>
      <c r="P74" s="175"/>
      <c r="Q74" s="175"/>
      <c r="R74" s="175"/>
    </row>
    <row r="75" spans="12:18" s="133" customFormat="1" ht="13.5">
      <c r="L75" s="175"/>
      <c r="M75" s="175"/>
      <c r="N75" s="175"/>
      <c r="O75" s="175"/>
      <c r="P75" s="175"/>
      <c r="Q75" s="175"/>
      <c r="R75" s="175"/>
    </row>
    <row r="76" spans="12:18" s="133" customFormat="1" ht="13.5">
      <c r="L76" s="175"/>
      <c r="M76" s="175"/>
      <c r="N76" s="175"/>
      <c r="O76" s="175"/>
      <c r="P76" s="175"/>
      <c r="Q76" s="175"/>
      <c r="R76" s="175"/>
    </row>
    <row r="77" spans="12:18" s="133" customFormat="1" ht="13.5">
      <c r="L77" s="175"/>
      <c r="M77" s="175"/>
      <c r="N77" s="175"/>
      <c r="O77" s="175"/>
      <c r="P77" s="175"/>
      <c r="Q77" s="175"/>
      <c r="R77" s="175"/>
    </row>
    <row r="78" spans="12:18" s="133" customFormat="1" ht="13.5">
      <c r="L78" s="175"/>
      <c r="M78" s="175"/>
      <c r="N78" s="175"/>
      <c r="O78" s="175"/>
      <c r="P78" s="175"/>
      <c r="Q78" s="175"/>
      <c r="R78" s="175"/>
    </row>
    <row r="79" spans="12:18" s="133" customFormat="1" ht="13.5">
      <c r="L79" s="175"/>
      <c r="M79" s="175"/>
      <c r="N79" s="175"/>
      <c r="O79" s="175"/>
      <c r="P79" s="175"/>
      <c r="Q79" s="175"/>
      <c r="R79" s="175"/>
    </row>
    <row r="80" spans="12:18" s="133" customFormat="1" ht="13.5">
      <c r="L80" s="175"/>
      <c r="M80" s="175"/>
      <c r="N80" s="175"/>
      <c r="O80" s="175"/>
      <c r="P80" s="175"/>
      <c r="Q80" s="175"/>
      <c r="R80" s="175"/>
    </row>
    <row r="81" spans="12:18" s="133" customFormat="1" ht="13.5">
      <c r="L81" s="175"/>
      <c r="M81" s="175"/>
      <c r="N81" s="175"/>
      <c r="O81" s="175"/>
      <c r="P81" s="175"/>
      <c r="Q81" s="175"/>
      <c r="R81" s="175"/>
    </row>
    <row r="82" spans="12:18" s="133" customFormat="1" ht="13.5">
      <c r="L82" s="175"/>
      <c r="M82" s="175"/>
      <c r="N82" s="175"/>
      <c r="O82" s="175"/>
      <c r="P82" s="175"/>
      <c r="Q82" s="175"/>
      <c r="R82" s="175"/>
    </row>
    <row r="83" spans="12:18" s="133" customFormat="1" ht="13.5">
      <c r="L83" s="175"/>
      <c r="M83" s="175"/>
      <c r="N83" s="175"/>
      <c r="O83" s="175"/>
      <c r="P83" s="175"/>
      <c r="Q83" s="175"/>
      <c r="R83" s="175"/>
    </row>
    <row r="84" spans="12:18" s="133" customFormat="1" ht="13.5">
      <c r="L84" s="175"/>
      <c r="M84" s="175"/>
      <c r="N84" s="175"/>
      <c r="O84" s="175"/>
      <c r="P84" s="175"/>
      <c r="Q84" s="175"/>
      <c r="R84" s="175"/>
    </row>
    <row r="85" spans="12:18" s="133" customFormat="1" ht="13.5">
      <c r="L85" s="175"/>
      <c r="M85" s="175"/>
      <c r="N85" s="175"/>
      <c r="O85" s="175"/>
      <c r="P85" s="175"/>
      <c r="Q85" s="175"/>
      <c r="R85" s="175"/>
    </row>
    <row r="86" spans="12:18" s="133" customFormat="1" ht="13.5">
      <c r="L86" s="175"/>
      <c r="M86" s="175"/>
      <c r="N86" s="175"/>
      <c r="O86" s="175"/>
      <c r="P86" s="175"/>
      <c r="Q86" s="175"/>
      <c r="R86" s="175"/>
    </row>
    <row r="87" spans="12:18" s="133" customFormat="1" ht="13.5">
      <c r="L87" s="175"/>
      <c r="M87" s="175"/>
      <c r="N87" s="175"/>
      <c r="O87" s="175"/>
      <c r="P87" s="175"/>
      <c r="Q87" s="175"/>
      <c r="R87" s="175"/>
    </row>
    <row r="88" spans="12:18" s="133" customFormat="1" ht="13.5">
      <c r="L88" s="175"/>
      <c r="M88" s="175"/>
      <c r="N88" s="175"/>
      <c r="O88" s="175"/>
      <c r="P88" s="175"/>
      <c r="Q88" s="175"/>
      <c r="R88" s="175"/>
    </row>
    <row r="89" spans="12:18" s="133" customFormat="1" ht="13.5">
      <c r="L89" s="175"/>
      <c r="M89" s="175"/>
      <c r="N89" s="175"/>
      <c r="O89" s="175"/>
      <c r="P89" s="175"/>
      <c r="Q89" s="175"/>
      <c r="R89" s="175"/>
    </row>
    <row r="90" spans="12:18" s="133" customFormat="1" ht="13.5">
      <c r="L90" s="175"/>
      <c r="M90" s="175"/>
      <c r="N90" s="175"/>
      <c r="O90" s="175"/>
      <c r="P90" s="175"/>
      <c r="Q90" s="175"/>
      <c r="R90" s="175"/>
    </row>
    <row r="91" spans="12:18" s="133" customFormat="1" ht="13.5">
      <c r="L91" s="175"/>
      <c r="M91" s="175"/>
      <c r="N91" s="175"/>
      <c r="O91" s="175"/>
      <c r="P91" s="175"/>
      <c r="Q91" s="175"/>
      <c r="R91" s="175"/>
    </row>
    <row r="92" spans="12:18" s="133" customFormat="1" ht="13.5">
      <c r="L92" s="175"/>
      <c r="M92" s="175"/>
      <c r="N92" s="175"/>
      <c r="O92" s="175"/>
      <c r="P92" s="175"/>
      <c r="Q92" s="175"/>
      <c r="R92" s="175"/>
    </row>
    <row r="93" spans="12:18" s="133" customFormat="1" ht="13.5">
      <c r="L93" s="175"/>
      <c r="M93" s="175"/>
      <c r="N93" s="175"/>
      <c r="O93" s="175"/>
      <c r="P93" s="175"/>
      <c r="Q93" s="175"/>
      <c r="R93" s="175"/>
    </row>
    <row r="94" spans="12:18" s="133" customFormat="1" ht="13.5">
      <c r="L94" s="175"/>
      <c r="M94" s="175"/>
      <c r="N94" s="175"/>
      <c r="O94" s="175"/>
      <c r="P94" s="175"/>
      <c r="Q94" s="175"/>
      <c r="R94" s="175"/>
    </row>
    <row r="95" spans="12:18" s="133" customFormat="1" ht="13.5">
      <c r="L95" s="175"/>
      <c r="M95" s="175"/>
      <c r="N95" s="175"/>
      <c r="O95" s="175"/>
      <c r="P95" s="175"/>
      <c r="Q95" s="175"/>
      <c r="R95" s="175"/>
    </row>
    <row r="96" spans="12:18" s="133" customFormat="1" ht="13.5">
      <c r="L96" s="175"/>
      <c r="M96" s="175"/>
      <c r="N96" s="175"/>
      <c r="O96" s="175"/>
      <c r="P96" s="175"/>
      <c r="Q96" s="175"/>
      <c r="R96" s="175"/>
    </row>
    <row r="97" spans="12:18" s="133" customFormat="1" ht="13.5">
      <c r="L97" s="175"/>
      <c r="M97" s="175"/>
      <c r="N97" s="175"/>
      <c r="O97" s="175"/>
      <c r="P97" s="175"/>
      <c r="Q97" s="175"/>
      <c r="R97" s="175"/>
    </row>
    <row r="98" spans="12:18" s="133" customFormat="1" ht="13.5">
      <c r="L98" s="175"/>
      <c r="M98" s="175"/>
      <c r="N98" s="175"/>
      <c r="O98" s="175"/>
      <c r="P98" s="175"/>
      <c r="Q98" s="175"/>
      <c r="R98" s="175"/>
    </row>
    <row r="99" spans="12:18" s="133" customFormat="1" ht="13.5">
      <c r="L99" s="175"/>
      <c r="M99" s="175"/>
      <c r="N99" s="175"/>
      <c r="O99" s="175"/>
      <c r="P99" s="175"/>
      <c r="Q99" s="175"/>
      <c r="R99" s="175"/>
    </row>
  </sheetData>
  <mergeCells count="18">
    <mergeCell ref="A3:F3"/>
    <mergeCell ref="D8:D9"/>
    <mergeCell ref="O8:P8"/>
    <mergeCell ref="Q8:R8"/>
    <mergeCell ref="E8:G8"/>
    <mergeCell ref="E7:K7"/>
    <mergeCell ref="L7:R7"/>
    <mergeCell ref="H8:I8"/>
    <mergeCell ref="J8:K8"/>
    <mergeCell ref="L8:N8"/>
    <mergeCell ref="A15:A16"/>
    <mergeCell ref="A17:A18"/>
    <mergeCell ref="C7:D7"/>
    <mergeCell ref="C8:C9"/>
    <mergeCell ref="A10:B10"/>
    <mergeCell ref="A7:B9"/>
    <mergeCell ref="A11:A12"/>
    <mergeCell ref="A13:A14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" style="0" customWidth="1"/>
    <col min="2" max="2" width="13.69921875" style="0" customWidth="1"/>
    <col min="3" max="4" width="5" style="0" customWidth="1"/>
    <col min="5" max="7" width="4.8984375" style="0" customWidth="1"/>
    <col min="8" max="8" width="4.8984375" style="180" customWidth="1"/>
    <col min="9" max="9" width="4.5" style="0" customWidth="1"/>
    <col min="10" max="10" width="13.69921875" style="0" customWidth="1"/>
    <col min="11" max="12" width="5" style="0" customWidth="1"/>
    <col min="13" max="15" width="4.8984375" style="0" customWidth="1"/>
    <col min="16" max="16" width="4.8984375" style="180" customWidth="1"/>
    <col min="17" max="16384" width="11.3984375" style="0" customWidth="1"/>
  </cols>
  <sheetData>
    <row r="1" spans="2:15" ht="13.5" customHeight="1" thickBot="1">
      <c r="B1" s="177"/>
      <c r="C1" s="178"/>
      <c r="D1" s="178"/>
      <c r="E1" s="178"/>
      <c r="F1" s="178"/>
      <c r="G1" s="178"/>
      <c r="H1" s="179"/>
      <c r="I1" s="178"/>
      <c r="J1" s="178"/>
      <c r="K1" s="178"/>
      <c r="L1" s="178"/>
      <c r="M1" s="178"/>
      <c r="N1" s="178"/>
      <c r="O1" s="178"/>
    </row>
    <row r="2" spans="1:16" ht="13.5" customHeight="1">
      <c r="A2" s="526" t="s">
        <v>92</v>
      </c>
      <c r="B2" s="527"/>
      <c r="C2" s="181" t="s">
        <v>93</v>
      </c>
      <c r="D2" s="182"/>
      <c r="E2" s="182"/>
      <c r="F2" s="182"/>
      <c r="G2" s="182"/>
      <c r="H2" s="183"/>
      <c r="I2" s="534" t="s">
        <v>94</v>
      </c>
      <c r="J2" s="527"/>
      <c r="K2" s="182" t="s">
        <v>93</v>
      </c>
      <c r="L2" s="182"/>
      <c r="M2" s="184"/>
      <c r="N2" s="184"/>
      <c r="O2" s="185"/>
      <c r="P2" s="186"/>
    </row>
    <row r="3" spans="1:16" ht="13.5" customHeight="1">
      <c r="A3" s="528"/>
      <c r="B3" s="529"/>
      <c r="C3" s="188" t="s">
        <v>138</v>
      </c>
      <c r="D3" s="189">
        <v>12</v>
      </c>
      <c r="E3" s="190">
        <v>13</v>
      </c>
      <c r="F3" s="191">
        <v>14</v>
      </c>
      <c r="G3" s="190">
        <v>15</v>
      </c>
      <c r="H3" s="192">
        <v>16</v>
      </c>
      <c r="I3" s="535"/>
      <c r="J3" s="529"/>
      <c r="K3" s="193" t="s">
        <v>95</v>
      </c>
      <c r="L3" s="189">
        <v>12</v>
      </c>
      <c r="M3" s="190">
        <v>13</v>
      </c>
      <c r="N3" s="194">
        <v>14</v>
      </c>
      <c r="O3" s="194">
        <v>15</v>
      </c>
      <c r="P3" s="195">
        <v>16</v>
      </c>
    </row>
    <row r="4" spans="1:16" ht="15.75" customHeight="1">
      <c r="A4" s="530" t="s">
        <v>96</v>
      </c>
      <c r="B4" s="531"/>
      <c r="C4" s="196"/>
      <c r="D4" s="196">
        <v>465</v>
      </c>
      <c r="E4" s="196">
        <v>386</v>
      </c>
      <c r="F4" s="197">
        <v>354</v>
      </c>
      <c r="G4" s="197">
        <v>388</v>
      </c>
      <c r="H4" s="198">
        <f>SUM(H5:H21)</f>
        <v>387</v>
      </c>
      <c r="I4" s="530" t="s">
        <v>96</v>
      </c>
      <c r="J4" s="531"/>
      <c r="K4" s="199">
        <v>509</v>
      </c>
      <c r="L4" s="199">
        <v>465</v>
      </c>
      <c r="M4" s="200">
        <v>386</v>
      </c>
      <c r="N4" s="200">
        <v>354</v>
      </c>
      <c r="O4" s="200">
        <v>388</v>
      </c>
      <c r="P4" s="201">
        <f>SUM(P5:P16)</f>
        <v>387</v>
      </c>
    </row>
    <row r="5" spans="1:16" ht="15.75" customHeight="1">
      <c r="A5" s="202" t="s">
        <v>97</v>
      </c>
      <c r="B5" s="203" t="s">
        <v>98</v>
      </c>
      <c r="C5" s="204">
        <v>2</v>
      </c>
      <c r="D5" s="204">
        <v>3</v>
      </c>
      <c r="E5" s="204">
        <v>1</v>
      </c>
      <c r="F5" s="204">
        <v>2</v>
      </c>
      <c r="G5" s="204">
        <v>0</v>
      </c>
      <c r="H5" s="205">
        <v>1</v>
      </c>
      <c r="I5" s="525" t="s">
        <v>97</v>
      </c>
      <c r="J5" s="536" t="s">
        <v>99</v>
      </c>
      <c r="K5" s="207">
        <v>69</v>
      </c>
      <c r="L5" s="208">
        <v>88</v>
      </c>
      <c r="M5" s="209">
        <v>41</v>
      </c>
      <c r="N5" s="209">
        <v>30</v>
      </c>
      <c r="O5" s="209">
        <v>35</v>
      </c>
      <c r="P5" s="210">
        <v>43</v>
      </c>
    </row>
    <row r="6" spans="1:16" ht="15.75" customHeight="1">
      <c r="A6" s="202" t="s">
        <v>100</v>
      </c>
      <c r="B6" s="203" t="s">
        <v>101</v>
      </c>
      <c r="C6" s="211" t="s">
        <v>4</v>
      </c>
      <c r="D6" s="211">
        <v>1</v>
      </c>
      <c r="E6" s="211">
        <v>1</v>
      </c>
      <c r="F6" s="211" t="s">
        <v>4</v>
      </c>
      <c r="G6" s="211" t="s">
        <v>4</v>
      </c>
      <c r="H6" s="205" t="s">
        <v>4</v>
      </c>
      <c r="I6" s="525"/>
      <c r="J6" s="536"/>
      <c r="K6" s="207"/>
      <c r="L6" s="208"/>
      <c r="M6" s="209"/>
      <c r="N6" s="209"/>
      <c r="O6" s="209"/>
      <c r="P6" s="210"/>
    </row>
    <row r="7" spans="1:16" ht="15.75" customHeight="1">
      <c r="A7" s="202" t="s">
        <v>102</v>
      </c>
      <c r="B7" s="203" t="s">
        <v>103</v>
      </c>
      <c r="C7" s="211" t="s">
        <v>4</v>
      </c>
      <c r="D7" s="211" t="s">
        <v>4</v>
      </c>
      <c r="E7" s="211">
        <v>1</v>
      </c>
      <c r="F7" s="211" t="s">
        <v>4</v>
      </c>
      <c r="G7" s="211" t="s">
        <v>4</v>
      </c>
      <c r="H7" s="205" t="s">
        <v>4</v>
      </c>
      <c r="I7" s="202" t="s">
        <v>102</v>
      </c>
      <c r="J7" s="203" t="s">
        <v>104</v>
      </c>
      <c r="K7" s="208">
        <v>101</v>
      </c>
      <c r="L7" s="208">
        <v>79</v>
      </c>
      <c r="M7" s="209">
        <v>67</v>
      </c>
      <c r="N7" s="212">
        <v>53</v>
      </c>
      <c r="O7" s="212">
        <v>65</v>
      </c>
      <c r="P7" s="213">
        <v>53</v>
      </c>
    </row>
    <row r="8" spans="1:16" ht="15.75" customHeight="1">
      <c r="A8" s="202" t="s">
        <v>105</v>
      </c>
      <c r="B8" s="203" t="s">
        <v>106</v>
      </c>
      <c r="C8" s="211" t="s">
        <v>4</v>
      </c>
      <c r="D8" s="211">
        <v>1</v>
      </c>
      <c r="E8" s="211">
        <v>1</v>
      </c>
      <c r="F8" s="211" t="s">
        <v>4</v>
      </c>
      <c r="G8" s="211" t="s">
        <v>4</v>
      </c>
      <c r="H8" s="205" t="s">
        <v>4</v>
      </c>
      <c r="I8" s="202" t="s">
        <v>105</v>
      </c>
      <c r="J8" s="203" t="s">
        <v>107</v>
      </c>
      <c r="K8" s="208">
        <v>109</v>
      </c>
      <c r="L8" s="208">
        <v>107</v>
      </c>
      <c r="M8" s="209">
        <v>63</v>
      </c>
      <c r="N8" s="209">
        <v>94</v>
      </c>
      <c r="O8" s="209">
        <v>83</v>
      </c>
      <c r="P8" s="210">
        <v>64</v>
      </c>
    </row>
    <row r="9" spans="1:16" ht="15.75" customHeight="1">
      <c r="A9" s="202" t="s">
        <v>108</v>
      </c>
      <c r="B9" s="203" t="s">
        <v>109</v>
      </c>
      <c r="C9" s="204">
        <v>67</v>
      </c>
      <c r="D9" s="204">
        <v>66</v>
      </c>
      <c r="E9" s="204">
        <v>41</v>
      </c>
      <c r="F9" s="204">
        <v>34</v>
      </c>
      <c r="G9" s="204">
        <v>35</v>
      </c>
      <c r="H9" s="205">
        <v>53</v>
      </c>
      <c r="I9" s="525" t="s">
        <v>108</v>
      </c>
      <c r="J9" s="536" t="s">
        <v>110</v>
      </c>
      <c r="K9" s="207">
        <v>77</v>
      </c>
      <c r="L9" s="208">
        <v>66</v>
      </c>
      <c r="M9" s="209">
        <v>83</v>
      </c>
      <c r="N9" s="209">
        <v>63</v>
      </c>
      <c r="O9" s="209">
        <v>65</v>
      </c>
      <c r="P9" s="210">
        <v>61</v>
      </c>
    </row>
    <row r="10" spans="1:16" ht="15.75" customHeight="1">
      <c r="A10" s="202" t="s">
        <v>111</v>
      </c>
      <c r="B10" s="203" t="s">
        <v>112</v>
      </c>
      <c r="C10" s="204">
        <v>91</v>
      </c>
      <c r="D10" s="204">
        <v>76</v>
      </c>
      <c r="E10" s="204">
        <v>88</v>
      </c>
      <c r="F10" s="204">
        <v>53</v>
      </c>
      <c r="G10" s="204">
        <v>81</v>
      </c>
      <c r="H10" s="205">
        <v>92</v>
      </c>
      <c r="I10" s="525"/>
      <c r="J10" s="536"/>
      <c r="K10" s="207"/>
      <c r="L10" s="208"/>
      <c r="M10" s="209"/>
      <c r="N10" s="209"/>
      <c r="O10" s="209"/>
      <c r="P10" s="210"/>
    </row>
    <row r="11" spans="1:16" ht="15.75" customHeight="1">
      <c r="A11" s="532" t="s">
        <v>113</v>
      </c>
      <c r="B11" s="533" t="s">
        <v>114</v>
      </c>
      <c r="C11" s="207">
        <v>4</v>
      </c>
      <c r="D11" s="204">
        <v>12</v>
      </c>
      <c r="E11" s="204">
        <v>6</v>
      </c>
      <c r="F11" s="204">
        <v>5</v>
      </c>
      <c r="G11" s="204">
        <v>5</v>
      </c>
      <c r="H11" s="205">
        <v>5</v>
      </c>
      <c r="I11" s="202" t="s">
        <v>111</v>
      </c>
      <c r="J11" s="214" t="s">
        <v>115</v>
      </c>
      <c r="K11" s="208">
        <v>7</v>
      </c>
      <c r="L11" s="208">
        <v>4</v>
      </c>
      <c r="M11" s="209">
        <v>10</v>
      </c>
      <c r="N11" s="209">
        <v>12</v>
      </c>
      <c r="O11" s="209">
        <v>23</v>
      </c>
      <c r="P11" s="210">
        <v>23</v>
      </c>
    </row>
    <row r="12" spans="1:16" ht="15.75" customHeight="1">
      <c r="A12" s="532"/>
      <c r="B12" s="533"/>
      <c r="C12" s="207"/>
      <c r="D12" s="204"/>
      <c r="E12" s="204"/>
      <c r="F12" s="204"/>
      <c r="G12" s="204"/>
      <c r="H12" s="205"/>
      <c r="I12" s="202" t="s">
        <v>113</v>
      </c>
      <c r="J12" s="214" t="s">
        <v>116</v>
      </c>
      <c r="K12" s="212">
        <v>2</v>
      </c>
      <c r="L12" s="212">
        <v>2</v>
      </c>
      <c r="M12" s="209">
        <v>7</v>
      </c>
      <c r="N12" s="209">
        <v>1</v>
      </c>
      <c r="O12" s="209">
        <v>0</v>
      </c>
      <c r="P12" s="210">
        <v>2</v>
      </c>
    </row>
    <row r="13" spans="1:16" ht="15.75" customHeight="1">
      <c r="A13" s="202" t="s">
        <v>117</v>
      </c>
      <c r="B13" s="203" t="s">
        <v>118</v>
      </c>
      <c r="C13" s="204">
        <v>17</v>
      </c>
      <c r="D13" s="204">
        <v>14</v>
      </c>
      <c r="E13" s="204">
        <v>20</v>
      </c>
      <c r="F13" s="204">
        <v>14</v>
      </c>
      <c r="G13" s="204">
        <v>23</v>
      </c>
      <c r="H13" s="205">
        <v>17</v>
      </c>
      <c r="I13" s="202" t="s">
        <v>117</v>
      </c>
      <c r="J13" s="214" t="s">
        <v>119</v>
      </c>
      <c r="K13" s="208">
        <v>13</v>
      </c>
      <c r="L13" s="208">
        <v>14</v>
      </c>
      <c r="M13" s="209">
        <v>51</v>
      </c>
      <c r="N13" s="209">
        <v>10</v>
      </c>
      <c r="O13" s="209">
        <v>16</v>
      </c>
      <c r="P13" s="210">
        <v>13</v>
      </c>
    </row>
    <row r="14" spans="1:16" ht="15.75" customHeight="1">
      <c r="A14" s="532" t="s">
        <v>120</v>
      </c>
      <c r="B14" s="524" t="s">
        <v>121</v>
      </c>
      <c r="C14" s="207">
        <v>158</v>
      </c>
      <c r="D14" s="204">
        <v>135</v>
      </c>
      <c r="E14" s="204">
        <v>88</v>
      </c>
      <c r="F14" s="204">
        <v>125</v>
      </c>
      <c r="G14" s="204">
        <v>123</v>
      </c>
      <c r="H14" s="205">
        <v>114</v>
      </c>
      <c r="I14" s="525" t="s">
        <v>120</v>
      </c>
      <c r="J14" s="537" t="s">
        <v>122</v>
      </c>
      <c r="K14" s="207">
        <v>128</v>
      </c>
      <c r="L14" s="208">
        <v>100</v>
      </c>
      <c r="M14" s="209">
        <v>51</v>
      </c>
      <c r="N14" s="209">
        <v>84</v>
      </c>
      <c r="O14" s="209">
        <v>94</v>
      </c>
      <c r="P14" s="210">
        <v>123</v>
      </c>
    </row>
    <row r="15" spans="1:16" ht="15.75" customHeight="1">
      <c r="A15" s="532"/>
      <c r="B15" s="524"/>
      <c r="C15" s="207"/>
      <c r="D15" s="204"/>
      <c r="E15" s="204"/>
      <c r="F15" s="204"/>
      <c r="G15" s="204"/>
      <c r="H15" s="205"/>
      <c r="I15" s="525"/>
      <c r="J15" s="537"/>
      <c r="K15" s="207"/>
      <c r="L15" s="208"/>
      <c r="M15" s="209"/>
      <c r="N15" s="209"/>
      <c r="O15" s="209"/>
      <c r="P15" s="210"/>
    </row>
    <row r="16" spans="1:16" ht="15.75" customHeight="1">
      <c r="A16" s="202" t="s">
        <v>123</v>
      </c>
      <c r="B16" s="203" t="s">
        <v>124</v>
      </c>
      <c r="C16" s="204">
        <v>14</v>
      </c>
      <c r="D16" s="204">
        <v>16</v>
      </c>
      <c r="E16" s="204">
        <v>5</v>
      </c>
      <c r="F16" s="204">
        <v>3</v>
      </c>
      <c r="G16" s="204">
        <v>8</v>
      </c>
      <c r="H16" s="205">
        <v>4</v>
      </c>
      <c r="I16" s="202" t="s">
        <v>123</v>
      </c>
      <c r="J16" s="203" t="s">
        <v>125</v>
      </c>
      <c r="K16" s="212">
        <v>3</v>
      </c>
      <c r="L16" s="212">
        <v>5</v>
      </c>
      <c r="M16" s="209">
        <v>13</v>
      </c>
      <c r="N16" s="209">
        <v>7</v>
      </c>
      <c r="O16" s="209">
        <v>7</v>
      </c>
      <c r="P16" s="210">
        <v>5</v>
      </c>
    </row>
    <row r="17" spans="1:16" ht="15.75" customHeight="1">
      <c r="A17" s="202" t="s">
        <v>126</v>
      </c>
      <c r="B17" s="203" t="s">
        <v>127</v>
      </c>
      <c r="C17" s="204">
        <v>4</v>
      </c>
      <c r="D17" s="211">
        <v>1</v>
      </c>
      <c r="E17" s="204" t="s">
        <v>4</v>
      </c>
      <c r="F17" s="204">
        <v>2</v>
      </c>
      <c r="G17" s="204">
        <v>0</v>
      </c>
      <c r="H17" s="205">
        <v>1</v>
      </c>
      <c r="I17" s="206"/>
      <c r="J17" s="215"/>
      <c r="K17" s="208"/>
      <c r="L17" s="208"/>
      <c r="M17" s="208"/>
      <c r="N17" s="209"/>
      <c r="O17" s="209"/>
      <c r="P17" s="209"/>
    </row>
    <row r="18" spans="1:16" ht="15.75" customHeight="1">
      <c r="A18" s="202" t="s">
        <v>128</v>
      </c>
      <c r="B18" s="203" t="s">
        <v>129</v>
      </c>
      <c r="C18" s="204">
        <v>132</v>
      </c>
      <c r="D18" s="204">
        <v>124</v>
      </c>
      <c r="E18" s="204">
        <v>109</v>
      </c>
      <c r="F18" s="204">
        <v>92</v>
      </c>
      <c r="G18" s="204">
        <v>77</v>
      </c>
      <c r="H18" s="205">
        <v>72</v>
      </c>
      <c r="I18" s="202"/>
      <c r="J18" s="203"/>
      <c r="K18" s="216"/>
      <c r="L18" s="216"/>
      <c r="M18" s="217"/>
      <c r="N18" s="217"/>
      <c r="O18" s="220"/>
      <c r="P18" s="209"/>
    </row>
    <row r="19" spans="1:16" ht="15.75" customHeight="1">
      <c r="A19" s="532" t="s">
        <v>130</v>
      </c>
      <c r="B19" s="533" t="s">
        <v>131</v>
      </c>
      <c r="C19" s="207">
        <v>16</v>
      </c>
      <c r="D19" s="204">
        <v>6</v>
      </c>
      <c r="E19" s="204">
        <v>10</v>
      </c>
      <c r="F19" s="204">
        <v>18</v>
      </c>
      <c r="G19" s="204">
        <v>36</v>
      </c>
      <c r="H19" s="205">
        <v>23</v>
      </c>
      <c r="I19" s="202"/>
      <c r="J19" s="221"/>
      <c r="K19" s="216"/>
      <c r="L19" s="216"/>
      <c r="M19" s="216"/>
      <c r="N19" s="216"/>
      <c r="O19" s="216"/>
      <c r="P19" s="209"/>
    </row>
    <row r="20" spans="1:16" ht="15.75" customHeight="1">
      <c r="A20" s="532"/>
      <c r="B20" s="533"/>
      <c r="C20" s="207"/>
      <c r="D20" s="204"/>
      <c r="E20" s="204"/>
      <c r="F20" s="204"/>
      <c r="G20" s="204"/>
      <c r="H20" s="205"/>
      <c r="I20" s="202"/>
      <c r="J20" s="221"/>
      <c r="K20" s="217"/>
      <c r="L20" s="217"/>
      <c r="M20" s="217"/>
      <c r="N20" s="217"/>
      <c r="O20" s="217"/>
      <c r="P20" s="209"/>
    </row>
    <row r="21" spans="1:16" ht="15.75" customHeight="1" thickBot="1">
      <c r="A21" s="222" t="s">
        <v>132</v>
      </c>
      <c r="B21" s="223" t="s">
        <v>125</v>
      </c>
      <c r="C21" s="224">
        <v>4</v>
      </c>
      <c r="D21" s="224">
        <v>10</v>
      </c>
      <c r="E21" s="224">
        <v>15</v>
      </c>
      <c r="F21" s="224">
        <v>6</v>
      </c>
      <c r="G21" s="224" t="s">
        <v>4</v>
      </c>
      <c r="H21" s="225">
        <v>5</v>
      </c>
      <c r="I21" s="222"/>
      <c r="J21" s="226"/>
      <c r="K21" s="227"/>
      <c r="L21" s="227"/>
      <c r="M21" s="227"/>
      <c r="N21" s="227"/>
      <c r="O21" s="227"/>
      <c r="P21" s="228"/>
    </row>
    <row r="22" spans="1:15" ht="13.5" customHeight="1">
      <c r="A22" s="229" t="s">
        <v>133</v>
      </c>
      <c r="B22" s="230"/>
      <c r="C22" s="231"/>
      <c r="D22" s="231"/>
      <c r="E22" s="231"/>
      <c r="F22" s="231"/>
      <c r="G22" s="231"/>
      <c r="H22" s="232"/>
      <c r="I22" s="231"/>
      <c r="J22" s="231"/>
      <c r="K22" s="231"/>
      <c r="L22" s="231"/>
      <c r="M22" s="231"/>
      <c r="N22" s="231"/>
      <c r="O22" s="231"/>
    </row>
    <row r="23" spans="1:15" ht="13.5" customHeight="1">
      <c r="A23" s="233" t="s">
        <v>134</v>
      </c>
      <c r="B23" s="231"/>
      <c r="C23" s="231"/>
      <c r="D23" s="231"/>
      <c r="E23" s="231"/>
      <c r="F23" s="231"/>
      <c r="G23" s="231"/>
      <c r="H23" s="232"/>
      <c r="I23" s="231"/>
      <c r="J23" s="231"/>
      <c r="K23" s="231"/>
      <c r="L23" s="231"/>
      <c r="M23" s="231"/>
      <c r="N23" s="231"/>
      <c r="O23" s="231"/>
    </row>
    <row r="24" ht="13.5" customHeight="1"/>
    <row r="25" ht="13.5" customHeight="1"/>
    <row r="26" ht="13.5" customHeight="1"/>
    <row r="27" s="180" customFormat="1" ht="13.5"/>
    <row r="28" s="180" customFormat="1" ht="13.5"/>
    <row r="29" s="180" customFormat="1" ht="13.5"/>
    <row r="30" s="180" customFormat="1" ht="13.5"/>
    <row r="31" s="180" customFormat="1" ht="13.5"/>
    <row r="32" s="180" customFormat="1" ht="13.5"/>
    <row r="33" s="180" customFormat="1" ht="13.5"/>
    <row r="34" s="180" customFormat="1" ht="13.5"/>
    <row r="35" s="180" customFormat="1" ht="13.5"/>
    <row r="36" s="180" customFormat="1" ht="13.5"/>
    <row r="37" s="180" customFormat="1" ht="13.5"/>
    <row r="38" s="180" customFormat="1" ht="13.5"/>
    <row r="39" s="180" customFormat="1" ht="13.5"/>
    <row r="40" s="180" customFormat="1" ht="13.5"/>
    <row r="41" s="180" customFormat="1" ht="13.5"/>
    <row r="42" s="180" customFormat="1" ht="13.5"/>
    <row r="43" s="180" customFormat="1" ht="13.5"/>
    <row r="44" s="180" customFormat="1" ht="13.5"/>
    <row r="45" s="180" customFormat="1" ht="13.5"/>
    <row r="46" s="180" customFormat="1" ht="13.5"/>
    <row r="47" s="180" customFormat="1" ht="13.5"/>
    <row r="48" s="180" customFormat="1" ht="13.5"/>
    <row r="49" s="180" customFormat="1" ht="13.5"/>
    <row r="50" s="180" customFormat="1" ht="13.5"/>
    <row r="51" s="180" customFormat="1" ht="13.5"/>
    <row r="52" s="180" customFormat="1" ht="13.5"/>
    <row r="53" s="180" customFormat="1" ht="13.5"/>
    <row r="54" s="180" customFormat="1" ht="13.5"/>
    <row r="55" s="180" customFormat="1" ht="13.5"/>
    <row r="56" s="180" customFormat="1" ht="13.5"/>
    <row r="57" s="180" customFormat="1" ht="13.5"/>
    <row r="58" s="180" customFormat="1" ht="13.5"/>
    <row r="59" s="180" customFormat="1" ht="13.5"/>
    <row r="60" s="180" customFormat="1" ht="13.5"/>
    <row r="61" s="180" customFormat="1" ht="13.5"/>
    <row r="62" s="180" customFormat="1" ht="13.5"/>
    <row r="63" s="180" customFormat="1" ht="13.5"/>
    <row r="64" s="180" customFormat="1" ht="13.5"/>
    <row r="65" s="180" customFormat="1" ht="13.5"/>
    <row r="66" s="180" customFormat="1" ht="13.5"/>
    <row r="67" s="180" customFormat="1" ht="13.5"/>
    <row r="68" s="180" customFormat="1" ht="13.5"/>
    <row r="69" s="180" customFormat="1" ht="13.5"/>
    <row r="70" s="180" customFormat="1" ht="13.5"/>
    <row r="71" s="180" customFormat="1" ht="13.5"/>
    <row r="72" s="180" customFormat="1" ht="13.5"/>
    <row r="73" s="180" customFormat="1" ht="13.5"/>
    <row r="74" s="180" customFormat="1" ht="13.5"/>
    <row r="75" s="180" customFormat="1" ht="13.5"/>
    <row r="76" s="180" customFormat="1" ht="13.5"/>
    <row r="77" s="180" customFormat="1" ht="13.5"/>
    <row r="78" s="180" customFormat="1" ht="13.5"/>
    <row r="79" s="180" customFormat="1" ht="13.5"/>
    <row r="80" s="180" customFormat="1" ht="13.5"/>
    <row r="81" s="180" customFormat="1" ht="13.5"/>
    <row r="82" s="180" customFormat="1" ht="13.5"/>
    <row r="83" s="180" customFormat="1" ht="13.5"/>
    <row r="84" s="180" customFormat="1" ht="13.5"/>
    <row r="85" s="180" customFormat="1" ht="13.5"/>
    <row r="86" s="180" customFormat="1" ht="13.5"/>
    <row r="87" s="180" customFormat="1" ht="13.5"/>
    <row r="88" s="180" customFormat="1" ht="13.5"/>
    <row r="89" s="180" customFormat="1" ht="13.5"/>
    <row r="90" s="180" customFormat="1" ht="13.5"/>
    <row r="91" s="180" customFormat="1" ht="13.5"/>
    <row r="92" s="180" customFormat="1" ht="13.5"/>
    <row r="93" s="180" customFormat="1" ht="13.5"/>
    <row r="94" s="180" customFormat="1" ht="13.5"/>
    <row r="95" s="180" customFormat="1" ht="13.5"/>
    <row r="96" s="180" customFormat="1" ht="13.5"/>
    <row r="97" s="180" customFormat="1" ht="13.5"/>
    <row r="98" s="180" customFormat="1" ht="13.5"/>
    <row r="99" s="180" customFormat="1" ht="13.5"/>
    <row r="100" s="180" customFormat="1" ht="13.5"/>
    <row r="101" s="180" customFormat="1" ht="13.5"/>
    <row r="102" s="180" customFormat="1" ht="13.5"/>
    <row r="103" s="180" customFormat="1" ht="13.5"/>
    <row r="104" s="180" customFormat="1" ht="13.5"/>
    <row r="105" s="180" customFormat="1" ht="13.5"/>
    <row r="106" s="180" customFormat="1" ht="13.5"/>
    <row r="107" s="180" customFormat="1" ht="13.5"/>
    <row r="108" s="180" customFormat="1" ht="13.5"/>
    <row r="109" s="180" customFormat="1" ht="13.5"/>
    <row r="110" s="180" customFormat="1" ht="13.5"/>
    <row r="111" s="180" customFormat="1" ht="13.5"/>
    <row r="112" s="180" customFormat="1" ht="13.5"/>
    <row r="113" s="180" customFormat="1" ht="13.5"/>
    <row r="114" s="180" customFormat="1" ht="13.5"/>
    <row r="115" s="180" customFormat="1" ht="13.5"/>
    <row r="116" s="180" customFormat="1" ht="13.5"/>
    <row r="117" s="180" customFormat="1" ht="13.5"/>
    <row r="118" s="180" customFormat="1" ht="13.5"/>
    <row r="119" s="180" customFormat="1" ht="13.5"/>
    <row r="120" s="180" customFormat="1" ht="13.5"/>
    <row r="121" s="180" customFormat="1" ht="13.5"/>
    <row r="122" s="180" customFormat="1" ht="13.5"/>
    <row r="123" s="180" customFormat="1" ht="13.5"/>
    <row r="124" s="180" customFormat="1" ht="13.5"/>
    <row r="125" s="180" customFormat="1" ht="13.5"/>
    <row r="126" s="180" customFormat="1" ht="13.5"/>
    <row r="127" s="180" customFormat="1" ht="13.5"/>
    <row r="128" s="180" customFormat="1" ht="13.5"/>
    <row r="129" s="180" customFormat="1" ht="13.5"/>
    <row r="130" s="180" customFormat="1" ht="13.5"/>
    <row r="131" s="180" customFormat="1" ht="13.5"/>
    <row r="132" s="180" customFormat="1" ht="13.5"/>
    <row r="133" s="180" customFormat="1" ht="13.5"/>
    <row r="134" s="180" customFormat="1" ht="13.5"/>
    <row r="135" s="180" customFormat="1" ht="13.5"/>
    <row r="136" s="180" customFormat="1" ht="13.5"/>
    <row r="137" s="180" customFormat="1" ht="13.5"/>
    <row r="138" s="180" customFormat="1" ht="13.5"/>
    <row r="139" s="180" customFormat="1" ht="13.5"/>
    <row r="140" s="180" customFormat="1" ht="13.5"/>
    <row r="141" s="180" customFormat="1" ht="13.5"/>
    <row r="142" s="180" customFormat="1" ht="13.5"/>
    <row r="143" s="180" customFormat="1" ht="13.5"/>
    <row r="144" s="180" customFormat="1" ht="13.5"/>
    <row r="145" s="180" customFormat="1" ht="13.5"/>
    <row r="146" s="180" customFormat="1" ht="13.5"/>
    <row r="147" s="180" customFormat="1" ht="13.5"/>
    <row r="148" s="180" customFormat="1" ht="13.5"/>
    <row r="149" s="180" customFormat="1" ht="13.5"/>
    <row r="150" s="180" customFormat="1" ht="13.5"/>
    <row r="151" s="180" customFormat="1" ht="13.5"/>
    <row r="152" s="180" customFormat="1" ht="13.5"/>
    <row r="153" s="180" customFormat="1" ht="13.5"/>
    <row r="154" s="180" customFormat="1" ht="13.5"/>
    <row r="155" s="180" customFormat="1" ht="13.5"/>
    <row r="156" s="180" customFormat="1" ht="13.5"/>
    <row r="157" s="180" customFormat="1" ht="13.5"/>
    <row r="158" s="180" customFormat="1" ht="13.5"/>
    <row r="159" s="180" customFormat="1" ht="13.5"/>
    <row r="160" s="180" customFormat="1" ht="13.5"/>
    <row r="161" s="180" customFormat="1" ht="13.5"/>
    <row r="162" s="180" customFormat="1" ht="13.5"/>
    <row r="163" s="180" customFormat="1" ht="13.5"/>
    <row r="164" s="180" customFormat="1" ht="13.5"/>
    <row r="165" s="180" customFormat="1" ht="13.5"/>
    <row r="166" s="180" customFormat="1" ht="13.5"/>
    <row r="167" s="180" customFormat="1" ht="13.5"/>
    <row r="168" s="180" customFormat="1" ht="13.5"/>
    <row r="169" s="180" customFormat="1" ht="13.5"/>
    <row r="170" s="180" customFormat="1" ht="13.5"/>
    <row r="171" s="180" customFormat="1" ht="13.5"/>
    <row r="172" s="180" customFormat="1" ht="13.5"/>
    <row r="173" s="180" customFormat="1" ht="13.5"/>
    <row r="174" s="180" customFormat="1" ht="13.5"/>
    <row r="175" s="180" customFormat="1" ht="13.5"/>
    <row r="176" s="180" customFormat="1" ht="13.5"/>
    <row r="177" s="180" customFormat="1" ht="13.5"/>
    <row r="178" s="180" customFormat="1" ht="13.5"/>
    <row r="179" s="180" customFormat="1" ht="13.5"/>
    <row r="180" s="180" customFormat="1" ht="13.5"/>
    <row r="181" s="180" customFormat="1" ht="13.5"/>
    <row r="182" s="180" customFormat="1" ht="13.5"/>
    <row r="183" s="180" customFormat="1" ht="13.5"/>
    <row r="184" s="180" customFormat="1" ht="13.5"/>
    <row r="185" s="180" customFormat="1" ht="13.5"/>
    <row r="186" s="180" customFormat="1" ht="13.5"/>
    <row r="187" s="180" customFormat="1" ht="13.5"/>
    <row r="188" s="180" customFormat="1" ht="13.5"/>
    <row r="189" s="180" customFormat="1" ht="13.5"/>
    <row r="190" s="180" customFormat="1" ht="13.5"/>
    <row r="191" s="180" customFormat="1" ht="13.5"/>
    <row r="192" s="180" customFormat="1" ht="13.5"/>
    <row r="193" s="180" customFormat="1" ht="13.5"/>
    <row r="194" s="180" customFormat="1" ht="13.5"/>
    <row r="195" s="180" customFormat="1" ht="13.5"/>
    <row r="196" s="180" customFormat="1" ht="13.5"/>
    <row r="197" s="180" customFormat="1" ht="13.5"/>
    <row r="198" s="180" customFormat="1" ht="13.5"/>
    <row r="199" s="180" customFormat="1" ht="13.5"/>
    <row r="200" s="180" customFormat="1" ht="13.5"/>
    <row r="201" s="180" customFormat="1" ht="13.5"/>
    <row r="202" s="180" customFormat="1" ht="13.5"/>
    <row r="203" s="180" customFormat="1" ht="13.5"/>
    <row r="204" s="180" customFormat="1" ht="13.5"/>
    <row r="205" s="180" customFormat="1" ht="13.5"/>
    <row r="206" s="180" customFormat="1" ht="13.5"/>
    <row r="207" s="180" customFormat="1" ht="13.5"/>
    <row r="208" s="180" customFormat="1" ht="13.5"/>
    <row r="209" s="180" customFormat="1" ht="13.5"/>
    <row r="210" s="180" customFormat="1" ht="13.5"/>
    <row r="211" s="180" customFormat="1" ht="13.5"/>
    <row r="212" s="180" customFormat="1" ht="13.5"/>
    <row r="213" s="180" customFormat="1" ht="13.5"/>
    <row r="214" s="180" customFormat="1" ht="13.5"/>
    <row r="215" s="180" customFormat="1" ht="13.5"/>
    <row r="216" s="180" customFormat="1" ht="13.5"/>
    <row r="217" s="180" customFormat="1" ht="13.5"/>
    <row r="218" s="180" customFormat="1" ht="13.5"/>
    <row r="219" s="180" customFormat="1" ht="13.5"/>
    <row r="220" s="180" customFormat="1" ht="13.5"/>
    <row r="221" s="180" customFormat="1" ht="13.5"/>
    <row r="222" s="180" customFormat="1" ht="13.5"/>
    <row r="223" s="180" customFormat="1" ht="13.5"/>
    <row r="224" s="180" customFormat="1" ht="13.5"/>
    <row r="225" s="180" customFormat="1" ht="13.5"/>
    <row r="226" s="180" customFormat="1" ht="13.5"/>
    <row r="227" s="180" customFormat="1" ht="13.5"/>
    <row r="228" s="180" customFormat="1" ht="13.5"/>
    <row r="229" s="180" customFormat="1" ht="13.5"/>
    <row r="230" s="180" customFormat="1" ht="13.5"/>
    <row r="231" s="180" customFormat="1" ht="13.5"/>
    <row r="232" s="180" customFormat="1" ht="13.5"/>
    <row r="233" s="180" customFormat="1" ht="13.5"/>
    <row r="234" s="180" customFormat="1" ht="13.5"/>
    <row r="235" s="180" customFormat="1" ht="13.5"/>
    <row r="236" s="180" customFormat="1" ht="13.5"/>
    <row r="237" s="180" customFormat="1" ht="13.5"/>
    <row r="238" s="180" customFormat="1" ht="13.5"/>
    <row r="239" s="180" customFormat="1" ht="13.5"/>
    <row r="240" s="180" customFormat="1" ht="13.5"/>
    <row r="241" s="180" customFormat="1" ht="13.5"/>
    <row r="242" s="180" customFormat="1" ht="13.5"/>
    <row r="243" s="180" customFormat="1" ht="13.5"/>
    <row r="244" s="180" customFormat="1" ht="13.5"/>
    <row r="245" s="180" customFormat="1" ht="13.5"/>
    <row r="246" s="180" customFormat="1" ht="13.5"/>
    <row r="247" s="180" customFormat="1" ht="13.5"/>
    <row r="248" s="180" customFormat="1" ht="13.5"/>
    <row r="249" s="180" customFormat="1" ht="13.5"/>
    <row r="250" s="180" customFormat="1" ht="13.5"/>
    <row r="251" s="180" customFormat="1" ht="13.5"/>
    <row r="252" s="180" customFormat="1" ht="13.5"/>
    <row r="253" s="180" customFormat="1" ht="13.5"/>
    <row r="254" s="180" customFormat="1" ht="13.5"/>
    <row r="255" s="180" customFormat="1" ht="13.5"/>
    <row r="256" s="180" customFormat="1" ht="13.5"/>
    <row r="257" s="180" customFormat="1" ht="13.5"/>
    <row r="258" s="180" customFormat="1" ht="13.5"/>
    <row r="259" s="180" customFormat="1" ht="13.5"/>
    <row r="260" s="180" customFormat="1" ht="13.5"/>
    <row r="261" s="180" customFormat="1" ht="13.5"/>
    <row r="262" s="180" customFormat="1" ht="13.5"/>
    <row r="263" s="180" customFormat="1" ht="13.5"/>
    <row r="264" s="180" customFormat="1" ht="13.5"/>
    <row r="265" s="180" customFormat="1" ht="13.5"/>
    <row r="266" s="180" customFormat="1" ht="13.5"/>
    <row r="267" s="180" customFormat="1" ht="13.5"/>
    <row r="268" s="180" customFormat="1" ht="13.5"/>
    <row r="269" s="180" customFormat="1" ht="13.5"/>
    <row r="270" s="180" customFormat="1" ht="13.5"/>
    <row r="271" s="180" customFormat="1" ht="13.5"/>
    <row r="272" s="180" customFormat="1" ht="13.5"/>
    <row r="273" s="180" customFormat="1" ht="13.5"/>
    <row r="274" s="180" customFormat="1" ht="13.5"/>
    <row r="275" s="180" customFormat="1" ht="13.5"/>
    <row r="276" s="180" customFormat="1" ht="13.5"/>
    <row r="277" s="180" customFormat="1" ht="13.5"/>
    <row r="278" s="180" customFormat="1" ht="13.5"/>
    <row r="279" s="180" customFormat="1" ht="13.5"/>
    <row r="280" s="180" customFormat="1" ht="13.5"/>
    <row r="281" s="180" customFormat="1" ht="13.5"/>
    <row r="282" s="180" customFormat="1" ht="13.5"/>
    <row r="283" s="180" customFormat="1" ht="13.5"/>
    <row r="284" s="180" customFormat="1" ht="13.5"/>
    <row r="285" s="180" customFormat="1" ht="13.5"/>
    <row r="286" s="180" customFormat="1" ht="13.5"/>
    <row r="287" s="180" customFormat="1" ht="13.5"/>
    <row r="288" s="180" customFormat="1" ht="13.5"/>
    <row r="289" s="180" customFormat="1" ht="13.5"/>
    <row r="290" s="180" customFormat="1" ht="13.5"/>
    <row r="291" s="180" customFormat="1" ht="13.5"/>
    <row r="292" s="180" customFormat="1" ht="13.5"/>
    <row r="293" s="180" customFormat="1" ht="13.5"/>
    <row r="294" s="180" customFormat="1" ht="13.5"/>
    <row r="295" s="180" customFormat="1" ht="13.5"/>
    <row r="296" s="180" customFormat="1" ht="13.5"/>
    <row r="297" s="180" customFormat="1" ht="13.5"/>
    <row r="298" s="180" customFormat="1" ht="13.5"/>
    <row r="299" s="180" customFormat="1" ht="13.5"/>
    <row r="300" s="180" customFormat="1" ht="13.5"/>
    <row r="301" s="180" customFormat="1" ht="13.5"/>
    <row r="302" s="180" customFormat="1" ht="13.5"/>
    <row r="303" s="180" customFormat="1" ht="13.5"/>
    <row r="304" s="180" customFormat="1" ht="13.5"/>
    <row r="305" s="180" customFormat="1" ht="13.5"/>
    <row r="306" s="180" customFormat="1" ht="13.5"/>
    <row r="307" s="180" customFormat="1" ht="13.5"/>
    <row r="308" s="180" customFormat="1" ht="13.5"/>
    <row r="309" s="180" customFormat="1" ht="13.5"/>
    <row r="310" s="180" customFormat="1" ht="13.5"/>
    <row r="311" s="180" customFormat="1" ht="13.5"/>
    <row r="312" s="180" customFormat="1" ht="13.5"/>
    <row r="313" s="180" customFormat="1" ht="13.5"/>
    <row r="314" s="180" customFormat="1" ht="13.5"/>
    <row r="315" s="180" customFormat="1" ht="13.5"/>
    <row r="316" s="180" customFormat="1" ht="13.5"/>
  </sheetData>
  <mergeCells count="16">
    <mergeCell ref="A19:A20"/>
    <mergeCell ref="B19:B20"/>
    <mergeCell ref="I2:J3"/>
    <mergeCell ref="I4:J4"/>
    <mergeCell ref="J5:J6"/>
    <mergeCell ref="J9:J10"/>
    <mergeCell ref="I9:I10"/>
    <mergeCell ref="J14:J15"/>
    <mergeCell ref="I5:I6"/>
    <mergeCell ref="A14:A15"/>
    <mergeCell ref="B14:B15"/>
    <mergeCell ref="I14:I15"/>
    <mergeCell ref="A2:B3"/>
    <mergeCell ref="A4:B4"/>
    <mergeCell ref="A11:A12"/>
    <mergeCell ref="B11:B12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="90" zoomScaleNormal="90" workbookViewId="0" topLeftCell="A1">
      <selection activeCell="A1" sqref="A1"/>
    </sheetView>
  </sheetViews>
  <sheetFormatPr defaultColWidth="8.796875" defaultRowHeight="14.25"/>
  <cols>
    <col min="1" max="1" width="12.8984375" style="0" customWidth="1"/>
    <col min="2" max="2" width="8.3984375" style="0" customWidth="1"/>
    <col min="3" max="8" width="8" style="0" customWidth="1"/>
    <col min="9" max="9" width="8.8984375" style="0" customWidth="1"/>
    <col min="10" max="11" width="8.59765625" style="0" customWidth="1"/>
    <col min="12" max="12" width="5.09765625" style="0" customWidth="1"/>
    <col min="13" max="13" width="8.8984375" style="0" customWidth="1"/>
    <col min="14" max="15" width="5.8984375" style="0" customWidth="1"/>
    <col min="16" max="16384" width="11.3984375" style="0" customWidth="1"/>
  </cols>
  <sheetData>
    <row r="2" ht="21">
      <c r="A2" s="234" t="s">
        <v>145</v>
      </c>
    </row>
    <row r="5" spans="1:13" ht="14.25" thickBot="1">
      <c r="A5" s="235" t="s">
        <v>62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0"/>
      <c r="M5" s="230"/>
    </row>
    <row r="6" spans="1:13" ht="25.5" customHeight="1">
      <c r="A6" s="527" t="s">
        <v>139</v>
      </c>
      <c r="B6" s="539" t="s">
        <v>146</v>
      </c>
      <c r="C6" s="547" t="s">
        <v>140</v>
      </c>
      <c r="D6" s="548"/>
      <c r="E6" s="548"/>
      <c r="F6" s="548"/>
      <c r="G6" s="548"/>
      <c r="H6" s="548"/>
      <c r="I6" s="549"/>
      <c r="J6" s="240"/>
      <c r="K6" s="534" t="s">
        <v>141</v>
      </c>
      <c r="L6" s="202"/>
      <c r="M6" s="202"/>
    </row>
    <row r="7" spans="1:13" ht="19.5" customHeight="1">
      <c r="A7" s="538"/>
      <c r="B7" s="540"/>
      <c r="C7" s="542" t="s">
        <v>146</v>
      </c>
      <c r="D7" s="242" t="s">
        <v>147</v>
      </c>
      <c r="E7" s="542" t="s">
        <v>148</v>
      </c>
      <c r="F7" s="242" t="s">
        <v>149</v>
      </c>
      <c r="G7" s="544" t="s">
        <v>150</v>
      </c>
      <c r="H7" s="542" t="s">
        <v>151</v>
      </c>
      <c r="I7" s="550" t="s">
        <v>152</v>
      </c>
      <c r="J7" s="243" t="s">
        <v>153</v>
      </c>
      <c r="K7" s="546"/>
      <c r="L7" s="202"/>
      <c r="M7" s="202"/>
    </row>
    <row r="8" spans="1:13" ht="20.25" customHeight="1">
      <c r="A8" s="529"/>
      <c r="B8" s="541"/>
      <c r="C8" s="543"/>
      <c r="D8" s="193" t="s">
        <v>154</v>
      </c>
      <c r="E8" s="543"/>
      <c r="F8" s="193" t="s">
        <v>154</v>
      </c>
      <c r="G8" s="545"/>
      <c r="H8" s="543"/>
      <c r="I8" s="541"/>
      <c r="J8" s="247"/>
      <c r="K8" s="535"/>
      <c r="L8" s="202"/>
      <c r="M8" s="202"/>
    </row>
    <row r="9" spans="1:13" ht="21" customHeight="1">
      <c r="A9" s="241" t="s">
        <v>155</v>
      </c>
      <c r="B9" s="248">
        <v>1382</v>
      </c>
      <c r="C9" s="249">
        <v>1044</v>
      </c>
      <c r="D9" s="249">
        <v>297</v>
      </c>
      <c r="E9" s="249">
        <v>206</v>
      </c>
      <c r="F9" s="249">
        <v>354</v>
      </c>
      <c r="G9" s="250" t="s">
        <v>4</v>
      </c>
      <c r="H9" s="249">
        <v>187</v>
      </c>
      <c r="I9" s="250" t="s">
        <v>4</v>
      </c>
      <c r="J9" s="250" t="s">
        <v>4</v>
      </c>
      <c r="K9" s="249">
        <v>338</v>
      </c>
      <c r="L9" s="251"/>
      <c r="M9" s="251"/>
    </row>
    <row r="10" spans="1:13" s="254" customFormat="1" ht="21" customHeight="1">
      <c r="A10" s="252" t="s">
        <v>156</v>
      </c>
      <c r="B10" s="248">
        <v>1695</v>
      </c>
      <c r="C10" s="249">
        <v>1164</v>
      </c>
      <c r="D10" s="249">
        <v>317</v>
      </c>
      <c r="E10" s="249">
        <v>207</v>
      </c>
      <c r="F10" s="249">
        <v>438</v>
      </c>
      <c r="G10" s="250" t="s">
        <v>4</v>
      </c>
      <c r="H10" s="249">
        <v>202</v>
      </c>
      <c r="I10" s="250" t="s">
        <v>4</v>
      </c>
      <c r="J10" s="250">
        <v>214</v>
      </c>
      <c r="K10" s="249">
        <v>317</v>
      </c>
      <c r="L10" s="253"/>
      <c r="M10" s="253"/>
    </row>
    <row r="11" spans="1:13" s="254" customFormat="1" ht="21" customHeight="1">
      <c r="A11" s="252" t="s">
        <v>142</v>
      </c>
      <c r="B11" s="255">
        <v>1583</v>
      </c>
      <c r="C11" s="256">
        <v>1130</v>
      </c>
      <c r="D11" s="256">
        <v>284</v>
      </c>
      <c r="E11" s="256">
        <v>204</v>
      </c>
      <c r="F11" s="256">
        <v>465</v>
      </c>
      <c r="G11" s="250" t="s">
        <v>4</v>
      </c>
      <c r="H11" s="256">
        <v>177</v>
      </c>
      <c r="I11" s="250" t="s">
        <v>4</v>
      </c>
      <c r="J11" s="256">
        <v>163</v>
      </c>
      <c r="K11" s="256">
        <v>290</v>
      </c>
      <c r="L11" s="253"/>
      <c r="M11" s="253"/>
    </row>
    <row r="12" spans="1:14" ht="17.25" customHeight="1">
      <c r="A12" s="252" t="s">
        <v>143</v>
      </c>
      <c r="B12" s="255">
        <v>1647</v>
      </c>
      <c r="C12" s="256">
        <v>1259</v>
      </c>
      <c r="D12" s="256">
        <v>243</v>
      </c>
      <c r="E12" s="256">
        <v>219</v>
      </c>
      <c r="F12" s="256">
        <v>421</v>
      </c>
      <c r="G12" s="257">
        <v>178</v>
      </c>
      <c r="H12" s="256">
        <v>198</v>
      </c>
      <c r="I12" s="250" t="s">
        <v>4</v>
      </c>
      <c r="J12" s="256">
        <v>174</v>
      </c>
      <c r="K12" s="256">
        <v>214</v>
      </c>
      <c r="L12" s="258"/>
      <c r="M12" s="258"/>
      <c r="N12" s="180"/>
    </row>
    <row r="13" spans="1:13" s="266" customFormat="1" ht="21" customHeight="1">
      <c r="A13" s="252" t="s">
        <v>144</v>
      </c>
      <c r="B13" s="259">
        <v>1708</v>
      </c>
      <c r="C13" s="260">
        <v>1357</v>
      </c>
      <c r="D13" s="261">
        <v>234</v>
      </c>
      <c r="E13" s="261">
        <v>236</v>
      </c>
      <c r="F13" s="261">
        <v>435</v>
      </c>
      <c r="G13" s="261">
        <v>244</v>
      </c>
      <c r="H13" s="261">
        <v>208</v>
      </c>
      <c r="I13" s="262" t="s">
        <v>4</v>
      </c>
      <c r="J13" s="263">
        <v>121</v>
      </c>
      <c r="K13" s="261">
        <v>230</v>
      </c>
      <c r="L13" s="264"/>
      <c r="M13" s="265" t="s">
        <v>157</v>
      </c>
    </row>
    <row r="14" spans="1:15" s="180" customFormat="1" ht="21" customHeight="1">
      <c r="A14" s="267" t="s">
        <v>158</v>
      </c>
      <c r="B14" s="268">
        <f>D14+E14+F14+G14+H14+I14+J14+K14</f>
        <v>1931</v>
      </c>
      <c r="C14" s="269">
        <f aca="true" t="shared" si="0" ref="C14:J14">C15+C16+C17</f>
        <v>1632</v>
      </c>
      <c r="D14" s="269">
        <f>D15+D16+D17</f>
        <v>263</v>
      </c>
      <c r="E14" s="269">
        <f t="shared" si="0"/>
        <v>218</v>
      </c>
      <c r="F14" s="269">
        <f t="shared" si="0"/>
        <v>421</v>
      </c>
      <c r="G14" s="269">
        <f t="shared" si="0"/>
        <v>329</v>
      </c>
      <c r="H14" s="269">
        <f t="shared" si="0"/>
        <v>203</v>
      </c>
      <c r="I14" s="269">
        <f t="shared" si="0"/>
        <v>198</v>
      </c>
      <c r="J14" s="269">
        <f t="shared" si="0"/>
        <v>94</v>
      </c>
      <c r="K14" s="269">
        <v>205</v>
      </c>
      <c r="L14" s="269"/>
      <c r="M14" s="269"/>
      <c r="N14" s="269"/>
      <c r="O14" s="269"/>
    </row>
    <row r="15" spans="1:15" s="180" customFormat="1" ht="21" customHeight="1">
      <c r="A15" s="270" t="s">
        <v>159</v>
      </c>
      <c r="B15" s="259">
        <f>D15+E15+F15+G15+H15+I15+J15+K15</f>
        <v>233</v>
      </c>
      <c r="C15" s="271">
        <v>223</v>
      </c>
      <c r="D15" s="271">
        <v>19</v>
      </c>
      <c r="E15" s="271">
        <v>9</v>
      </c>
      <c r="F15" s="271">
        <v>15</v>
      </c>
      <c r="G15" s="271">
        <v>116</v>
      </c>
      <c r="H15" s="271">
        <v>59</v>
      </c>
      <c r="I15" s="272">
        <v>5</v>
      </c>
      <c r="J15" s="272">
        <v>3</v>
      </c>
      <c r="K15" s="273">
        <v>7</v>
      </c>
      <c r="L15" s="273"/>
      <c r="M15" s="273"/>
      <c r="N15" s="274"/>
      <c r="O15" s="274"/>
    </row>
    <row r="16" spans="1:15" s="180" customFormat="1" ht="21" customHeight="1">
      <c r="A16" s="270" t="s">
        <v>160</v>
      </c>
      <c r="B16" s="259">
        <f>D16+E16+F16+G16+H16+I16+J16+K16</f>
        <v>1219</v>
      </c>
      <c r="C16" s="271">
        <v>987</v>
      </c>
      <c r="D16" s="271">
        <v>153</v>
      </c>
      <c r="E16" s="271">
        <v>107</v>
      </c>
      <c r="F16" s="271">
        <v>239</v>
      </c>
      <c r="G16" s="271">
        <v>194</v>
      </c>
      <c r="H16" s="271">
        <v>115</v>
      </c>
      <c r="I16" s="272">
        <v>179</v>
      </c>
      <c r="J16" s="275">
        <v>60</v>
      </c>
      <c r="K16" s="273">
        <v>172</v>
      </c>
      <c r="L16" s="273"/>
      <c r="M16" s="273"/>
      <c r="N16" s="274"/>
      <c r="O16" s="274"/>
    </row>
    <row r="17" spans="1:15" s="180" customFormat="1" ht="21" customHeight="1" thickBot="1">
      <c r="A17" s="276" t="s">
        <v>161</v>
      </c>
      <c r="B17" s="278">
        <f>D17+E17+F17+G17+H17+I17+J17+K17</f>
        <v>479</v>
      </c>
      <c r="C17" s="279">
        <v>422</v>
      </c>
      <c r="D17" s="279">
        <v>91</v>
      </c>
      <c r="E17" s="279">
        <v>102</v>
      </c>
      <c r="F17" s="279">
        <v>167</v>
      </c>
      <c r="G17" s="279">
        <v>19</v>
      </c>
      <c r="H17" s="279">
        <v>29</v>
      </c>
      <c r="I17" s="280">
        <v>14</v>
      </c>
      <c r="J17" s="281">
        <v>31</v>
      </c>
      <c r="K17" s="282">
        <v>26</v>
      </c>
      <c r="L17" s="273"/>
      <c r="M17" s="273"/>
      <c r="N17" s="274"/>
      <c r="O17" s="274"/>
    </row>
    <row r="18" s="180" customFormat="1" ht="13.5">
      <c r="B18" s="283"/>
    </row>
    <row r="19" spans="10:14" s="180" customFormat="1" ht="13.5">
      <c r="J19" s="284"/>
      <c r="K19" s="284"/>
      <c r="N19" s="285"/>
    </row>
  </sheetData>
  <mergeCells count="9">
    <mergeCell ref="G7:G8"/>
    <mergeCell ref="K6:K8"/>
    <mergeCell ref="C6:I6"/>
    <mergeCell ref="H7:H8"/>
    <mergeCell ref="I7:I8"/>
    <mergeCell ref="A6:A8"/>
    <mergeCell ref="B6:B8"/>
    <mergeCell ref="C7:C8"/>
    <mergeCell ref="E7:E8"/>
  </mergeCells>
  <printOptions/>
  <pageMargins left="0.5118110236220472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.09765625" style="1" customWidth="1"/>
    <col min="2" max="2" width="26.19921875" style="1" customWidth="1"/>
    <col min="3" max="5" width="5.8984375" style="1" customWidth="1"/>
    <col min="6" max="6" width="3.09765625" style="1" customWidth="1"/>
    <col min="7" max="7" width="26.19921875" style="1" customWidth="1"/>
    <col min="8" max="10" width="5.8984375" style="90" customWidth="1"/>
    <col min="11" max="16384" width="11.3984375" style="1" customWidth="1"/>
  </cols>
  <sheetData>
    <row r="1" ht="18.75">
      <c r="B1" s="286" t="s">
        <v>207</v>
      </c>
    </row>
    <row r="2" ht="9" customHeight="1"/>
    <row r="3" spans="1:10" ht="18" thickBot="1">
      <c r="A3" s="235" t="s">
        <v>208</v>
      </c>
      <c r="B3" s="287"/>
      <c r="C3" s="235"/>
      <c r="D3" s="235"/>
      <c r="E3" s="235"/>
      <c r="F3" s="235"/>
      <c r="G3" s="235"/>
      <c r="H3" s="288"/>
      <c r="I3" s="288"/>
      <c r="J3" s="288"/>
    </row>
    <row r="4" spans="1:12" ht="18.75" customHeight="1">
      <c r="A4" s="553" t="s">
        <v>162</v>
      </c>
      <c r="B4" s="553"/>
      <c r="C4" s="553"/>
      <c r="D4" s="553"/>
      <c r="E4" s="554"/>
      <c r="F4" s="555" t="s">
        <v>163</v>
      </c>
      <c r="G4" s="553"/>
      <c r="H4" s="553"/>
      <c r="I4" s="553"/>
      <c r="J4" s="553"/>
      <c r="L4" s="25"/>
    </row>
    <row r="5" spans="1:10" ht="18.75" customHeight="1">
      <c r="A5" s="556" t="s">
        <v>164</v>
      </c>
      <c r="B5" s="557"/>
      <c r="C5" s="289" t="s">
        <v>165</v>
      </c>
      <c r="D5" s="289" t="s">
        <v>1</v>
      </c>
      <c r="E5" s="290" t="s">
        <v>2</v>
      </c>
      <c r="F5" s="558" t="s">
        <v>164</v>
      </c>
      <c r="G5" s="559"/>
      <c r="H5" s="291" t="s">
        <v>165</v>
      </c>
      <c r="I5" s="292" t="s">
        <v>1</v>
      </c>
      <c r="J5" s="293" t="s">
        <v>2</v>
      </c>
    </row>
    <row r="6" spans="1:11" ht="11.25" customHeight="1">
      <c r="A6" s="560" t="s">
        <v>166</v>
      </c>
      <c r="B6" s="552"/>
      <c r="C6" s="294">
        <v>144</v>
      </c>
      <c r="D6" s="295">
        <v>114</v>
      </c>
      <c r="E6" s="295">
        <v>30</v>
      </c>
      <c r="F6" s="551" t="s">
        <v>166</v>
      </c>
      <c r="G6" s="552"/>
      <c r="H6" s="296">
        <f>H7+H8+H9</f>
        <v>133</v>
      </c>
      <c r="I6" s="297">
        <f>I7+I8+I9</f>
        <v>115</v>
      </c>
      <c r="J6" s="297">
        <f>J7+J8+J9</f>
        <v>18</v>
      </c>
      <c r="K6" s="298"/>
    </row>
    <row r="7" spans="1:10" ht="11.25" customHeight="1">
      <c r="A7" s="561" t="s">
        <v>209</v>
      </c>
      <c r="B7" s="562"/>
      <c r="C7" s="300">
        <v>55</v>
      </c>
      <c r="D7" s="301">
        <v>44</v>
      </c>
      <c r="E7" s="301">
        <v>11</v>
      </c>
      <c r="F7" s="563" t="s">
        <v>209</v>
      </c>
      <c r="G7" s="562"/>
      <c r="H7" s="303">
        <v>69</v>
      </c>
      <c r="I7" s="304">
        <v>59</v>
      </c>
      <c r="J7" s="304">
        <v>10</v>
      </c>
    </row>
    <row r="8" spans="1:10" ht="11.25" customHeight="1">
      <c r="A8" s="561" t="s">
        <v>210</v>
      </c>
      <c r="B8" s="562"/>
      <c r="C8" s="300">
        <v>76</v>
      </c>
      <c r="D8" s="305">
        <v>63</v>
      </c>
      <c r="E8" s="301">
        <v>13</v>
      </c>
      <c r="F8" s="563" t="s">
        <v>210</v>
      </c>
      <c r="G8" s="562"/>
      <c r="H8" s="303">
        <v>54</v>
      </c>
      <c r="I8" s="306">
        <v>47</v>
      </c>
      <c r="J8" s="304">
        <v>7</v>
      </c>
    </row>
    <row r="9" spans="1:10" ht="11.25" customHeight="1">
      <c r="A9" s="561" t="s">
        <v>211</v>
      </c>
      <c r="B9" s="562"/>
      <c r="C9" s="300">
        <v>13</v>
      </c>
      <c r="D9" s="301">
        <v>7</v>
      </c>
      <c r="E9" s="301">
        <v>6</v>
      </c>
      <c r="F9" s="563" t="s">
        <v>211</v>
      </c>
      <c r="G9" s="562"/>
      <c r="H9" s="303">
        <v>10</v>
      </c>
      <c r="I9" s="304">
        <v>9</v>
      </c>
      <c r="J9" s="304">
        <v>1</v>
      </c>
    </row>
    <row r="10" spans="1:10" ht="6" customHeight="1">
      <c r="A10" s="299"/>
      <c r="B10" s="307"/>
      <c r="C10" s="300"/>
      <c r="D10" s="305"/>
      <c r="E10" s="301"/>
      <c r="F10" s="302"/>
      <c r="G10" s="307"/>
      <c r="H10" s="303"/>
      <c r="I10" s="306"/>
      <c r="J10" s="304"/>
    </row>
    <row r="11" spans="1:10" ht="11.25" customHeight="1">
      <c r="A11" s="564" t="s">
        <v>212</v>
      </c>
      <c r="B11" s="565"/>
      <c r="C11" s="308"/>
      <c r="D11" s="305"/>
      <c r="E11" s="301"/>
      <c r="F11" s="566" t="s">
        <v>212</v>
      </c>
      <c r="G11" s="565"/>
      <c r="H11" s="309"/>
      <c r="I11" s="306"/>
      <c r="J11" s="304"/>
    </row>
    <row r="12" spans="1:10" ht="11.25" customHeight="1">
      <c r="A12" s="299" t="s">
        <v>213</v>
      </c>
      <c r="B12" s="310" t="s">
        <v>167</v>
      </c>
      <c r="C12" s="300">
        <v>74</v>
      </c>
      <c r="D12" s="305">
        <v>62</v>
      </c>
      <c r="E12" s="301">
        <v>12</v>
      </c>
      <c r="F12" s="302" t="s">
        <v>168</v>
      </c>
      <c r="G12" s="310" t="s">
        <v>167</v>
      </c>
      <c r="H12" s="303">
        <v>52</v>
      </c>
      <c r="I12" s="306">
        <v>45</v>
      </c>
      <c r="J12" s="304">
        <v>7</v>
      </c>
    </row>
    <row r="13" spans="1:10" ht="11.25" customHeight="1">
      <c r="A13" s="299" t="s">
        <v>169</v>
      </c>
      <c r="B13" s="310" t="s">
        <v>170</v>
      </c>
      <c r="C13" s="300" t="s">
        <v>4</v>
      </c>
      <c r="D13" s="301" t="s">
        <v>4</v>
      </c>
      <c r="E13" s="301" t="s">
        <v>4</v>
      </c>
      <c r="F13" s="302" t="s">
        <v>169</v>
      </c>
      <c r="G13" s="310" t="s">
        <v>170</v>
      </c>
      <c r="H13" s="303" t="s">
        <v>4</v>
      </c>
      <c r="I13" s="304" t="s">
        <v>4</v>
      </c>
      <c r="J13" s="304" t="s">
        <v>4</v>
      </c>
    </row>
    <row r="14" spans="1:10" ht="11.25" customHeight="1">
      <c r="A14" s="299" t="s">
        <v>171</v>
      </c>
      <c r="B14" s="310" t="s">
        <v>172</v>
      </c>
      <c r="C14" s="300" t="s">
        <v>4</v>
      </c>
      <c r="D14" s="301" t="s">
        <v>4</v>
      </c>
      <c r="E14" s="301" t="s">
        <v>4</v>
      </c>
      <c r="F14" s="302" t="s">
        <v>171</v>
      </c>
      <c r="G14" s="310" t="s">
        <v>172</v>
      </c>
      <c r="H14" s="303" t="s">
        <v>4</v>
      </c>
      <c r="I14" s="304" t="s">
        <v>4</v>
      </c>
      <c r="J14" s="304" t="s">
        <v>4</v>
      </c>
    </row>
    <row r="15" spans="1:10" ht="11.25" customHeight="1">
      <c r="A15" s="299" t="s">
        <v>173</v>
      </c>
      <c r="B15" s="310" t="s">
        <v>174</v>
      </c>
      <c r="C15" s="300" t="s">
        <v>4</v>
      </c>
      <c r="D15" s="301" t="s">
        <v>4</v>
      </c>
      <c r="E15" s="301" t="s">
        <v>4</v>
      </c>
      <c r="F15" s="302" t="s">
        <v>173</v>
      </c>
      <c r="G15" s="310" t="s">
        <v>174</v>
      </c>
      <c r="H15" s="303" t="s">
        <v>4</v>
      </c>
      <c r="I15" s="304" t="s">
        <v>4</v>
      </c>
      <c r="J15" s="304" t="s">
        <v>4</v>
      </c>
    </row>
    <row r="16" spans="1:10" ht="11.25" customHeight="1">
      <c r="A16" s="299" t="s">
        <v>175</v>
      </c>
      <c r="B16" s="310" t="s">
        <v>176</v>
      </c>
      <c r="C16" s="300" t="s">
        <v>4</v>
      </c>
      <c r="D16" s="301" t="s">
        <v>4</v>
      </c>
      <c r="E16" s="301" t="s">
        <v>4</v>
      </c>
      <c r="F16" s="302" t="s">
        <v>175</v>
      </c>
      <c r="G16" s="310" t="s">
        <v>176</v>
      </c>
      <c r="H16" s="303" t="s">
        <v>4</v>
      </c>
      <c r="I16" s="304" t="s">
        <v>4</v>
      </c>
      <c r="J16" s="304" t="s">
        <v>4</v>
      </c>
    </row>
    <row r="17" spans="1:10" ht="11.25" customHeight="1">
      <c r="A17" s="299" t="s">
        <v>177</v>
      </c>
      <c r="B17" s="310" t="s">
        <v>178</v>
      </c>
      <c r="C17" s="300" t="s">
        <v>4</v>
      </c>
      <c r="D17" s="301" t="s">
        <v>4</v>
      </c>
      <c r="E17" s="301" t="s">
        <v>4</v>
      </c>
      <c r="F17" s="302" t="s">
        <v>179</v>
      </c>
      <c r="G17" s="310" t="s">
        <v>178</v>
      </c>
      <c r="H17" s="303" t="s">
        <v>4</v>
      </c>
      <c r="I17" s="304" t="s">
        <v>4</v>
      </c>
      <c r="J17" s="304" t="s">
        <v>4</v>
      </c>
    </row>
    <row r="18" spans="1:10" ht="11.25" customHeight="1">
      <c r="A18" s="299" t="s">
        <v>180</v>
      </c>
      <c r="B18" s="310" t="s">
        <v>181</v>
      </c>
      <c r="C18" s="300" t="s">
        <v>4</v>
      </c>
      <c r="D18" s="301" t="s">
        <v>4</v>
      </c>
      <c r="E18" s="301" t="s">
        <v>4</v>
      </c>
      <c r="F18" s="302" t="s">
        <v>182</v>
      </c>
      <c r="G18" s="310" t="s">
        <v>181</v>
      </c>
      <c r="H18" s="303" t="s">
        <v>4</v>
      </c>
      <c r="I18" s="304" t="s">
        <v>4</v>
      </c>
      <c r="J18" s="304" t="s">
        <v>4</v>
      </c>
    </row>
    <row r="19" spans="1:11" ht="21.75" customHeight="1">
      <c r="A19" s="299" t="s">
        <v>183</v>
      </c>
      <c r="B19" s="311" t="s">
        <v>184</v>
      </c>
      <c r="C19" s="300" t="s">
        <v>4</v>
      </c>
      <c r="D19" s="301" t="s">
        <v>4</v>
      </c>
      <c r="E19" s="301" t="s">
        <v>4</v>
      </c>
      <c r="F19" s="302" t="s">
        <v>185</v>
      </c>
      <c r="G19" s="311" t="s">
        <v>184</v>
      </c>
      <c r="H19" s="303" t="s">
        <v>4</v>
      </c>
      <c r="I19" s="304" t="s">
        <v>4</v>
      </c>
      <c r="J19" s="304" t="s">
        <v>4</v>
      </c>
      <c r="K19" s="298"/>
    </row>
    <row r="20" spans="1:11" ht="11.25" customHeight="1">
      <c r="A20" s="299" t="s">
        <v>186</v>
      </c>
      <c r="B20" s="310" t="s">
        <v>187</v>
      </c>
      <c r="C20" s="312">
        <v>2</v>
      </c>
      <c r="D20" s="313">
        <v>1</v>
      </c>
      <c r="E20" s="301">
        <v>1</v>
      </c>
      <c r="F20" s="302" t="s">
        <v>186</v>
      </c>
      <c r="G20" s="310" t="s">
        <v>187</v>
      </c>
      <c r="H20" s="314">
        <v>2</v>
      </c>
      <c r="I20" s="315">
        <v>2</v>
      </c>
      <c r="J20" s="304" t="s">
        <v>4</v>
      </c>
      <c r="K20" s="298"/>
    </row>
    <row r="21" spans="1:10" ht="11.25" customHeight="1">
      <c r="A21" s="564" t="s">
        <v>188</v>
      </c>
      <c r="B21" s="565"/>
      <c r="C21" s="316"/>
      <c r="D21" s="305"/>
      <c r="E21" s="305"/>
      <c r="F21" s="566" t="s">
        <v>188</v>
      </c>
      <c r="G21" s="565"/>
      <c r="H21" s="317"/>
      <c r="I21" s="306"/>
      <c r="J21" s="306"/>
    </row>
    <row r="22" spans="1:10" ht="11.25" customHeight="1">
      <c r="A22" s="567" t="s">
        <v>214</v>
      </c>
      <c r="B22" s="568"/>
      <c r="C22" s="318">
        <v>76</v>
      </c>
      <c r="D22" s="305">
        <v>63</v>
      </c>
      <c r="E22" s="305">
        <v>13</v>
      </c>
      <c r="F22" s="569" t="s">
        <v>214</v>
      </c>
      <c r="G22" s="568"/>
      <c r="H22" s="303" t="s">
        <v>4</v>
      </c>
      <c r="I22" s="304" t="s">
        <v>4</v>
      </c>
      <c r="J22" s="304" t="s">
        <v>4</v>
      </c>
    </row>
    <row r="23" spans="1:10" ht="11.25" customHeight="1">
      <c r="A23" s="299" t="s">
        <v>215</v>
      </c>
      <c r="B23" s="310" t="s">
        <v>216</v>
      </c>
      <c r="C23" s="300" t="s">
        <v>4</v>
      </c>
      <c r="D23" s="301" t="s">
        <v>4</v>
      </c>
      <c r="E23" s="301" t="s">
        <v>4</v>
      </c>
      <c r="F23" s="302" t="s">
        <v>215</v>
      </c>
      <c r="G23" s="310" t="s">
        <v>216</v>
      </c>
      <c r="H23" s="303" t="s">
        <v>4</v>
      </c>
      <c r="I23" s="304" t="s">
        <v>4</v>
      </c>
      <c r="J23" s="304" t="s">
        <v>4</v>
      </c>
    </row>
    <row r="24" spans="1:10" ht="11.25" customHeight="1">
      <c r="A24" s="299" t="s">
        <v>217</v>
      </c>
      <c r="B24" s="310" t="s">
        <v>218</v>
      </c>
      <c r="C24" s="300" t="s">
        <v>4</v>
      </c>
      <c r="D24" s="301" t="s">
        <v>4</v>
      </c>
      <c r="E24" s="301" t="s">
        <v>4</v>
      </c>
      <c r="F24" s="302" t="s">
        <v>217</v>
      </c>
      <c r="G24" s="310" t="s">
        <v>218</v>
      </c>
      <c r="H24" s="303" t="s">
        <v>4</v>
      </c>
      <c r="I24" s="304" t="s">
        <v>4</v>
      </c>
      <c r="J24" s="304" t="s">
        <v>4</v>
      </c>
    </row>
    <row r="25" spans="1:10" ht="11.25" customHeight="1">
      <c r="A25" s="299" t="s">
        <v>219</v>
      </c>
      <c r="B25" s="310" t="s">
        <v>220</v>
      </c>
      <c r="C25" s="300" t="s">
        <v>4</v>
      </c>
      <c r="D25" s="301" t="s">
        <v>4</v>
      </c>
      <c r="E25" s="301" t="s">
        <v>4</v>
      </c>
      <c r="F25" s="302" t="s">
        <v>219</v>
      </c>
      <c r="G25" s="310" t="s">
        <v>220</v>
      </c>
      <c r="H25" s="303" t="s">
        <v>4</v>
      </c>
      <c r="I25" s="304" t="s">
        <v>4</v>
      </c>
      <c r="J25" s="304" t="s">
        <v>4</v>
      </c>
    </row>
    <row r="26" spans="1:10" ht="11.25" customHeight="1">
      <c r="A26" s="299" t="s">
        <v>221</v>
      </c>
      <c r="B26" s="310" t="s">
        <v>222</v>
      </c>
      <c r="C26" s="300">
        <v>1</v>
      </c>
      <c r="D26" s="301">
        <v>1</v>
      </c>
      <c r="E26" s="301" t="s">
        <v>4</v>
      </c>
      <c r="F26" s="302" t="s">
        <v>221</v>
      </c>
      <c r="G26" s="310" t="s">
        <v>222</v>
      </c>
      <c r="H26" s="303" t="s">
        <v>4</v>
      </c>
      <c r="I26" s="304" t="s">
        <v>4</v>
      </c>
      <c r="J26" s="304" t="s">
        <v>4</v>
      </c>
    </row>
    <row r="27" spans="1:10" ht="11.25" customHeight="1">
      <c r="A27" s="299" t="s">
        <v>223</v>
      </c>
      <c r="B27" s="310" t="s">
        <v>224</v>
      </c>
      <c r="C27" s="318">
        <v>10</v>
      </c>
      <c r="D27" s="305">
        <v>7</v>
      </c>
      <c r="E27" s="301">
        <v>3</v>
      </c>
      <c r="F27" s="302" t="s">
        <v>223</v>
      </c>
      <c r="G27" s="310" t="s">
        <v>224</v>
      </c>
      <c r="H27" s="319">
        <v>5</v>
      </c>
      <c r="I27" s="306">
        <v>5</v>
      </c>
      <c r="J27" s="304" t="s">
        <v>4</v>
      </c>
    </row>
    <row r="28" spans="1:10" ht="11.25" customHeight="1">
      <c r="A28" s="299" t="s">
        <v>225</v>
      </c>
      <c r="B28" s="310" t="s">
        <v>226</v>
      </c>
      <c r="C28" s="318">
        <v>25</v>
      </c>
      <c r="D28" s="305">
        <v>23</v>
      </c>
      <c r="E28" s="305">
        <v>2</v>
      </c>
      <c r="F28" s="302" t="s">
        <v>225</v>
      </c>
      <c r="G28" s="310" t="s">
        <v>226</v>
      </c>
      <c r="H28" s="319">
        <v>24</v>
      </c>
      <c r="I28" s="306">
        <v>21</v>
      </c>
      <c r="J28" s="306">
        <v>3</v>
      </c>
    </row>
    <row r="29" spans="1:10" ht="11.25" customHeight="1">
      <c r="A29" s="299" t="s">
        <v>227</v>
      </c>
      <c r="B29" s="310" t="s">
        <v>189</v>
      </c>
      <c r="C29" s="318">
        <v>1</v>
      </c>
      <c r="D29" s="305">
        <v>1</v>
      </c>
      <c r="E29" s="301" t="s">
        <v>4</v>
      </c>
      <c r="F29" s="302" t="s">
        <v>190</v>
      </c>
      <c r="G29" s="310" t="s">
        <v>189</v>
      </c>
      <c r="H29" s="319">
        <v>2</v>
      </c>
      <c r="I29" s="306">
        <v>2</v>
      </c>
      <c r="J29" s="304" t="s">
        <v>4</v>
      </c>
    </row>
    <row r="30" spans="1:10" ht="11.25" customHeight="1">
      <c r="A30" s="299" t="s">
        <v>191</v>
      </c>
      <c r="B30" s="310" t="s">
        <v>192</v>
      </c>
      <c r="C30" s="318">
        <v>6</v>
      </c>
      <c r="D30" s="305">
        <v>6</v>
      </c>
      <c r="E30" s="301" t="s">
        <v>4</v>
      </c>
      <c r="F30" s="302" t="s">
        <v>191</v>
      </c>
      <c r="G30" s="310" t="s">
        <v>192</v>
      </c>
      <c r="H30" s="319">
        <v>3</v>
      </c>
      <c r="I30" s="306">
        <v>3</v>
      </c>
      <c r="J30" s="304" t="s">
        <v>4</v>
      </c>
    </row>
    <row r="31" spans="1:10" ht="11.25" customHeight="1">
      <c r="A31" s="299" t="s">
        <v>193</v>
      </c>
      <c r="B31" s="310" t="s">
        <v>194</v>
      </c>
      <c r="C31" s="318">
        <v>2</v>
      </c>
      <c r="D31" s="301">
        <v>2</v>
      </c>
      <c r="E31" s="301" t="s">
        <v>4</v>
      </c>
      <c r="F31" s="302" t="s">
        <v>195</v>
      </c>
      <c r="G31" s="310" t="s">
        <v>194</v>
      </c>
      <c r="H31" s="303" t="s">
        <v>4</v>
      </c>
      <c r="I31" s="304" t="s">
        <v>4</v>
      </c>
      <c r="J31" s="304" t="s">
        <v>4</v>
      </c>
    </row>
    <row r="32" spans="1:10" ht="11.25" customHeight="1">
      <c r="A32" s="299" t="s">
        <v>196</v>
      </c>
      <c r="B32" s="310" t="s">
        <v>197</v>
      </c>
      <c r="C32" s="300" t="s">
        <v>4</v>
      </c>
      <c r="D32" s="301" t="s">
        <v>4</v>
      </c>
      <c r="E32" s="301" t="s">
        <v>4</v>
      </c>
      <c r="F32" s="302" t="s">
        <v>196</v>
      </c>
      <c r="G32" s="310" t="s">
        <v>197</v>
      </c>
      <c r="H32" s="303" t="s">
        <v>4</v>
      </c>
      <c r="I32" s="304" t="s">
        <v>4</v>
      </c>
      <c r="J32" s="304" t="s">
        <v>4</v>
      </c>
    </row>
    <row r="33" spans="1:10" ht="11.25" customHeight="1">
      <c r="A33" s="299" t="s">
        <v>198</v>
      </c>
      <c r="B33" s="310" t="s">
        <v>199</v>
      </c>
      <c r="C33" s="300" t="s">
        <v>4</v>
      </c>
      <c r="D33" s="301" t="s">
        <v>4</v>
      </c>
      <c r="E33" s="301" t="s">
        <v>4</v>
      </c>
      <c r="F33" s="302" t="s">
        <v>198</v>
      </c>
      <c r="G33" s="310" t="s">
        <v>199</v>
      </c>
      <c r="H33" s="303" t="s">
        <v>4</v>
      </c>
      <c r="I33" s="304" t="s">
        <v>4</v>
      </c>
      <c r="J33" s="304" t="s">
        <v>228</v>
      </c>
    </row>
    <row r="34" spans="1:10" ht="11.25" customHeight="1">
      <c r="A34" s="299" t="s">
        <v>200</v>
      </c>
      <c r="B34" s="310" t="s">
        <v>201</v>
      </c>
      <c r="C34" s="318">
        <v>20</v>
      </c>
      <c r="D34" s="305">
        <v>16</v>
      </c>
      <c r="E34" s="301">
        <v>4</v>
      </c>
      <c r="F34" s="302" t="s">
        <v>200</v>
      </c>
      <c r="G34" s="310" t="s">
        <v>201</v>
      </c>
      <c r="H34" s="319">
        <v>16</v>
      </c>
      <c r="I34" s="306">
        <v>14</v>
      </c>
      <c r="J34" s="304">
        <v>2</v>
      </c>
    </row>
    <row r="35" spans="1:10" ht="11.25" customHeight="1">
      <c r="A35" s="299" t="s">
        <v>202</v>
      </c>
      <c r="B35" s="310" t="s">
        <v>203</v>
      </c>
      <c r="C35" s="318">
        <v>9</v>
      </c>
      <c r="D35" s="305">
        <v>7</v>
      </c>
      <c r="E35" s="301">
        <v>2</v>
      </c>
      <c r="F35" s="302" t="s">
        <v>204</v>
      </c>
      <c r="G35" s="310" t="s">
        <v>203</v>
      </c>
      <c r="H35" s="319">
        <v>3</v>
      </c>
      <c r="I35" s="306">
        <v>1</v>
      </c>
      <c r="J35" s="304">
        <v>2</v>
      </c>
    </row>
    <row r="36" spans="1:10" ht="11.25" customHeight="1" thickBot="1">
      <c r="A36" s="320" t="s">
        <v>205</v>
      </c>
      <c r="B36" s="321" t="s">
        <v>206</v>
      </c>
      <c r="C36" s="322">
        <v>2</v>
      </c>
      <c r="D36" s="325" t="s">
        <v>4</v>
      </c>
      <c r="E36" s="326">
        <v>2</v>
      </c>
      <c r="F36" s="327" t="s">
        <v>205</v>
      </c>
      <c r="G36" s="321" t="s">
        <v>206</v>
      </c>
      <c r="H36" s="328">
        <v>1</v>
      </c>
      <c r="I36" s="329">
        <v>1</v>
      </c>
      <c r="J36" s="329" t="s">
        <v>229</v>
      </c>
    </row>
    <row r="37" spans="1:8" ht="20.25" customHeight="1">
      <c r="A37" s="330"/>
      <c r="B37" s="331"/>
      <c r="C37" s="332"/>
      <c r="D37" s="332"/>
      <c r="E37" s="332"/>
      <c r="F37" s="333"/>
      <c r="G37" s="333"/>
      <c r="H37" s="91"/>
    </row>
    <row r="38" spans="1:8" ht="20.25" customHeight="1">
      <c r="A38" s="330"/>
      <c r="B38" s="331"/>
      <c r="C38" s="333"/>
      <c r="D38" s="332"/>
      <c r="E38" s="332"/>
      <c r="F38" s="333"/>
      <c r="G38" s="333"/>
      <c r="H38" s="91"/>
    </row>
    <row r="39" spans="1:8" ht="20.25" customHeight="1">
      <c r="A39" s="330"/>
      <c r="B39" s="333"/>
      <c r="C39" s="253"/>
      <c r="D39" s="333"/>
      <c r="E39" s="333"/>
      <c r="F39" s="333"/>
      <c r="G39" s="333"/>
      <c r="H39" s="91"/>
    </row>
  </sheetData>
  <mergeCells count="18">
    <mergeCell ref="A21:B21"/>
    <mergeCell ref="F21:G21"/>
    <mergeCell ref="A22:B22"/>
    <mergeCell ref="F22:G22"/>
    <mergeCell ref="A9:B9"/>
    <mergeCell ref="F9:G9"/>
    <mergeCell ref="A11:B11"/>
    <mergeCell ref="F11:G11"/>
    <mergeCell ref="A7:B7"/>
    <mergeCell ref="F7:G7"/>
    <mergeCell ref="A8:B8"/>
    <mergeCell ref="F8:G8"/>
    <mergeCell ref="F6:G6"/>
    <mergeCell ref="A4:E4"/>
    <mergeCell ref="F4:J4"/>
    <mergeCell ref="A5:B5"/>
    <mergeCell ref="F5:G5"/>
    <mergeCell ref="A6:B6"/>
  </mergeCells>
  <printOptions/>
  <pageMargins left="0.5118110236220472" right="0" top="0.7086614173228347" bottom="0.1968503937007874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57"/>
  <sheetViews>
    <sheetView showGridLines="0" zoomScale="75" zoomScaleNormal="75" workbookViewId="0" topLeftCell="A1">
      <pane ySplit="4" topLeftCell="BM5" activePane="bottomLeft" state="frozen"/>
      <selection pane="topLeft" activeCell="A1" sqref="A1"/>
      <selection pane="bottomLeft" activeCell="L10" sqref="L10"/>
    </sheetView>
  </sheetViews>
  <sheetFormatPr defaultColWidth="8.796875" defaultRowHeight="14.25"/>
  <cols>
    <col min="1" max="1" width="2.5" style="0" customWidth="1"/>
    <col min="2" max="2" width="18.69921875" style="0" customWidth="1"/>
    <col min="3" max="3" width="2.5" style="0" customWidth="1"/>
    <col min="4" max="6" width="14.59765625" style="0" customWidth="1"/>
    <col min="7" max="7" width="13.69921875" style="0" customWidth="1"/>
    <col min="8" max="8" width="14.59765625" style="0" customWidth="1"/>
    <col min="9" max="9" width="14.59765625" style="180" customWidth="1"/>
    <col min="29" max="29" width="3.5" style="180" customWidth="1"/>
  </cols>
  <sheetData>
    <row r="1" spans="1:9" ht="24">
      <c r="A1" s="570" t="s">
        <v>263</v>
      </c>
      <c r="B1" s="570"/>
      <c r="C1" s="570"/>
      <c r="D1" s="570"/>
      <c r="E1" s="570"/>
      <c r="F1" s="570"/>
      <c r="G1" s="570"/>
      <c r="H1" s="570"/>
      <c r="I1" s="570"/>
    </row>
    <row r="2" spans="2:37" ht="15.75" customHeight="1">
      <c r="B2" s="334"/>
      <c r="C2" s="334"/>
      <c r="D2" s="334"/>
      <c r="E2" s="334"/>
      <c r="F2" s="334"/>
      <c r="G2" s="334"/>
      <c r="H2" s="334"/>
      <c r="I2" s="335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</row>
    <row r="3" spans="1:54" ht="19.5" thickBot="1">
      <c r="A3" s="337" t="s">
        <v>264</v>
      </c>
      <c r="B3" s="337"/>
      <c r="C3" s="337"/>
      <c r="D3" s="338"/>
      <c r="E3" s="339"/>
      <c r="F3" s="338"/>
      <c r="G3" s="338"/>
      <c r="H3" s="338"/>
      <c r="I3" s="340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</row>
    <row r="4" spans="1:54" ht="18.75" customHeight="1">
      <c r="A4" s="341"/>
      <c r="B4" s="342" t="s">
        <v>265</v>
      </c>
      <c r="C4" s="187"/>
      <c r="D4" s="343" t="s">
        <v>266</v>
      </c>
      <c r="E4" s="344" t="s">
        <v>267</v>
      </c>
      <c r="F4" s="344" t="s">
        <v>268</v>
      </c>
      <c r="G4" s="344" t="s">
        <v>269</v>
      </c>
      <c r="H4" s="345" t="s">
        <v>270</v>
      </c>
      <c r="I4" s="346" t="s">
        <v>271</v>
      </c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</row>
    <row r="5" spans="2:54" ht="21.75" customHeight="1">
      <c r="B5" s="347" t="s">
        <v>272</v>
      </c>
      <c r="C5" s="348"/>
      <c r="D5" s="349">
        <v>6702</v>
      </c>
      <c r="E5" s="350">
        <v>6698</v>
      </c>
      <c r="F5" s="350">
        <v>6476</v>
      </c>
      <c r="G5" s="350">
        <v>6546</v>
      </c>
      <c r="H5" s="351">
        <v>6604</v>
      </c>
      <c r="I5" s="352">
        <f>I7+I8+I9+I10+I11+I12+I13+I14+I15+I17+I16+I18+I19+I20+I21+I22+I23+I24+I26+I25+I27+I28+I29+I30+I32+I33+I34+I35+I36+I37+I38+I39+I41+I43+I44+I45+I46+I47+I48+I49+I50+I51+I52+I53+I54</f>
        <v>6684</v>
      </c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</row>
    <row r="6" spans="2:37" ht="9" customHeight="1">
      <c r="B6" s="353"/>
      <c r="C6" s="354"/>
      <c r="D6" s="357"/>
      <c r="E6" s="358"/>
      <c r="F6" s="358"/>
      <c r="G6" s="358"/>
      <c r="H6" s="359"/>
      <c r="I6" s="360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</row>
    <row r="7" spans="2:37" ht="17.25" customHeight="1">
      <c r="B7" s="361" t="s">
        <v>230</v>
      </c>
      <c r="C7" s="362"/>
      <c r="D7" s="357">
        <v>60</v>
      </c>
      <c r="E7" s="363">
        <v>49</v>
      </c>
      <c r="F7" s="363">
        <v>48</v>
      </c>
      <c r="G7" s="363">
        <v>50</v>
      </c>
      <c r="H7" s="364">
        <v>54</v>
      </c>
      <c r="I7" s="365">
        <v>52</v>
      </c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</row>
    <row r="8" spans="2:29" ht="17.25" customHeight="1">
      <c r="B8" s="361" t="s">
        <v>231</v>
      </c>
      <c r="C8" s="362"/>
      <c r="D8" s="357">
        <v>110</v>
      </c>
      <c r="E8" s="363">
        <v>116</v>
      </c>
      <c r="F8" s="363">
        <v>130</v>
      </c>
      <c r="G8" s="363">
        <v>131</v>
      </c>
      <c r="H8" s="364">
        <v>146</v>
      </c>
      <c r="I8" s="365">
        <v>150</v>
      </c>
      <c r="AC8"/>
    </row>
    <row r="9" spans="2:29" ht="17.25" customHeight="1">
      <c r="B9" s="361" t="s">
        <v>232</v>
      </c>
      <c r="C9" s="362"/>
      <c r="D9" s="357">
        <v>91</v>
      </c>
      <c r="E9" s="363">
        <v>104</v>
      </c>
      <c r="F9" s="363">
        <v>122</v>
      </c>
      <c r="G9" s="363">
        <v>124</v>
      </c>
      <c r="H9" s="364">
        <v>125</v>
      </c>
      <c r="I9" s="365">
        <v>139</v>
      </c>
      <c r="AC9"/>
    </row>
    <row r="10" spans="2:29" ht="17.25" customHeight="1">
      <c r="B10" s="361" t="s">
        <v>233</v>
      </c>
      <c r="C10" s="362"/>
      <c r="D10" s="357">
        <v>46</v>
      </c>
      <c r="E10" s="363">
        <v>52</v>
      </c>
      <c r="F10" s="363">
        <v>56</v>
      </c>
      <c r="G10" s="363">
        <v>83</v>
      </c>
      <c r="H10" s="364">
        <v>90</v>
      </c>
      <c r="I10" s="365">
        <v>104</v>
      </c>
      <c r="AC10"/>
    </row>
    <row r="11" spans="2:29" ht="17.25" customHeight="1">
      <c r="B11" s="361" t="s">
        <v>234</v>
      </c>
      <c r="C11" s="362"/>
      <c r="D11" s="357">
        <v>121</v>
      </c>
      <c r="E11" s="363">
        <v>125</v>
      </c>
      <c r="F11" s="363">
        <v>130</v>
      </c>
      <c r="G11" s="363">
        <v>152</v>
      </c>
      <c r="H11" s="364">
        <v>166</v>
      </c>
      <c r="I11" s="365">
        <v>166</v>
      </c>
      <c r="AC11"/>
    </row>
    <row r="12" spans="2:29" ht="17.25" customHeight="1">
      <c r="B12" s="361" t="s">
        <v>235</v>
      </c>
      <c r="C12" s="362"/>
      <c r="D12" s="357">
        <v>146</v>
      </c>
      <c r="E12" s="363">
        <v>138</v>
      </c>
      <c r="F12" s="363">
        <v>119</v>
      </c>
      <c r="G12" s="363">
        <v>122</v>
      </c>
      <c r="H12" s="364">
        <v>124</v>
      </c>
      <c r="I12" s="365">
        <v>129</v>
      </c>
      <c r="AC12"/>
    </row>
    <row r="13" spans="2:29" ht="17.25" customHeight="1">
      <c r="B13" s="361" t="s">
        <v>236</v>
      </c>
      <c r="C13" s="362"/>
      <c r="D13" s="357">
        <v>101</v>
      </c>
      <c r="E13" s="363">
        <v>105</v>
      </c>
      <c r="F13" s="363">
        <v>104</v>
      </c>
      <c r="G13" s="363">
        <v>104</v>
      </c>
      <c r="H13" s="364">
        <v>104</v>
      </c>
      <c r="I13" s="365">
        <v>105</v>
      </c>
      <c r="AC13"/>
    </row>
    <row r="14" spans="2:29" ht="17.25" customHeight="1">
      <c r="B14" s="361" t="s">
        <v>237</v>
      </c>
      <c r="C14" s="362"/>
      <c r="D14" s="357">
        <v>40</v>
      </c>
      <c r="E14" s="363">
        <v>33</v>
      </c>
      <c r="F14" s="363">
        <v>38</v>
      </c>
      <c r="G14" s="363">
        <v>36</v>
      </c>
      <c r="H14" s="364">
        <v>40</v>
      </c>
      <c r="I14" s="365">
        <v>40</v>
      </c>
      <c r="AC14"/>
    </row>
    <row r="15" spans="2:29" ht="17.25" customHeight="1">
      <c r="B15" s="361" t="s">
        <v>238</v>
      </c>
      <c r="C15" s="362"/>
      <c r="D15" s="357">
        <v>98</v>
      </c>
      <c r="E15" s="363">
        <v>105</v>
      </c>
      <c r="F15" s="363">
        <v>103</v>
      </c>
      <c r="G15" s="363">
        <v>99</v>
      </c>
      <c r="H15" s="364">
        <v>102</v>
      </c>
      <c r="I15" s="365">
        <v>100</v>
      </c>
      <c r="AC15"/>
    </row>
    <row r="16" spans="2:29" ht="17.25" customHeight="1">
      <c r="B16" s="361" t="s">
        <v>239</v>
      </c>
      <c r="C16" s="362"/>
      <c r="D16" s="357">
        <v>38</v>
      </c>
      <c r="E16" s="363">
        <v>46</v>
      </c>
      <c r="F16" s="363">
        <v>64</v>
      </c>
      <c r="G16" s="363">
        <v>60</v>
      </c>
      <c r="H16" s="364">
        <v>64</v>
      </c>
      <c r="I16" s="365">
        <v>60</v>
      </c>
      <c r="AC16"/>
    </row>
    <row r="17" spans="2:29" ht="17.25" customHeight="1">
      <c r="B17" s="361" t="s">
        <v>240</v>
      </c>
      <c r="C17" s="362"/>
      <c r="D17" s="357">
        <v>93</v>
      </c>
      <c r="E17" s="363">
        <v>96</v>
      </c>
      <c r="F17" s="363">
        <v>96</v>
      </c>
      <c r="G17" s="363">
        <v>95</v>
      </c>
      <c r="H17" s="364">
        <v>92</v>
      </c>
      <c r="I17" s="365">
        <v>94</v>
      </c>
      <c r="AC17"/>
    </row>
    <row r="18" spans="2:29" ht="17.25" customHeight="1">
      <c r="B18" s="361" t="s">
        <v>241</v>
      </c>
      <c r="C18" s="362"/>
      <c r="D18" s="357">
        <v>44</v>
      </c>
      <c r="E18" s="363">
        <v>47</v>
      </c>
      <c r="F18" s="363">
        <v>50</v>
      </c>
      <c r="G18" s="363">
        <v>53</v>
      </c>
      <c r="H18" s="364">
        <v>51</v>
      </c>
      <c r="I18" s="365">
        <v>54</v>
      </c>
      <c r="AC18"/>
    </row>
    <row r="19" spans="2:29" ht="17.25" customHeight="1">
      <c r="B19" s="361" t="s">
        <v>242</v>
      </c>
      <c r="C19" s="362"/>
      <c r="D19" s="357">
        <v>68</v>
      </c>
      <c r="E19" s="363">
        <v>70</v>
      </c>
      <c r="F19" s="363">
        <v>58</v>
      </c>
      <c r="G19" s="363">
        <v>55</v>
      </c>
      <c r="H19" s="364">
        <v>49</v>
      </c>
      <c r="I19" s="365">
        <v>59</v>
      </c>
      <c r="AC19"/>
    </row>
    <row r="20" spans="2:29" ht="17.25" customHeight="1">
      <c r="B20" s="361" t="s">
        <v>243</v>
      </c>
      <c r="C20" s="362"/>
      <c r="D20" s="357">
        <v>215</v>
      </c>
      <c r="E20" s="363">
        <v>224</v>
      </c>
      <c r="F20" s="363">
        <v>237</v>
      </c>
      <c r="G20" s="363">
        <v>242</v>
      </c>
      <c r="H20" s="364">
        <v>240</v>
      </c>
      <c r="I20" s="365">
        <v>240</v>
      </c>
      <c r="AC20"/>
    </row>
    <row r="21" spans="2:29" ht="17.25" customHeight="1">
      <c r="B21" s="361" t="s">
        <v>244</v>
      </c>
      <c r="C21" s="362"/>
      <c r="D21" s="357">
        <v>101</v>
      </c>
      <c r="E21" s="363">
        <v>104</v>
      </c>
      <c r="F21" s="363">
        <v>104</v>
      </c>
      <c r="G21" s="363">
        <v>104</v>
      </c>
      <c r="H21" s="364">
        <v>105</v>
      </c>
      <c r="I21" s="365">
        <v>105</v>
      </c>
      <c r="AC21"/>
    </row>
    <row r="22" spans="2:29" ht="17.25" customHeight="1">
      <c r="B22" s="361" t="s">
        <v>245</v>
      </c>
      <c r="C22" s="362"/>
      <c r="D22" s="357">
        <v>76</v>
      </c>
      <c r="E22" s="363">
        <v>74</v>
      </c>
      <c r="F22" s="363">
        <v>81</v>
      </c>
      <c r="G22" s="363">
        <v>84</v>
      </c>
      <c r="H22" s="364">
        <v>90</v>
      </c>
      <c r="I22" s="365">
        <v>93</v>
      </c>
      <c r="AC22"/>
    </row>
    <row r="23" spans="2:29" ht="17.25" customHeight="1">
      <c r="B23" s="361" t="s">
        <v>246</v>
      </c>
      <c r="C23" s="362"/>
      <c r="D23" s="357">
        <v>57</v>
      </c>
      <c r="E23" s="363">
        <v>65</v>
      </c>
      <c r="F23" s="363">
        <v>75</v>
      </c>
      <c r="G23" s="363">
        <v>70</v>
      </c>
      <c r="H23" s="364">
        <v>88</v>
      </c>
      <c r="I23" s="365">
        <v>97</v>
      </c>
      <c r="AC23"/>
    </row>
    <row r="24" spans="2:29" ht="17.25" customHeight="1">
      <c r="B24" s="361" t="s">
        <v>273</v>
      </c>
      <c r="C24" s="362"/>
      <c r="D24" s="357">
        <v>197</v>
      </c>
      <c r="E24" s="363">
        <v>208</v>
      </c>
      <c r="F24" s="363">
        <v>203</v>
      </c>
      <c r="G24" s="363">
        <v>201</v>
      </c>
      <c r="H24" s="364">
        <v>210</v>
      </c>
      <c r="I24" s="365">
        <v>204</v>
      </c>
      <c r="AC24"/>
    </row>
    <row r="25" spans="2:29" ht="17.25" customHeight="1">
      <c r="B25" s="361" t="s">
        <v>247</v>
      </c>
      <c r="C25" s="362"/>
      <c r="D25" s="357">
        <v>75</v>
      </c>
      <c r="E25" s="363">
        <v>83</v>
      </c>
      <c r="F25" s="363">
        <v>91</v>
      </c>
      <c r="G25" s="363">
        <v>75</v>
      </c>
      <c r="H25" s="364">
        <v>80</v>
      </c>
      <c r="I25" s="365">
        <v>62</v>
      </c>
      <c r="AC25"/>
    </row>
    <row r="26" spans="2:29" ht="17.25" customHeight="1">
      <c r="B26" s="361" t="s">
        <v>248</v>
      </c>
      <c r="C26" s="362"/>
      <c r="D26" s="357">
        <v>134</v>
      </c>
      <c r="E26" s="363">
        <v>119</v>
      </c>
      <c r="F26" s="363">
        <v>117</v>
      </c>
      <c r="G26" s="363">
        <v>116</v>
      </c>
      <c r="H26" s="364">
        <v>101</v>
      </c>
      <c r="I26" s="365">
        <v>105</v>
      </c>
      <c r="AC26"/>
    </row>
    <row r="27" spans="2:29" ht="17.25" customHeight="1">
      <c r="B27" s="361" t="s">
        <v>274</v>
      </c>
      <c r="C27" s="362"/>
      <c r="D27" s="357">
        <v>175</v>
      </c>
      <c r="E27" s="363">
        <v>188</v>
      </c>
      <c r="F27" s="363">
        <v>182</v>
      </c>
      <c r="G27" s="363">
        <v>192</v>
      </c>
      <c r="H27" s="364">
        <v>184</v>
      </c>
      <c r="I27" s="365">
        <v>196</v>
      </c>
      <c r="AC27"/>
    </row>
    <row r="28" spans="2:29" ht="17.25" customHeight="1">
      <c r="B28" s="361" t="s">
        <v>275</v>
      </c>
      <c r="C28" s="362"/>
      <c r="D28" s="357">
        <v>220</v>
      </c>
      <c r="E28" s="363">
        <v>214</v>
      </c>
      <c r="F28" s="363">
        <v>202</v>
      </c>
      <c r="G28" s="363">
        <v>180</v>
      </c>
      <c r="H28" s="364">
        <v>174</v>
      </c>
      <c r="I28" s="365">
        <v>143</v>
      </c>
      <c r="AC28"/>
    </row>
    <row r="29" spans="2:29" ht="17.25" customHeight="1">
      <c r="B29" s="361" t="s">
        <v>276</v>
      </c>
      <c r="C29" s="362"/>
      <c r="D29" s="357">
        <v>319</v>
      </c>
      <c r="E29" s="363">
        <v>292</v>
      </c>
      <c r="F29" s="363">
        <v>264</v>
      </c>
      <c r="G29" s="363">
        <v>237</v>
      </c>
      <c r="H29" s="364">
        <v>255</v>
      </c>
      <c r="I29" s="365">
        <v>250</v>
      </c>
      <c r="AC29"/>
    </row>
    <row r="30" spans="2:29" ht="17.25" customHeight="1">
      <c r="B30" s="361" t="s">
        <v>277</v>
      </c>
      <c r="C30" s="362"/>
      <c r="D30" s="357">
        <v>320</v>
      </c>
      <c r="E30" s="363">
        <v>305</v>
      </c>
      <c r="F30" s="363">
        <v>273</v>
      </c>
      <c r="G30" s="363">
        <v>270</v>
      </c>
      <c r="H30" s="364">
        <v>276</v>
      </c>
      <c r="I30" s="365">
        <v>271</v>
      </c>
      <c r="AC30"/>
    </row>
    <row r="31" spans="1:29" ht="17.25" customHeight="1">
      <c r="A31" s="177"/>
      <c r="B31" s="361" t="s">
        <v>278</v>
      </c>
      <c r="C31" s="362"/>
      <c r="D31" s="357">
        <v>6</v>
      </c>
      <c r="E31" s="366">
        <v>5</v>
      </c>
      <c r="F31" s="367" t="s">
        <v>4</v>
      </c>
      <c r="G31" s="367" t="s">
        <v>4</v>
      </c>
      <c r="H31" s="368" t="s">
        <v>4</v>
      </c>
      <c r="I31" s="369" t="s">
        <v>4</v>
      </c>
      <c r="AC31"/>
    </row>
    <row r="32" spans="2:29" ht="17.25" customHeight="1">
      <c r="B32" s="361" t="s">
        <v>279</v>
      </c>
      <c r="C32" s="362"/>
      <c r="D32" s="357">
        <v>222</v>
      </c>
      <c r="E32" s="363">
        <v>237</v>
      </c>
      <c r="F32" s="363">
        <v>202</v>
      </c>
      <c r="G32" s="363">
        <v>203</v>
      </c>
      <c r="H32" s="364">
        <v>179</v>
      </c>
      <c r="I32" s="365">
        <v>181</v>
      </c>
      <c r="AC32"/>
    </row>
    <row r="33" spans="2:29" ht="17.25" customHeight="1">
      <c r="B33" s="361" t="s">
        <v>280</v>
      </c>
      <c r="C33" s="362"/>
      <c r="D33" s="357">
        <v>129</v>
      </c>
      <c r="E33" s="363">
        <v>119</v>
      </c>
      <c r="F33" s="363">
        <v>113</v>
      </c>
      <c r="G33" s="363">
        <v>128</v>
      </c>
      <c r="H33" s="364">
        <v>126</v>
      </c>
      <c r="I33" s="365">
        <v>143</v>
      </c>
      <c r="AC33"/>
    </row>
    <row r="34" spans="2:29" ht="17.25" customHeight="1">
      <c r="B34" s="361" t="s">
        <v>281</v>
      </c>
      <c r="C34" s="362"/>
      <c r="D34" s="357">
        <v>115</v>
      </c>
      <c r="E34" s="363">
        <v>113</v>
      </c>
      <c r="F34" s="363">
        <v>105</v>
      </c>
      <c r="G34" s="363">
        <v>126</v>
      </c>
      <c r="H34" s="364">
        <v>118</v>
      </c>
      <c r="I34" s="365">
        <v>125</v>
      </c>
      <c r="AC34"/>
    </row>
    <row r="35" spans="2:29" ht="17.25" customHeight="1">
      <c r="B35" s="361" t="s">
        <v>249</v>
      </c>
      <c r="C35" s="362"/>
      <c r="D35" s="357">
        <v>43</v>
      </c>
      <c r="E35" s="363">
        <v>50</v>
      </c>
      <c r="F35" s="363">
        <v>37</v>
      </c>
      <c r="G35" s="363">
        <v>46</v>
      </c>
      <c r="H35" s="364">
        <v>61</v>
      </c>
      <c r="I35" s="365">
        <v>65</v>
      </c>
      <c r="AC35"/>
    </row>
    <row r="36" spans="2:29" ht="17.25" customHeight="1">
      <c r="B36" s="361" t="s">
        <v>250</v>
      </c>
      <c r="C36" s="362"/>
      <c r="D36" s="357">
        <v>122</v>
      </c>
      <c r="E36" s="363">
        <v>115</v>
      </c>
      <c r="F36" s="363">
        <v>113</v>
      </c>
      <c r="G36" s="363">
        <v>119</v>
      </c>
      <c r="H36" s="364">
        <v>117</v>
      </c>
      <c r="I36" s="365">
        <v>104</v>
      </c>
      <c r="AC36"/>
    </row>
    <row r="37" spans="2:29" ht="17.25" customHeight="1">
      <c r="B37" s="361" t="s">
        <v>251</v>
      </c>
      <c r="C37" s="362"/>
      <c r="D37" s="357">
        <v>59</v>
      </c>
      <c r="E37" s="363">
        <v>62</v>
      </c>
      <c r="F37" s="363">
        <v>64</v>
      </c>
      <c r="G37" s="363">
        <v>60</v>
      </c>
      <c r="H37" s="364">
        <v>55</v>
      </c>
      <c r="I37" s="365">
        <v>80</v>
      </c>
      <c r="AC37"/>
    </row>
    <row r="38" spans="2:29" ht="17.25" customHeight="1">
      <c r="B38" s="361" t="s">
        <v>282</v>
      </c>
      <c r="C38" s="362"/>
      <c r="D38" s="357">
        <v>322</v>
      </c>
      <c r="E38" s="363">
        <v>317</v>
      </c>
      <c r="F38" s="363">
        <v>307</v>
      </c>
      <c r="G38" s="363">
        <v>315</v>
      </c>
      <c r="H38" s="364">
        <v>309</v>
      </c>
      <c r="I38" s="365">
        <v>281</v>
      </c>
      <c r="AC38"/>
    </row>
    <row r="39" spans="2:29" ht="17.25" customHeight="1">
      <c r="B39" s="361" t="s">
        <v>252</v>
      </c>
      <c r="C39" s="362"/>
      <c r="D39" s="357">
        <v>150</v>
      </c>
      <c r="E39" s="363">
        <v>153</v>
      </c>
      <c r="F39" s="363">
        <v>150</v>
      </c>
      <c r="G39" s="363">
        <v>153</v>
      </c>
      <c r="H39" s="364">
        <v>164</v>
      </c>
      <c r="I39" s="365">
        <v>153</v>
      </c>
      <c r="AC39"/>
    </row>
    <row r="40" spans="2:29" ht="17.25" customHeight="1">
      <c r="B40" s="361" t="s">
        <v>253</v>
      </c>
      <c r="C40" s="362"/>
      <c r="D40" s="357">
        <v>16</v>
      </c>
      <c r="E40" s="370" t="s">
        <v>4</v>
      </c>
      <c r="F40" s="370" t="s">
        <v>4</v>
      </c>
      <c r="G40" s="370" t="s">
        <v>4</v>
      </c>
      <c r="H40" s="368" t="s">
        <v>4</v>
      </c>
      <c r="I40" s="369" t="s">
        <v>4</v>
      </c>
      <c r="AC40"/>
    </row>
    <row r="41" spans="2:29" ht="17.25" customHeight="1">
      <c r="B41" s="361" t="s">
        <v>254</v>
      </c>
      <c r="C41" s="362"/>
      <c r="D41" s="357">
        <v>170</v>
      </c>
      <c r="E41" s="363">
        <v>182</v>
      </c>
      <c r="F41" s="363">
        <v>166</v>
      </c>
      <c r="G41" s="363">
        <v>168</v>
      </c>
      <c r="H41" s="364">
        <v>160</v>
      </c>
      <c r="I41" s="365">
        <v>154</v>
      </c>
      <c r="AC41"/>
    </row>
    <row r="42" spans="2:29" ht="17.25" customHeight="1">
      <c r="B42" s="361" t="s">
        <v>283</v>
      </c>
      <c r="C42" s="362"/>
      <c r="D42" s="357">
        <v>53</v>
      </c>
      <c r="E42" s="363">
        <v>23</v>
      </c>
      <c r="F42" s="370" t="s">
        <v>4</v>
      </c>
      <c r="G42" s="370" t="s">
        <v>4</v>
      </c>
      <c r="H42" s="368" t="s">
        <v>4</v>
      </c>
      <c r="I42" s="369" t="s">
        <v>4</v>
      </c>
      <c r="AC42"/>
    </row>
    <row r="43" spans="2:29" ht="17.25" customHeight="1">
      <c r="B43" s="361" t="s">
        <v>255</v>
      </c>
      <c r="C43" s="362"/>
      <c r="D43" s="357">
        <v>75</v>
      </c>
      <c r="E43" s="363">
        <v>86</v>
      </c>
      <c r="F43" s="363">
        <v>76</v>
      </c>
      <c r="G43" s="363">
        <v>81</v>
      </c>
      <c r="H43" s="364">
        <v>71</v>
      </c>
      <c r="I43" s="365">
        <v>75</v>
      </c>
      <c r="AC43"/>
    </row>
    <row r="44" spans="2:29" ht="17.25" customHeight="1">
      <c r="B44" s="361" t="s">
        <v>256</v>
      </c>
      <c r="C44" s="362"/>
      <c r="D44" s="357">
        <v>176</v>
      </c>
      <c r="E44" s="363">
        <v>186</v>
      </c>
      <c r="F44" s="363">
        <v>159</v>
      </c>
      <c r="G44" s="363">
        <v>170</v>
      </c>
      <c r="H44" s="364">
        <v>152</v>
      </c>
      <c r="I44" s="365">
        <v>147</v>
      </c>
      <c r="AC44"/>
    </row>
    <row r="45" spans="2:29" ht="17.25" customHeight="1">
      <c r="B45" s="361" t="s">
        <v>257</v>
      </c>
      <c r="C45" s="362"/>
      <c r="D45" s="357">
        <v>56</v>
      </c>
      <c r="E45" s="363">
        <v>55</v>
      </c>
      <c r="F45" s="363">
        <v>59</v>
      </c>
      <c r="G45" s="363">
        <v>74</v>
      </c>
      <c r="H45" s="364">
        <v>75</v>
      </c>
      <c r="I45" s="365">
        <v>71</v>
      </c>
      <c r="AC45"/>
    </row>
    <row r="46" spans="2:29" ht="17.25" customHeight="1">
      <c r="B46" s="361" t="s">
        <v>258</v>
      </c>
      <c r="C46" s="362"/>
      <c r="D46" s="357">
        <v>208</v>
      </c>
      <c r="E46" s="363">
        <v>199</v>
      </c>
      <c r="F46" s="363">
        <v>169</v>
      </c>
      <c r="G46" s="363">
        <v>180</v>
      </c>
      <c r="H46" s="364">
        <v>197</v>
      </c>
      <c r="I46" s="365">
        <v>200</v>
      </c>
      <c r="AC46"/>
    </row>
    <row r="47" spans="2:29" ht="17.25" customHeight="1">
      <c r="B47" s="361" t="s">
        <v>259</v>
      </c>
      <c r="C47" s="362"/>
      <c r="D47" s="357">
        <v>360</v>
      </c>
      <c r="E47" s="363">
        <v>362</v>
      </c>
      <c r="F47" s="363">
        <v>382</v>
      </c>
      <c r="G47" s="363">
        <v>382</v>
      </c>
      <c r="H47" s="364">
        <v>410</v>
      </c>
      <c r="I47" s="365">
        <v>422</v>
      </c>
      <c r="AC47"/>
    </row>
    <row r="48" spans="2:29" ht="17.25" customHeight="1">
      <c r="B48" s="361" t="s">
        <v>284</v>
      </c>
      <c r="C48" s="362"/>
      <c r="D48" s="357">
        <v>176</v>
      </c>
      <c r="E48" s="363">
        <v>193</v>
      </c>
      <c r="F48" s="363">
        <v>204</v>
      </c>
      <c r="G48" s="363">
        <v>212</v>
      </c>
      <c r="H48" s="364">
        <v>218</v>
      </c>
      <c r="I48" s="365">
        <v>192</v>
      </c>
      <c r="AC48"/>
    </row>
    <row r="49" spans="2:29" ht="17.25" customHeight="1">
      <c r="B49" s="361" t="s">
        <v>285</v>
      </c>
      <c r="C49" s="362"/>
      <c r="D49" s="357">
        <v>211</v>
      </c>
      <c r="E49" s="363">
        <v>204</v>
      </c>
      <c r="F49" s="363">
        <v>185</v>
      </c>
      <c r="G49" s="363">
        <v>179</v>
      </c>
      <c r="H49" s="364">
        <v>191</v>
      </c>
      <c r="I49" s="365">
        <v>185</v>
      </c>
      <c r="AC49"/>
    </row>
    <row r="50" spans="2:29" ht="17.25" customHeight="1">
      <c r="B50" s="361" t="s">
        <v>286</v>
      </c>
      <c r="C50" s="362"/>
      <c r="D50" s="357">
        <v>330</v>
      </c>
      <c r="E50" s="363">
        <v>335</v>
      </c>
      <c r="F50" s="363">
        <v>314</v>
      </c>
      <c r="G50" s="363">
        <v>315</v>
      </c>
      <c r="H50" s="364">
        <v>314</v>
      </c>
      <c r="I50" s="365">
        <v>313</v>
      </c>
      <c r="AC50"/>
    </row>
    <row r="51" spans="2:29" ht="17.25" customHeight="1">
      <c r="B51" s="361" t="s">
        <v>260</v>
      </c>
      <c r="C51" s="362"/>
      <c r="D51" s="357">
        <v>316</v>
      </c>
      <c r="E51" s="363">
        <v>310</v>
      </c>
      <c r="F51" s="363">
        <v>280</v>
      </c>
      <c r="G51" s="363">
        <v>284</v>
      </c>
      <c r="H51" s="364">
        <v>285</v>
      </c>
      <c r="I51" s="365">
        <v>306</v>
      </c>
      <c r="AC51"/>
    </row>
    <row r="52" spans="2:29" ht="17.25" customHeight="1">
      <c r="B52" s="361" t="s">
        <v>261</v>
      </c>
      <c r="C52" s="362"/>
      <c r="D52" s="357">
        <v>301</v>
      </c>
      <c r="E52" s="363">
        <v>283</v>
      </c>
      <c r="F52" s="363">
        <v>276</v>
      </c>
      <c r="G52" s="363">
        <v>244</v>
      </c>
      <c r="H52" s="364">
        <v>229</v>
      </c>
      <c r="I52" s="365">
        <v>215</v>
      </c>
      <c r="AC52"/>
    </row>
    <row r="53" spans="2:29" ht="17.25" customHeight="1">
      <c r="B53" s="361" t="s">
        <v>262</v>
      </c>
      <c r="C53" s="362"/>
      <c r="D53" s="357">
        <v>72</v>
      </c>
      <c r="E53" s="363">
        <v>80</v>
      </c>
      <c r="F53" s="363">
        <v>99</v>
      </c>
      <c r="G53" s="363">
        <v>103</v>
      </c>
      <c r="H53" s="364">
        <v>93</v>
      </c>
      <c r="I53" s="365">
        <v>96</v>
      </c>
      <c r="AC53"/>
    </row>
    <row r="54" spans="2:29" ht="17.25" customHeight="1" thickBot="1">
      <c r="B54" s="371" t="s">
        <v>287</v>
      </c>
      <c r="C54" s="372"/>
      <c r="D54" s="373">
        <v>69</v>
      </c>
      <c r="E54" s="337">
        <v>67</v>
      </c>
      <c r="F54" s="337">
        <v>69</v>
      </c>
      <c r="G54" s="337">
        <v>69</v>
      </c>
      <c r="H54" s="374">
        <v>70</v>
      </c>
      <c r="I54" s="375">
        <v>158</v>
      </c>
      <c r="AC54"/>
    </row>
    <row r="55" spans="2:29" ht="18.75" customHeight="1">
      <c r="B55" s="376" t="s">
        <v>288</v>
      </c>
      <c r="C55" s="354"/>
      <c r="AC55"/>
    </row>
    <row r="56" spans="2:29" ht="16.5" customHeight="1">
      <c r="B56" s="376" t="s">
        <v>289</v>
      </c>
      <c r="C56" s="354"/>
      <c r="AC56"/>
    </row>
    <row r="57" spans="2:29" ht="21.75" customHeight="1">
      <c r="B57" s="354"/>
      <c r="C57" s="354"/>
      <c r="D57" s="177"/>
      <c r="E57" s="177"/>
      <c r="F57" s="177"/>
      <c r="G57" s="177"/>
      <c r="H57" s="177"/>
      <c r="I57" s="377"/>
      <c r="AC57"/>
    </row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</sheetData>
  <mergeCells count="1">
    <mergeCell ref="A1:I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K27" sqref="K27"/>
    </sheetView>
  </sheetViews>
  <sheetFormatPr defaultColWidth="8.796875" defaultRowHeight="14.25"/>
  <cols>
    <col min="1" max="1" width="2.5" style="0" customWidth="1"/>
    <col min="2" max="2" width="15.09765625" style="0" customWidth="1"/>
    <col min="3" max="3" width="3" style="0" customWidth="1"/>
    <col min="4" max="8" width="11.69921875" style="0" customWidth="1"/>
    <col min="9" max="9" width="11.69921875" style="180" customWidth="1"/>
  </cols>
  <sheetData>
    <row r="1" spans="1:9" ht="26.25" customHeight="1">
      <c r="A1" s="571" t="s">
        <v>334</v>
      </c>
      <c r="B1" s="571"/>
      <c r="C1" s="571"/>
      <c r="D1" s="571"/>
      <c r="E1" s="571"/>
      <c r="F1" s="571"/>
      <c r="G1" s="571"/>
      <c r="H1" s="571"/>
      <c r="I1" s="571"/>
    </row>
    <row r="2" spans="1:2" ht="14.25" customHeight="1">
      <c r="A2" s="336"/>
      <c r="B2" s="378"/>
    </row>
    <row r="3" spans="1:2" ht="19.5" customHeight="1" thickBot="1">
      <c r="A3" s="379" t="s">
        <v>335</v>
      </c>
      <c r="B3" s="379"/>
    </row>
    <row r="4" spans="1:10" ht="22.5" customHeight="1">
      <c r="A4" s="341"/>
      <c r="B4" s="380" t="s">
        <v>336</v>
      </c>
      <c r="C4" s="239"/>
      <c r="D4" s="381" t="s">
        <v>337</v>
      </c>
      <c r="E4" s="381" t="s">
        <v>338</v>
      </c>
      <c r="F4" s="381" t="s">
        <v>339</v>
      </c>
      <c r="G4" s="381" t="s">
        <v>340</v>
      </c>
      <c r="H4" s="237" t="s">
        <v>341</v>
      </c>
      <c r="I4" s="382" t="s">
        <v>342</v>
      </c>
      <c r="J4" t="s">
        <v>290</v>
      </c>
    </row>
    <row r="5" spans="2:9" ht="8.25" customHeight="1">
      <c r="B5" s="383"/>
      <c r="C5" s="384"/>
      <c r="D5" s="383"/>
      <c r="E5" s="383"/>
      <c r="F5" s="383"/>
      <c r="G5" s="383"/>
      <c r="H5" s="383"/>
      <c r="I5" s="385"/>
    </row>
    <row r="6" spans="2:10" ht="15" customHeight="1">
      <c r="B6" s="388" t="s">
        <v>291</v>
      </c>
      <c r="C6" s="389"/>
      <c r="D6" s="390">
        <v>19907</v>
      </c>
      <c r="E6" s="390">
        <v>19312</v>
      </c>
      <c r="F6" s="390">
        <v>19255</v>
      </c>
      <c r="G6" s="390">
        <v>19106</v>
      </c>
      <c r="H6" s="391">
        <v>19116</v>
      </c>
      <c r="I6" s="392">
        <f>I8+I9+I10+I11+I12+I13+I14+I15+I16+I17+I18+I19+I20+I21+I23+I22+I24+I25+I26+I27+I28+I29+I30+I31+I32+I33+I34+I35+I36+I37+I38+I39+I40+I41+I42+I43+I44+I45+I46+I47+I48+I49+I50</f>
        <v>19146</v>
      </c>
      <c r="J6" s="393"/>
    </row>
    <row r="7" spans="2:9" ht="9" customHeight="1">
      <c r="B7" s="394"/>
      <c r="C7" s="389"/>
      <c r="D7" s="395"/>
      <c r="E7" s="395"/>
      <c r="F7" s="395"/>
      <c r="G7" s="395"/>
      <c r="H7" s="396"/>
      <c r="I7" s="397"/>
    </row>
    <row r="8" spans="2:9" ht="15" customHeight="1">
      <c r="B8" s="398" t="s">
        <v>292</v>
      </c>
      <c r="C8" s="399"/>
      <c r="D8" s="400">
        <v>219</v>
      </c>
      <c r="E8" s="400">
        <v>204</v>
      </c>
      <c r="F8" s="400">
        <v>180</v>
      </c>
      <c r="G8" s="400">
        <v>163</v>
      </c>
      <c r="H8" s="401">
        <v>157</v>
      </c>
      <c r="I8" s="402">
        <v>158</v>
      </c>
    </row>
    <row r="9" spans="2:9" ht="15" customHeight="1">
      <c r="B9" s="398" t="s">
        <v>293</v>
      </c>
      <c r="C9" s="399"/>
      <c r="D9" s="400">
        <v>581</v>
      </c>
      <c r="E9" s="400">
        <v>543</v>
      </c>
      <c r="F9" s="400">
        <v>521</v>
      </c>
      <c r="G9" s="400">
        <v>504</v>
      </c>
      <c r="H9" s="401">
        <v>522</v>
      </c>
      <c r="I9" s="402">
        <v>517</v>
      </c>
    </row>
    <row r="10" spans="2:9" ht="15" customHeight="1">
      <c r="B10" s="398" t="s">
        <v>294</v>
      </c>
      <c r="C10" s="399"/>
      <c r="D10" s="400">
        <v>197</v>
      </c>
      <c r="E10" s="400">
        <v>175</v>
      </c>
      <c r="F10" s="400">
        <v>165</v>
      </c>
      <c r="G10" s="400">
        <v>154</v>
      </c>
      <c r="H10" s="401">
        <v>159</v>
      </c>
      <c r="I10" s="402">
        <v>137</v>
      </c>
    </row>
    <row r="11" spans="2:9" ht="15" customHeight="1">
      <c r="B11" s="398" t="s">
        <v>295</v>
      </c>
      <c r="C11" s="399"/>
      <c r="D11" s="400">
        <v>877</v>
      </c>
      <c r="E11" s="400">
        <v>844</v>
      </c>
      <c r="F11" s="400">
        <v>848</v>
      </c>
      <c r="G11" s="400">
        <v>834</v>
      </c>
      <c r="H11" s="401">
        <v>811</v>
      </c>
      <c r="I11" s="402">
        <v>813</v>
      </c>
    </row>
    <row r="12" spans="2:9" ht="15" customHeight="1">
      <c r="B12" s="398" t="s">
        <v>296</v>
      </c>
      <c r="C12" s="399"/>
      <c r="D12" s="400">
        <v>1090</v>
      </c>
      <c r="E12" s="400">
        <v>1119</v>
      </c>
      <c r="F12" s="400">
        <v>1100</v>
      </c>
      <c r="G12" s="400">
        <v>1089</v>
      </c>
      <c r="H12" s="401">
        <v>1058</v>
      </c>
      <c r="I12" s="402">
        <v>1043</v>
      </c>
    </row>
    <row r="13" spans="2:9" ht="15" customHeight="1">
      <c r="B13" s="398" t="s">
        <v>297</v>
      </c>
      <c r="C13" s="399"/>
      <c r="D13" s="400">
        <v>424</v>
      </c>
      <c r="E13" s="400">
        <v>400</v>
      </c>
      <c r="F13" s="400">
        <v>413</v>
      </c>
      <c r="G13" s="400">
        <v>398</v>
      </c>
      <c r="H13" s="401">
        <v>370</v>
      </c>
      <c r="I13" s="402">
        <v>363</v>
      </c>
    </row>
    <row r="14" spans="2:9" ht="15" customHeight="1">
      <c r="B14" s="398" t="s">
        <v>298</v>
      </c>
      <c r="C14" s="399"/>
      <c r="D14" s="400">
        <v>426</v>
      </c>
      <c r="E14" s="400">
        <v>414</v>
      </c>
      <c r="F14" s="400">
        <v>397</v>
      </c>
      <c r="G14" s="400">
        <v>389</v>
      </c>
      <c r="H14" s="401">
        <v>392</v>
      </c>
      <c r="I14" s="402">
        <v>383</v>
      </c>
    </row>
    <row r="15" spans="2:9" ht="15" customHeight="1">
      <c r="B15" s="398" t="s">
        <v>299</v>
      </c>
      <c r="C15" s="399"/>
      <c r="D15" s="400">
        <v>132</v>
      </c>
      <c r="E15" s="400">
        <v>126</v>
      </c>
      <c r="F15" s="400">
        <v>122</v>
      </c>
      <c r="G15" s="400">
        <v>137</v>
      </c>
      <c r="H15" s="401">
        <v>129</v>
      </c>
      <c r="I15" s="402">
        <v>117</v>
      </c>
    </row>
    <row r="16" spans="2:9" ht="15" customHeight="1">
      <c r="B16" s="398" t="s">
        <v>300</v>
      </c>
      <c r="C16" s="399"/>
      <c r="D16" s="400">
        <v>316</v>
      </c>
      <c r="E16" s="400">
        <v>281</v>
      </c>
      <c r="F16" s="400">
        <v>250</v>
      </c>
      <c r="G16" s="400">
        <v>220</v>
      </c>
      <c r="H16" s="401">
        <v>199</v>
      </c>
      <c r="I16" s="402">
        <v>199</v>
      </c>
    </row>
    <row r="17" spans="2:9" ht="15" customHeight="1">
      <c r="B17" s="398" t="s">
        <v>301</v>
      </c>
      <c r="C17" s="399"/>
      <c r="D17" s="400">
        <v>421</v>
      </c>
      <c r="E17" s="400">
        <v>401</v>
      </c>
      <c r="F17" s="400">
        <v>374</v>
      </c>
      <c r="G17" s="400">
        <v>356</v>
      </c>
      <c r="H17" s="401">
        <v>337</v>
      </c>
      <c r="I17" s="402">
        <v>333</v>
      </c>
    </row>
    <row r="18" spans="2:9" ht="15" customHeight="1">
      <c r="B18" s="398" t="s">
        <v>302</v>
      </c>
      <c r="C18" s="399"/>
      <c r="D18" s="400">
        <v>753</v>
      </c>
      <c r="E18" s="400">
        <v>755</v>
      </c>
      <c r="F18" s="400">
        <v>766</v>
      </c>
      <c r="G18" s="400">
        <v>809</v>
      </c>
      <c r="H18" s="401">
        <v>773</v>
      </c>
      <c r="I18" s="402">
        <v>804</v>
      </c>
    </row>
    <row r="19" spans="2:9" ht="15" customHeight="1">
      <c r="B19" s="398" t="s">
        <v>303</v>
      </c>
      <c r="C19" s="399"/>
      <c r="D19" s="400">
        <v>569</v>
      </c>
      <c r="E19" s="400">
        <v>557</v>
      </c>
      <c r="F19" s="400">
        <v>567</v>
      </c>
      <c r="G19" s="400">
        <v>570</v>
      </c>
      <c r="H19" s="401">
        <v>540</v>
      </c>
      <c r="I19" s="402">
        <v>522</v>
      </c>
    </row>
    <row r="20" spans="2:9" ht="15" customHeight="1">
      <c r="B20" s="398" t="s">
        <v>304</v>
      </c>
      <c r="C20" s="399"/>
      <c r="D20" s="400">
        <v>866</v>
      </c>
      <c r="E20" s="400">
        <v>809</v>
      </c>
      <c r="F20" s="400">
        <v>817</v>
      </c>
      <c r="G20" s="400">
        <v>792</v>
      </c>
      <c r="H20" s="401">
        <v>789</v>
      </c>
      <c r="I20" s="402">
        <v>772</v>
      </c>
    </row>
    <row r="21" spans="2:9" ht="15" customHeight="1">
      <c r="B21" s="398" t="s">
        <v>305</v>
      </c>
      <c r="C21" s="399"/>
      <c r="D21" s="400">
        <v>784</v>
      </c>
      <c r="E21" s="400">
        <v>716</v>
      </c>
      <c r="F21" s="400">
        <v>719</v>
      </c>
      <c r="G21" s="400">
        <v>701</v>
      </c>
      <c r="H21" s="401">
        <v>701</v>
      </c>
      <c r="I21" s="402">
        <v>693</v>
      </c>
    </row>
    <row r="22" spans="2:9" ht="15" customHeight="1">
      <c r="B22" s="398" t="s">
        <v>306</v>
      </c>
      <c r="C22" s="399"/>
      <c r="D22" s="400">
        <v>274</v>
      </c>
      <c r="E22" s="400">
        <v>274</v>
      </c>
      <c r="F22" s="400">
        <v>273</v>
      </c>
      <c r="G22" s="400">
        <v>267</v>
      </c>
      <c r="H22" s="401">
        <v>240</v>
      </c>
      <c r="I22" s="402">
        <v>254</v>
      </c>
    </row>
    <row r="23" spans="2:9" ht="15" customHeight="1">
      <c r="B23" s="398" t="s">
        <v>307</v>
      </c>
      <c r="C23" s="399"/>
      <c r="D23" s="400">
        <v>405</v>
      </c>
      <c r="E23" s="400">
        <v>424</v>
      </c>
      <c r="F23" s="400">
        <v>425</v>
      </c>
      <c r="G23" s="400">
        <v>426</v>
      </c>
      <c r="H23" s="401">
        <v>467</v>
      </c>
      <c r="I23" s="402">
        <v>463</v>
      </c>
    </row>
    <row r="24" spans="2:9" ht="15" customHeight="1">
      <c r="B24" s="403" t="s">
        <v>343</v>
      </c>
      <c r="C24" s="399"/>
      <c r="D24" s="400">
        <v>320</v>
      </c>
      <c r="E24" s="400">
        <v>331</v>
      </c>
      <c r="F24" s="400">
        <v>309</v>
      </c>
      <c r="G24" s="400">
        <v>313</v>
      </c>
      <c r="H24" s="401">
        <v>341</v>
      </c>
      <c r="I24" s="402">
        <v>331</v>
      </c>
    </row>
    <row r="25" spans="2:9" ht="15" customHeight="1">
      <c r="B25" s="398" t="s">
        <v>308</v>
      </c>
      <c r="C25" s="399"/>
      <c r="D25" s="400">
        <v>172</v>
      </c>
      <c r="E25" s="400">
        <v>169</v>
      </c>
      <c r="F25" s="400">
        <v>171</v>
      </c>
      <c r="G25" s="400">
        <v>172</v>
      </c>
      <c r="H25" s="401">
        <v>176</v>
      </c>
      <c r="I25" s="402">
        <v>171</v>
      </c>
    </row>
    <row r="26" spans="2:9" ht="15" customHeight="1">
      <c r="B26" s="398" t="s">
        <v>309</v>
      </c>
      <c r="C26" s="399"/>
      <c r="D26" s="400">
        <v>540</v>
      </c>
      <c r="E26" s="400">
        <v>493</v>
      </c>
      <c r="F26" s="400">
        <v>482</v>
      </c>
      <c r="G26" s="400">
        <v>491</v>
      </c>
      <c r="H26" s="401">
        <v>512</v>
      </c>
      <c r="I26" s="402">
        <v>504</v>
      </c>
    </row>
    <row r="27" spans="2:9" ht="15" customHeight="1">
      <c r="B27" s="398" t="s">
        <v>310</v>
      </c>
      <c r="C27" s="399"/>
      <c r="D27" s="400">
        <v>614</v>
      </c>
      <c r="E27" s="400">
        <v>568</v>
      </c>
      <c r="F27" s="400">
        <v>575</v>
      </c>
      <c r="G27" s="400">
        <v>565</v>
      </c>
      <c r="H27" s="401">
        <v>562</v>
      </c>
      <c r="I27" s="402">
        <v>580</v>
      </c>
    </row>
    <row r="28" spans="2:9" ht="15" customHeight="1">
      <c r="B28" s="398" t="s">
        <v>311</v>
      </c>
      <c r="C28" s="399"/>
      <c r="D28" s="400">
        <v>872</v>
      </c>
      <c r="E28" s="400">
        <v>843</v>
      </c>
      <c r="F28" s="400">
        <v>828</v>
      </c>
      <c r="G28" s="400">
        <v>823</v>
      </c>
      <c r="H28" s="401">
        <v>825</v>
      </c>
      <c r="I28" s="402">
        <v>833</v>
      </c>
    </row>
    <row r="29" spans="2:9" ht="15" customHeight="1">
      <c r="B29" s="398" t="s">
        <v>312</v>
      </c>
      <c r="C29" s="399"/>
      <c r="D29" s="400">
        <v>445</v>
      </c>
      <c r="E29" s="400">
        <v>440</v>
      </c>
      <c r="F29" s="400">
        <v>454</v>
      </c>
      <c r="G29" s="400">
        <v>426</v>
      </c>
      <c r="H29" s="401">
        <v>439</v>
      </c>
      <c r="I29" s="402">
        <v>466</v>
      </c>
    </row>
    <row r="30" spans="2:9" ht="15" customHeight="1">
      <c r="B30" s="398" t="s">
        <v>313</v>
      </c>
      <c r="C30" s="399"/>
      <c r="D30" s="400">
        <v>278</v>
      </c>
      <c r="E30" s="400">
        <v>295</v>
      </c>
      <c r="F30" s="400">
        <v>274</v>
      </c>
      <c r="G30" s="400">
        <v>245</v>
      </c>
      <c r="H30" s="401">
        <v>245</v>
      </c>
      <c r="I30" s="402">
        <v>230</v>
      </c>
    </row>
    <row r="31" spans="2:9" ht="15" customHeight="1">
      <c r="B31" s="398" t="s">
        <v>314</v>
      </c>
      <c r="C31" s="399"/>
      <c r="D31" s="400">
        <v>539</v>
      </c>
      <c r="E31" s="400">
        <v>553</v>
      </c>
      <c r="F31" s="400">
        <v>572</v>
      </c>
      <c r="G31" s="400">
        <v>586</v>
      </c>
      <c r="H31" s="401">
        <v>607</v>
      </c>
      <c r="I31" s="402">
        <v>625</v>
      </c>
    </row>
    <row r="32" spans="2:9" ht="15" customHeight="1">
      <c r="B32" s="398" t="s">
        <v>315</v>
      </c>
      <c r="C32" s="399"/>
      <c r="D32" s="400">
        <v>365</v>
      </c>
      <c r="E32" s="400">
        <v>348</v>
      </c>
      <c r="F32" s="400">
        <v>340</v>
      </c>
      <c r="G32" s="400">
        <v>331</v>
      </c>
      <c r="H32" s="401">
        <v>321</v>
      </c>
      <c r="I32" s="402">
        <v>349</v>
      </c>
    </row>
    <row r="33" spans="2:9" ht="15" customHeight="1">
      <c r="B33" s="398" t="s">
        <v>316</v>
      </c>
      <c r="C33" s="399"/>
      <c r="D33" s="400">
        <v>500</v>
      </c>
      <c r="E33" s="400">
        <v>482</v>
      </c>
      <c r="F33" s="400">
        <v>485</v>
      </c>
      <c r="G33" s="400">
        <v>476</v>
      </c>
      <c r="H33" s="401">
        <v>510</v>
      </c>
      <c r="I33" s="402">
        <v>527</v>
      </c>
    </row>
    <row r="34" spans="2:9" ht="15" customHeight="1">
      <c r="B34" s="398" t="s">
        <v>317</v>
      </c>
      <c r="C34" s="399"/>
      <c r="D34" s="400">
        <v>283</v>
      </c>
      <c r="E34" s="400">
        <v>288</v>
      </c>
      <c r="F34" s="400">
        <v>283</v>
      </c>
      <c r="G34" s="400">
        <v>281</v>
      </c>
      <c r="H34" s="401">
        <v>281</v>
      </c>
      <c r="I34" s="402">
        <v>282</v>
      </c>
    </row>
    <row r="35" spans="2:9" ht="15" customHeight="1">
      <c r="B35" s="398" t="s">
        <v>318</v>
      </c>
      <c r="C35" s="399"/>
      <c r="D35" s="400">
        <v>461</v>
      </c>
      <c r="E35" s="400">
        <v>442</v>
      </c>
      <c r="F35" s="400">
        <v>418</v>
      </c>
      <c r="G35" s="400">
        <v>411</v>
      </c>
      <c r="H35" s="401">
        <v>412</v>
      </c>
      <c r="I35" s="402">
        <v>389</v>
      </c>
    </row>
    <row r="36" spans="2:9" ht="15" customHeight="1">
      <c r="B36" s="398" t="s">
        <v>319</v>
      </c>
      <c r="C36" s="399"/>
      <c r="D36" s="400">
        <v>9</v>
      </c>
      <c r="E36" s="400">
        <v>9</v>
      </c>
      <c r="F36" s="400">
        <v>6</v>
      </c>
      <c r="G36" s="400">
        <v>6</v>
      </c>
      <c r="H36" s="401">
        <v>5</v>
      </c>
      <c r="I36" s="402">
        <v>3</v>
      </c>
    </row>
    <row r="37" spans="2:9" ht="15" customHeight="1">
      <c r="B37" s="398" t="s">
        <v>320</v>
      </c>
      <c r="C37" s="399"/>
      <c r="D37" s="400">
        <v>8</v>
      </c>
      <c r="E37" s="400">
        <v>6</v>
      </c>
      <c r="F37" s="400">
        <v>5</v>
      </c>
      <c r="G37" s="400">
        <v>8</v>
      </c>
      <c r="H37" s="401">
        <v>7</v>
      </c>
      <c r="I37" s="402">
        <v>6</v>
      </c>
    </row>
    <row r="38" spans="2:9" ht="15" customHeight="1">
      <c r="B38" s="398" t="s">
        <v>321</v>
      </c>
      <c r="C38" s="399"/>
      <c r="D38" s="400">
        <v>687</v>
      </c>
      <c r="E38" s="400">
        <v>712</v>
      </c>
      <c r="F38" s="400">
        <v>730</v>
      </c>
      <c r="G38" s="400">
        <v>720</v>
      </c>
      <c r="H38" s="401">
        <v>714</v>
      </c>
      <c r="I38" s="402">
        <v>703</v>
      </c>
    </row>
    <row r="39" spans="2:9" ht="15" customHeight="1">
      <c r="B39" s="398" t="s">
        <v>322</v>
      </c>
      <c r="C39" s="399"/>
      <c r="D39" s="400">
        <v>434</v>
      </c>
      <c r="E39" s="400">
        <v>431</v>
      </c>
      <c r="F39" s="400">
        <v>454</v>
      </c>
      <c r="G39" s="400">
        <v>462</v>
      </c>
      <c r="H39" s="401">
        <v>484</v>
      </c>
      <c r="I39" s="402">
        <v>512</v>
      </c>
    </row>
    <row r="40" spans="2:9" ht="15" customHeight="1">
      <c r="B40" s="398" t="s">
        <v>323</v>
      </c>
      <c r="C40" s="399"/>
      <c r="D40" s="400">
        <v>56</v>
      </c>
      <c r="E40" s="400">
        <v>53</v>
      </c>
      <c r="F40" s="400">
        <v>53</v>
      </c>
      <c r="G40" s="400">
        <v>48</v>
      </c>
      <c r="H40" s="401">
        <v>41</v>
      </c>
      <c r="I40" s="402">
        <v>39</v>
      </c>
    </row>
    <row r="41" spans="2:9" ht="15" customHeight="1">
      <c r="B41" s="398" t="s">
        <v>324</v>
      </c>
      <c r="C41" s="399"/>
      <c r="D41" s="400">
        <v>5</v>
      </c>
      <c r="E41" s="400">
        <v>5</v>
      </c>
      <c r="F41" s="400">
        <v>5</v>
      </c>
      <c r="G41" s="400">
        <v>7</v>
      </c>
      <c r="H41" s="401">
        <v>4</v>
      </c>
      <c r="I41" s="402">
        <v>4</v>
      </c>
    </row>
    <row r="42" spans="2:9" ht="15" customHeight="1">
      <c r="B42" s="398" t="s">
        <v>325</v>
      </c>
      <c r="C42" s="399"/>
      <c r="D42" s="400">
        <v>137</v>
      </c>
      <c r="E42" s="400">
        <v>122</v>
      </c>
      <c r="F42" s="400">
        <v>127</v>
      </c>
      <c r="G42" s="400">
        <v>131</v>
      </c>
      <c r="H42" s="401">
        <v>131</v>
      </c>
      <c r="I42" s="402">
        <v>129</v>
      </c>
    </row>
    <row r="43" spans="2:9" ht="15" customHeight="1">
      <c r="B43" s="398" t="s">
        <v>326</v>
      </c>
      <c r="C43" s="399"/>
      <c r="D43" s="400">
        <v>543</v>
      </c>
      <c r="E43" s="400">
        <v>528</v>
      </c>
      <c r="F43" s="400">
        <v>589</v>
      </c>
      <c r="G43" s="400">
        <v>596</v>
      </c>
      <c r="H43" s="401">
        <v>608</v>
      </c>
      <c r="I43" s="402">
        <v>627</v>
      </c>
    </row>
    <row r="44" spans="2:9" ht="15" customHeight="1">
      <c r="B44" s="398" t="s">
        <v>327</v>
      </c>
      <c r="C44" s="399"/>
      <c r="D44" s="400">
        <v>1062</v>
      </c>
      <c r="E44" s="400">
        <v>1003</v>
      </c>
      <c r="F44" s="400">
        <v>1031</v>
      </c>
      <c r="G44" s="400">
        <v>1020</v>
      </c>
      <c r="H44" s="401">
        <v>1074</v>
      </c>
      <c r="I44" s="402">
        <v>1064</v>
      </c>
    </row>
    <row r="45" spans="2:9" ht="15" customHeight="1">
      <c r="B45" s="398" t="s">
        <v>328</v>
      </c>
      <c r="C45" s="399"/>
      <c r="D45" s="400">
        <v>641</v>
      </c>
      <c r="E45" s="400">
        <v>635</v>
      </c>
      <c r="F45" s="400">
        <v>608</v>
      </c>
      <c r="G45" s="400">
        <v>624</v>
      </c>
      <c r="H45" s="401">
        <v>622</v>
      </c>
      <c r="I45" s="402">
        <v>618</v>
      </c>
    </row>
    <row r="46" spans="2:9" ht="15" customHeight="1">
      <c r="B46" s="398" t="s">
        <v>329</v>
      </c>
      <c r="C46" s="399"/>
      <c r="D46" s="400">
        <v>338</v>
      </c>
      <c r="E46" s="400">
        <v>311</v>
      </c>
      <c r="F46" s="400">
        <v>318</v>
      </c>
      <c r="G46" s="400">
        <v>328</v>
      </c>
      <c r="H46" s="401">
        <v>327</v>
      </c>
      <c r="I46" s="402">
        <v>355</v>
      </c>
    </row>
    <row r="47" spans="2:9" ht="15" customHeight="1">
      <c r="B47" s="398" t="s">
        <v>330</v>
      </c>
      <c r="C47" s="399"/>
      <c r="D47" s="400">
        <v>152</v>
      </c>
      <c r="E47" s="400">
        <v>150</v>
      </c>
      <c r="F47" s="400">
        <v>151</v>
      </c>
      <c r="G47" s="400">
        <v>156</v>
      </c>
      <c r="H47" s="401">
        <v>156</v>
      </c>
      <c r="I47" s="402">
        <v>165</v>
      </c>
    </row>
    <row r="48" spans="2:9" ht="15" customHeight="1">
      <c r="B48" s="398" t="s">
        <v>331</v>
      </c>
      <c r="C48" s="399"/>
      <c r="D48" s="400">
        <v>850</v>
      </c>
      <c r="E48" s="400">
        <v>807</v>
      </c>
      <c r="F48" s="400">
        <v>807</v>
      </c>
      <c r="G48" s="400">
        <v>820</v>
      </c>
      <c r="H48" s="401">
        <v>809</v>
      </c>
      <c r="I48" s="402">
        <v>768</v>
      </c>
    </row>
    <row r="49" spans="2:10" ht="15" customHeight="1">
      <c r="B49" s="398" t="s">
        <v>332</v>
      </c>
      <c r="C49" s="399"/>
      <c r="D49" s="400">
        <v>576</v>
      </c>
      <c r="E49" s="400">
        <v>576</v>
      </c>
      <c r="F49" s="400">
        <v>580</v>
      </c>
      <c r="G49" s="400">
        <v>573</v>
      </c>
      <c r="H49" s="401">
        <v>576</v>
      </c>
      <c r="I49" s="402">
        <v>608</v>
      </c>
      <c r="J49" s="404"/>
    </row>
    <row r="50" spans="1:9" ht="15" customHeight="1" thickBot="1">
      <c r="A50" s="338"/>
      <c r="B50" s="405" t="s">
        <v>333</v>
      </c>
      <c r="C50" s="406"/>
      <c r="D50" s="407">
        <v>686</v>
      </c>
      <c r="E50" s="407">
        <v>670</v>
      </c>
      <c r="F50" s="407">
        <v>663</v>
      </c>
      <c r="G50" s="407">
        <v>678</v>
      </c>
      <c r="H50" s="408">
        <v>683</v>
      </c>
      <c r="I50" s="409">
        <v>687</v>
      </c>
    </row>
    <row r="51" ht="15" customHeight="1"/>
    <row r="52" ht="15" customHeight="1"/>
    <row r="53" ht="15" customHeight="1"/>
    <row r="54" ht="15" customHeight="1"/>
    <row r="55" ht="15" customHeight="1"/>
  </sheetData>
  <mergeCells count="1">
    <mergeCell ref="A1:I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8.796875" defaultRowHeight="14.25"/>
  <cols>
    <col min="1" max="1" width="2.5" style="0" customWidth="1"/>
    <col min="2" max="2" width="13.69921875" style="0" customWidth="1"/>
    <col min="3" max="3" width="3.8984375" style="0" customWidth="1"/>
    <col min="4" max="8" width="12.19921875" style="0" customWidth="1"/>
    <col min="9" max="9" width="12.19921875" style="180" customWidth="1"/>
  </cols>
  <sheetData>
    <row r="1" spans="1:9" ht="24" customHeight="1">
      <c r="A1" s="571" t="s">
        <v>344</v>
      </c>
      <c r="B1" s="571"/>
      <c r="C1" s="571"/>
      <c r="D1" s="571"/>
      <c r="E1" s="571"/>
      <c r="F1" s="571"/>
      <c r="G1" s="571"/>
      <c r="H1" s="571"/>
      <c r="I1" s="571"/>
    </row>
    <row r="2" spans="2:3" ht="18" customHeight="1">
      <c r="B2" s="410"/>
      <c r="C2" s="410"/>
    </row>
    <row r="3" spans="1:9" ht="14.25" thickBot="1">
      <c r="A3" s="338" t="s">
        <v>347</v>
      </c>
      <c r="B3" s="338"/>
      <c r="C3" s="338"/>
      <c r="D3" s="338"/>
      <c r="E3" s="338"/>
      <c r="F3" s="338"/>
      <c r="G3" s="338"/>
      <c r="H3" s="338"/>
      <c r="I3" s="340"/>
    </row>
    <row r="4" spans="1:10" ht="22.5" customHeight="1">
      <c r="A4" s="341"/>
      <c r="B4" s="380" t="s">
        <v>336</v>
      </c>
      <c r="C4" s="238"/>
      <c r="D4" s="381" t="s">
        <v>337</v>
      </c>
      <c r="E4" s="381" t="s">
        <v>338</v>
      </c>
      <c r="F4" s="381" t="s">
        <v>339</v>
      </c>
      <c r="G4" s="381" t="s">
        <v>340</v>
      </c>
      <c r="H4" s="237" t="s">
        <v>341</v>
      </c>
      <c r="I4" s="411" t="s">
        <v>342</v>
      </c>
      <c r="J4" s="231"/>
    </row>
    <row r="5" spans="2:10" ht="25.5" customHeight="1">
      <c r="B5" s="388" t="s">
        <v>348</v>
      </c>
      <c r="C5" s="412"/>
      <c r="D5" s="390">
        <v>11599</v>
      </c>
      <c r="E5" s="390">
        <v>11169</v>
      </c>
      <c r="F5" s="390">
        <v>10667</v>
      </c>
      <c r="G5" s="390">
        <v>10039</v>
      </c>
      <c r="H5" s="391">
        <v>9515</v>
      </c>
      <c r="I5" s="392">
        <f>I7+I8+I9+I10+I11+I12+I13+I14+I15+I16+I17+I18+I19+I20+I21+I22+I23+I24+I25+I27+I28</f>
        <v>9340</v>
      </c>
      <c r="J5" s="413"/>
    </row>
    <row r="6" spans="2:9" ht="20.25" customHeight="1">
      <c r="B6" s="362"/>
      <c r="C6" s="414"/>
      <c r="D6" s="415"/>
      <c r="E6" s="415"/>
      <c r="F6" s="415"/>
      <c r="G6" s="416"/>
      <c r="H6" s="417"/>
      <c r="I6" s="418"/>
    </row>
    <row r="7" spans="2:10" ht="30" customHeight="1">
      <c r="B7" s="362" t="s">
        <v>349</v>
      </c>
      <c r="C7" s="414"/>
      <c r="D7" s="420">
        <v>830</v>
      </c>
      <c r="E7" s="420">
        <v>781</v>
      </c>
      <c r="F7" s="420">
        <v>744</v>
      </c>
      <c r="G7" s="421">
        <v>724</v>
      </c>
      <c r="H7" s="401">
        <v>727</v>
      </c>
      <c r="I7" s="402">
        <v>774</v>
      </c>
      <c r="J7" s="413"/>
    </row>
    <row r="8" spans="2:10" ht="30" customHeight="1">
      <c r="B8" s="362" t="s">
        <v>350</v>
      </c>
      <c r="C8" s="414"/>
      <c r="D8" s="420">
        <v>1037</v>
      </c>
      <c r="E8" s="420">
        <v>1002</v>
      </c>
      <c r="F8" s="420">
        <v>961</v>
      </c>
      <c r="G8" s="421">
        <v>890</v>
      </c>
      <c r="H8" s="401">
        <v>827</v>
      </c>
      <c r="I8" s="402">
        <v>765</v>
      </c>
      <c r="J8" s="413"/>
    </row>
    <row r="9" spans="2:9" ht="30" customHeight="1">
      <c r="B9" s="362" t="s">
        <v>351</v>
      </c>
      <c r="C9" s="414"/>
      <c r="D9" s="420">
        <v>866</v>
      </c>
      <c r="E9" s="420">
        <v>824</v>
      </c>
      <c r="F9" s="420">
        <v>774</v>
      </c>
      <c r="G9" s="421">
        <v>738</v>
      </c>
      <c r="H9" s="401">
        <v>741</v>
      </c>
      <c r="I9" s="402">
        <v>716</v>
      </c>
    </row>
    <row r="10" spans="2:9" ht="30" customHeight="1">
      <c r="B10" s="362" t="s">
        <v>352</v>
      </c>
      <c r="C10" s="414"/>
      <c r="D10" s="420">
        <v>321</v>
      </c>
      <c r="E10" s="420">
        <v>293</v>
      </c>
      <c r="F10" s="420">
        <v>271</v>
      </c>
      <c r="G10" s="421">
        <v>254</v>
      </c>
      <c r="H10" s="401">
        <v>239</v>
      </c>
      <c r="I10" s="402">
        <v>245</v>
      </c>
    </row>
    <row r="11" spans="2:9" ht="30" customHeight="1">
      <c r="B11" s="362" t="s">
        <v>353</v>
      </c>
      <c r="C11" s="414"/>
      <c r="D11" s="420">
        <v>243</v>
      </c>
      <c r="E11" s="420">
        <v>233</v>
      </c>
      <c r="F11" s="420">
        <v>233</v>
      </c>
      <c r="G11" s="421">
        <v>213</v>
      </c>
      <c r="H11" s="401">
        <v>205</v>
      </c>
      <c r="I11" s="402">
        <v>179</v>
      </c>
    </row>
    <row r="12" spans="2:9" ht="30" customHeight="1">
      <c r="B12" s="362" t="s">
        <v>354</v>
      </c>
      <c r="C12" s="414"/>
      <c r="D12" s="420">
        <v>204</v>
      </c>
      <c r="E12" s="420">
        <v>188</v>
      </c>
      <c r="F12" s="420">
        <v>193</v>
      </c>
      <c r="G12" s="421">
        <v>187</v>
      </c>
      <c r="H12" s="401">
        <v>182</v>
      </c>
      <c r="I12" s="402">
        <v>169</v>
      </c>
    </row>
    <row r="13" spans="2:9" ht="30" customHeight="1">
      <c r="B13" s="362" t="s">
        <v>355</v>
      </c>
      <c r="C13" s="414"/>
      <c r="D13" s="420">
        <v>887</v>
      </c>
      <c r="E13" s="420">
        <v>849</v>
      </c>
      <c r="F13" s="420">
        <v>763</v>
      </c>
      <c r="G13" s="421">
        <v>728</v>
      </c>
      <c r="H13" s="401">
        <v>679</v>
      </c>
      <c r="I13" s="402">
        <v>685</v>
      </c>
    </row>
    <row r="14" spans="2:9" ht="30" customHeight="1">
      <c r="B14" s="362" t="s">
        <v>356</v>
      </c>
      <c r="C14" s="414"/>
      <c r="D14" s="420">
        <v>599</v>
      </c>
      <c r="E14" s="420">
        <v>584</v>
      </c>
      <c r="F14" s="420">
        <v>538</v>
      </c>
      <c r="G14" s="421">
        <v>494</v>
      </c>
      <c r="H14" s="401">
        <v>467</v>
      </c>
      <c r="I14" s="402">
        <v>480</v>
      </c>
    </row>
    <row r="15" spans="2:9" ht="30" customHeight="1">
      <c r="B15" s="362" t="s">
        <v>357</v>
      </c>
      <c r="C15" s="414"/>
      <c r="D15" s="420">
        <v>667</v>
      </c>
      <c r="E15" s="420">
        <v>648</v>
      </c>
      <c r="F15" s="420">
        <v>642</v>
      </c>
      <c r="G15" s="421">
        <v>610</v>
      </c>
      <c r="H15" s="401">
        <v>579</v>
      </c>
      <c r="I15" s="402">
        <v>546</v>
      </c>
    </row>
    <row r="16" spans="2:9" ht="30" customHeight="1">
      <c r="B16" s="362" t="s">
        <v>358</v>
      </c>
      <c r="C16" s="414"/>
      <c r="D16" s="420">
        <v>776</v>
      </c>
      <c r="E16" s="420">
        <v>757</v>
      </c>
      <c r="F16" s="420">
        <v>722</v>
      </c>
      <c r="G16" s="421">
        <v>703</v>
      </c>
      <c r="H16" s="401">
        <v>647</v>
      </c>
      <c r="I16" s="402">
        <v>631</v>
      </c>
    </row>
    <row r="17" spans="2:9" ht="30" customHeight="1">
      <c r="B17" s="362" t="s">
        <v>359</v>
      </c>
      <c r="C17" s="414"/>
      <c r="D17" s="420">
        <v>493</v>
      </c>
      <c r="E17" s="420">
        <v>497</v>
      </c>
      <c r="F17" s="420">
        <v>504</v>
      </c>
      <c r="G17" s="421">
        <v>460</v>
      </c>
      <c r="H17" s="401">
        <v>425</v>
      </c>
      <c r="I17" s="402">
        <v>378</v>
      </c>
    </row>
    <row r="18" spans="2:9" ht="30" customHeight="1">
      <c r="B18" s="362" t="s">
        <v>360</v>
      </c>
      <c r="C18" s="414"/>
      <c r="D18" s="420">
        <v>769</v>
      </c>
      <c r="E18" s="420">
        <v>708</v>
      </c>
      <c r="F18" s="420">
        <v>687</v>
      </c>
      <c r="G18" s="421">
        <v>629</v>
      </c>
      <c r="H18" s="401">
        <v>612</v>
      </c>
      <c r="I18" s="402">
        <v>583</v>
      </c>
    </row>
    <row r="19" spans="2:9" ht="30" customHeight="1">
      <c r="B19" s="362" t="s">
        <v>361</v>
      </c>
      <c r="C19" s="414"/>
      <c r="D19" s="420">
        <v>277</v>
      </c>
      <c r="E19" s="420">
        <v>265</v>
      </c>
      <c r="F19" s="420">
        <v>249</v>
      </c>
      <c r="G19" s="421">
        <v>235</v>
      </c>
      <c r="H19" s="401">
        <v>203</v>
      </c>
      <c r="I19" s="402">
        <v>207</v>
      </c>
    </row>
    <row r="20" spans="2:9" ht="30" customHeight="1">
      <c r="B20" s="362" t="s">
        <v>362</v>
      </c>
      <c r="C20" s="414"/>
      <c r="D20" s="420">
        <v>9</v>
      </c>
      <c r="E20" s="420">
        <v>10</v>
      </c>
      <c r="F20" s="420">
        <v>9</v>
      </c>
      <c r="G20" s="421">
        <v>6</v>
      </c>
      <c r="H20" s="401">
        <v>3</v>
      </c>
      <c r="I20" s="402">
        <v>3</v>
      </c>
    </row>
    <row r="21" spans="2:9" ht="30" customHeight="1">
      <c r="B21" s="362" t="s">
        <v>363</v>
      </c>
      <c r="C21" s="414"/>
      <c r="D21" s="420">
        <v>734</v>
      </c>
      <c r="E21" s="420">
        <v>715</v>
      </c>
      <c r="F21" s="420">
        <v>686</v>
      </c>
      <c r="G21" s="421">
        <v>700</v>
      </c>
      <c r="H21" s="401">
        <v>670</v>
      </c>
      <c r="I21" s="402">
        <v>687</v>
      </c>
    </row>
    <row r="22" spans="2:9" ht="30" customHeight="1">
      <c r="B22" s="362" t="s">
        <v>364</v>
      </c>
      <c r="C22" s="414"/>
      <c r="D22" s="420">
        <v>694</v>
      </c>
      <c r="E22" s="420">
        <v>698</v>
      </c>
      <c r="F22" s="420">
        <v>679</v>
      </c>
      <c r="G22" s="421">
        <v>630</v>
      </c>
      <c r="H22" s="401">
        <v>620</v>
      </c>
      <c r="I22" s="402">
        <v>637</v>
      </c>
    </row>
    <row r="23" spans="2:9" ht="30" customHeight="1">
      <c r="B23" s="362" t="s">
        <v>365</v>
      </c>
      <c r="C23" s="414"/>
      <c r="D23" s="420">
        <v>681</v>
      </c>
      <c r="E23" s="420">
        <v>659</v>
      </c>
      <c r="F23" s="420">
        <v>602</v>
      </c>
      <c r="G23" s="421">
        <v>568</v>
      </c>
      <c r="H23" s="401">
        <v>498</v>
      </c>
      <c r="I23" s="402">
        <v>498</v>
      </c>
    </row>
    <row r="24" spans="2:10" ht="30" customHeight="1">
      <c r="B24" s="362" t="s">
        <v>366</v>
      </c>
      <c r="C24" s="414"/>
      <c r="D24" s="420">
        <v>701</v>
      </c>
      <c r="E24" s="420">
        <v>646</v>
      </c>
      <c r="F24" s="420">
        <v>620</v>
      </c>
      <c r="G24" s="421">
        <v>552</v>
      </c>
      <c r="H24" s="401">
        <v>528</v>
      </c>
      <c r="I24" s="402">
        <v>517</v>
      </c>
      <c r="J24" s="422"/>
    </row>
    <row r="25" spans="2:9" ht="30" customHeight="1">
      <c r="B25" s="362" t="s">
        <v>333</v>
      </c>
      <c r="C25" s="414"/>
      <c r="D25" s="420">
        <v>371</v>
      </c>
      <c r="E25" s="420">
        <v>371</v>
      </c>
      <c r="F25" s="420">
        <v>368</v>
      </c>
      <c r="G25" s="421">
        <v>365</v>
      </c>
      <c r="H25" s="401">
        <v>355</v>
      </c>
      <c r="I25" s="402">
        <v>358</v>
      </c>
    </row>
    <row r="26" spans="2:9" ht="30" customHeight="1">
      <c r="B26" s="362" t="s">
        <v>367</v>
      </c>
      <c r="C26" s="414"/>
      <c r="D26" s="420">
        <v>33</v>
      </c>
      <c r="E26" s="420">
        <v>20</v>
      </c>
      <c r="F26" s="420">
        <v>10</v>
      </c>
      <c r="G26" s="423" t="s">
        <v>368</v>
      </c>
      <c r="H26" s="424" t="s">
        <v>368</v>
      </c>
      <c r="I26" s="425" t="s">
        <v>368</v>
      </c>
    </row>
    <row r="27" spans="2:9" ht="30" customHeight="1">
      <c r="B27" s="362" t="s">
        <v>345</v>
      </c>
      <c r="C27" s="426"/>
      <c r="D27" s="420">
        <v>30</v>
      </c>
      <c r="E27" s="420">
        <v>39</v>
      </c>
      <c r="F27" s="420">
        <v>49</v>
      </c>
      <c r="G27" s="421">
        <v>63</v>
      </c>
      <c r="H27" s="401">
        <v>72</v>
      </c>
      <c r="I27" s="402">
        <v>79</v>
      </c>
    </row>
    <row r="28" spans="2:9" ht="30" customHeight="1">
      <c r="B28" s="362" t="s">
        <v>369</v>
      </c>
      <c r="C28" s="426"/>
      <c r="D28" s="427">
        <v>377</v>
      </c>
      <c r="E28" s="415">
        <v>382</v>
      </c>
      <c r="F28" s="415">
        <v>363</v>
      </c>
      <c r="G28" s="416">
        <v>290</v>
      </c>
      <c r="H28" s="428">
        <v>236</v>
      </c>
      <c r="I28" s="429">
        <v>203</v>
      </c>
    </row>
    <row r="29" spans="1:9" ht="12" customHeight="1" thickBot="1">
      <c r="A29" s="338"/>
      <c r="B29" s="430"/>
      <c r="C29" s="431"/>
      <c r="D29" s="432"/>
      <c r="E29" s="433"/>
      <c r="F29" s="434"/>
      <c r="G29" s="434"/>
      <c r="H29" s="435"/>
      <c r="I29" s="436"/>
    </row>
    <row r="30" spans="1:6" ht="16.5" customHeight="1">
      <c r="A30" s="437" t="s">
        <v>346</v>
      </c>
      <c r="B30" s="362"/>
      <c r="C30" s="362"/>
      <c r="F30" s="177"/>
    </row>
    <row r="31" ht="25.5" customHeight="1">
      <c r="J31" s="438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</sheetData>
  <mergeCells count="1">
    <mergeCell ref="A1:I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E6" sqref="E6"/>
    </sheetView>
  </sheetViews>
  <sheetFormatPr defaultColWidth="8.796875" defaultRowHeight="14.25"/>
  <cols>
    <col min="1" max="1" width="15.3984375" style="0" customWidth="1"/>
    <col min="2" max="2" width="2.5" style="0" customWidth="1"/>
    <col min="3" max="3" width="6.09765625" style="0" customWidth="1"/>
    <col min="4" max="8" width="11.09765625" style="0" customWidth="1"/>
    <col min="9" max="9" width="11.09765625" style="180" customWidth="1"/>
    <col min="10" max="16384" width="11.3984375" style="0" customWidth="1"/>
  </cols>
  <sheetData>
    <row r="1" spans="1:9" ht="21" customHeight="1">
      <c r="A1" s="572" t="s">
        <v>370</v>
      </c>
      <c r="B1" s="572"/>
      <c r="C1" s="572"/>
      <c r="D1" s="572"/>
      <c r="E1" s="572"/>
      <c r="F1" s="572"/>
      <c r="G1" s="572"/>
      <c r="H1" s="572"/>
      <c r="I1" s="572"/>
    </row>
    <row r="2" spans="1:9" ht="18" customHeight="1">
      <c r="A2" s="439"/>
      <c r="B2" s="439"/>
      <c r="C2" s="439"/>
      <c r="D2" s="439"/>
      <c r="E2" s="439"/>
      <c r="F2" s="439"/>
      <c r="G2" s="439"/>
      <c r="H2" s="439"/>
      <c r="I2" s="440"/>
    </row>
    <row r="3" spans="1:9" ht="13.5" customHeight="1" thickBot="1">
      <c r="A3" s="338" t="s">
        <v>371</v>
      </c>
      <c r="B3" s="338"/>
      <c r="C3" s="338"/>
      <c r="D3" s="338"/>
      <c r="E3" s="441"/>
      <c r="F3" s="338"/>
      <c r="G3" s="338"/>
      <c r="H3" s="338"/>
      <c r="I3" s="340"/>
    </row>
    <row r="4" spans="1:9" ht="23.25" customHeight="1">
      <c r="A4" s="442" t="s">
        <v>372</v>
      </c>
      <c r="B4" s="443"/>
      <c r="C4" s="444" t="s">
        <v>373</v>
      </c>
      <c r="D4" s="445" t="s">
        <v>374</v>
      </c>
      <c r="E4" s="445" t="s">
        <v>375</v>
      </c>
      <c r="F4" s="445" t="s">
        <v>376</v>
      </c>
      <c r="G4" s="446" t="s">
        <v>377</v>
      </c>
      <c r="H4" s="446" t="s">
        <v>378</v>
      </c>
      <c r="I4" s="447" t="s">
        <v>379</v>
      </c>
    </row>
    <row r="5" spans="1:9" ht="12" customHeight="1">
      <c r="A5" s="177"/>
      <c r="B5" s="414"/>
      <c r="C5" s="448"/>
      <c r="D5" s="177"/>
      <c r="E5" s="177"/>
      <c r="F5" s="177"/>
      <c r="G5" s="177"/>
      <c r="H5" s="377"/>
      <c r="I5" s="377"/>
    </row>
    <row r="6" spans="1:9" ht="19.5" customHeight="1">
      <c r="A6" s="388" t="s">
        <v>380</v>
      </c>
      <c r="B6" s="389"/>
      <c r="C6" s="448"/>
      <c r="D6" s="390">
        <v>12032</v>
      </c>
      <c r="E6" s="390">
        <v>11524</v>
      </c>
      <c r="F6" s="390">
        <v>11511</v>
      </c>
      <c r="G6" s="390">
        <v>11374</v>
      </c>
      <c r="H6" s="391">
        <v>11393</v>
      </c>
      <c r="I6" s="392">
        <f>I9+I11+I13+I15+I17+I19+I21+I23+I25+I27+I29+I31+I33+I35+I37</f>
        <v>11026</v>
      </c>
    </row>
    <row r="7" spans="1:9" ht="10.5" customHeight="1">
      <c r="A7" s="377"/>
      <c r="B7" s="449"/>
      <c r="C7" s="450"/>
      <c r="D7" s="177"/>
      <c r="E7" s="177"/>
      <c r="F7" s="177"/>
      <c r="G7" s="451"/>
      <c r="H7" s="452"/>
      <c r="I7" s="453"/>
    </row>
    <row r="8" spans="1:9" ht="19.5" customHeight="1">
      <c r="A8" s="177"/>
      <c r="B8" s="414"/>
      <c r="C8" s="450"/>
      <c r="D8" s="177"/>
      <c r="E8" s="177"/>
      <c r="F8" s="177"/>
      <c r="G8" s="177"/>
      <c r="H8" s="454"/>
      <c r="I8" s="453"/>
    </row>
    <row r="9" spans="1:9" ht="19.5" customHeight="1">
      <c r="A9" s="362" t="s">
        <v>381</v>
      </c>
      <c r="B9" s="426"/>
      <c r="C9" s="450" t="s">
        <v>382</v>
      </c>
      <c r="D9" s="415">
        <v>1205</v>
      </c>
      <c r="E9" s="415">
        <v>1115</v>
      </c>
      <c r="F9" s="415">
        <v>1114</v>
      </c>
      <c r="G9" s="455">
        <v>1081</v>
      </c>
      <c r="H9" s="428">
        <v>1041</v>
      </c>
      <c r="I9" s="429">
        <v>1003</v>
      </c>
    </row>
    <row r="10" spans="1:9" ht="19.5" customHeight="1">
      <c r="A10" s="177"/>
      <c r="B10" s="414"/>
      <c r="C10" s="448"/>
      <c r="D10" s="177"/>
      <c r="E10" s="177"/>
      <c r="F10" s="177"/>
      <c r="G10" s="377"/>
      <c r="H10" s="454"/>
      <c r="I10" s="456"/>
    </row>
    <row r="11" spans="1:9" ht="19.5" customHeight="1">
      <c r="A11" s="354" t="s">
        <v>383</v>
      </c>
      <c r="B11" s="457"/>
      <c r="C11" s="458" t="s">
        <v>384</v>
      </c>
      <c r="D11" s="415">
        <v>82</v>
      </c>
      <c r="E11" s="415">
        <v>86</v>
      </c>
      <c r="F11" s="415">
        <v>75</v>
      </c>
      <c r="G11" s="455">
        <v>74</v>
      </c>
      <c r="H11" s="428">
        <v>66</v>
      </c>
      <c r="I11" s="429">
        <v>57</v>
      </c>
    </row>
    <row r="12" spans="1:9" ht="19.5" customHeight="1">
      <c r="A12" s="177"/>
      <c r="B12" s="414"/>
      <c r="C12" s="448"/>
      <c r="D12" s="177"/>
      <c r="E12" s="177"/>
      <c r="F12" s="177"/>
      <c r="G12" s="377"/>
      <c r="H12" s="454"/>
      <c r="I12" s="456"/>
    </row>
    <row r="13" spans="1:9" ht="19.5" customHeight="1">
      <c r="A13" s="362" t="s">
        <v>385</v>
      </c>
      <c r="B13" s="426"/>
      <c r="C13" s="450" t="s">
        <v>386</v>
      </c>
      <c r="D13" s="415">
        <v>1173</v>
      </c>
      <c r="E13" s="415">
        <v>1051</v>
      </c>
      <c r="F13" s="415">
        <v>1055</v>
      </c>
      <c r="G13" s="455">
        <v>1063</v>
      </c>
      <c r="H13" s="428">
        <v>1041</v>
      </c>
      <c r="I13" s="429">
        <v>1001</v>
      </c>
    </row>
    <row r="14" spans="1:9" ht="19.5" customHeight="1">
      <c r="A14" s="177"/>
      <c r="B14" s="414"/>
      <c r="C14" s="448"/>
      <c r="D14" s="177"/>
      <c r="E14" s="177"/>
      <c r="F14" s="177"/>
      <c r="G14" s="377"/>
      <c r="H14" s="454"/>
      <c r="I14" s="456"/>
    </row>
    <row r="15" spans="1:9" ht="19.5" customHeight="1">
      <c r="A15" s="354" t="s">
        <v>387</v>
      </c>
      <c r="B15" s="457"/>
      <c r="C15" s="458" t="s">
        <v>384</v>
      </c>
      <c r="D15" s="415">
        <v>129</v>
      </c>
      <c r="E15" s="415">
        <v>117</v>
      </c>
      <c r="F15" s="415">
        <v>101</v>
      </c>
      <c r="G15" s="455">
        <v>102</v>
      </c>
      <c r="H15" s="428">
        <v>95</v>
      </c>
      <c r="I15" s="429">
        <v>98</v>
      </c>
    </row>
    <row r="16" spans="1:9" ht="19.5" customHeight="1">
      <c r="A16" s="177"/>
      <c r="B16" s="414"/>
      <c r="C16" s="448"/>
      <c r="D16" s="177"/>
      <c r="E16" s="177"/>
      <c r="F16" s="177"/>
      <c r="G16" s="377"/>
      <c r="H16" s="454"/>
      <c r="I16" s="456"/>
    </row>
    <row r="17" spans="1:9" ht="19.5" customHeight="1">
      <c r="A17" s="362" t="s">
        <v>388</v>
      </c>
      <c r="B17" s="426"/>
      <c r="C17" s="450" t="s">
        <v>386</v>
      </c>
      <c r="D17" s="415">
        <v>1231</v>
      </c>
      <c r="E17" s="415">
        <v>1199</v>
      </c>
      <c r="F17" s="415">
        <v>1155</v>
      </c>
      <c r="G17" s="455">
        <v>1107</v>
      </c>
      <c r="H17" s="428">
        <v>1075</v>
      </c>
      <c r="I17" s="429">
        <v>1069</v>
      </c>
    </row>
    <row r="18" spans="1:9" ht="19.5" customHeight="1">
      <c r="A18" s="177"/>
      <c r="B18" s="414"/>
      <c r="C18" s="448"/>
      <c r="D18" s="177"/>
      <c r="E18" s="177"/>
      <c r="F18" s="177"/>
      <c r="G18" s="377"/>
      <c r="H18" s="454"/>
      <c r="I18" s="456"/>
    </row>
    <row r="19" spans="1:9" ht="19.5" customHeight="1">
      <c r="A19" s="354" t="s">
        <v>387</v>
      </c>
      <c r="B19" s="457"/>
      <c r="C19" s="458" t="s">
        <v>384</v>
      </c>
      <c r="D19" s="415">
        <v>43</v>
      </c>
      <c r="E19" s="415">
        <v>42</v>
      </c>
      <c r="F19" s="415">
        <v>43</v>
      </c>
      <c r="G19" s="455">
        <v>42</v>
      </c>
      <c r="H19" s="428">
        <v>34</v>
      </c>
      <c r="I19" s="429">
        <v>34</v>
      </c>
    </row>
    <row r="20" spans="1:9" ht="19.5" customHeight="1">
      <c r="A20" s="177"/>
      <c r="B20" s="414"/>
      <c r="C20" s="448"/>
      <c r="D20" s="177"/>
      <c r="E20" s="177"/>
      <c r="F20" s="177"/>
      <c r="G20" s="377"/>
      <c r="H20" s="454"/>
      <c r="I20" s="456"/>
    </row>
    <row r="21" spans="1:9" ht="19.5" customHeight="1">
      <c r="A21" s="362" t="s">
        <v>389</v>
      </c>
      <c r="B21" s="426"/>
      <c r="C21" s="450" t="s">
        <v>386</v>
      </c>
      <c r="D21" s="415">
        <v>949</v>
      </c>
      <c r="E21" s="415">
        <v>944</v>
      </c>
      <c r="F21" s="415">
        <v>950</v>
      </c>
      <c r="G21" s="455">
        <v>905</v>
      </c>
      <c r="H21" s="428">
        <v>870</v>
      </c>
      <c r="I21" s="429">
        <v>827</v>
      </c>
    </row>
    <row r="22" spans="1:9" ht="19.5" customHeight="1">
      <c r="A22" s="177"/>
      <c r="B22" s="414"/>
      <c r="C22" s="448"/>
      <c r="D22" s="177"/>
      <c r="E22" s="177"/>
      <c r="F22" s="177"/>
      <c r="G22" s="377"/>
      <c r="H22" s="454"/>
      <c r="I22" s="456"/>
    </row>
    <row r="23" spans="1:9" ht="19.5" customHeight="1">
      <c r="A23" s="362" t="s">
        <v>390</v>
      </c>
      <c r="B23" s="426"/>
      <c r="C23" s="450" t="s">
        <v>386</v>
      </c>
      <c r="D23" s="415">
        <v>1351</v>
      </c>
      <c r="E23" s="415">
        <v>1297</v>
      </c>
      <c r="F23" s="415">
        <v>1232</v>
      </c>
      <c r="G23" s="455">
        <v>1161</v>
      </c>
      <c r="H23" s="428">
        <v>1130</v>
      </c>
      <c r="I23" s="429">
        <v>1099</v>
      </c>
    </row>
    <row r="24" spans="1:9" ht="19.5" customHeight="1">
      <c r="A24" s="177"/>
      <c r="B24" s="414"/>
      <c r="C24" s="448"/>
      <c r="D24" s="177"/>
      <c r="E24" s="177"/>
      <c r="F24" s="177"/>
      <c r="G24" s="377"/>
      <c r="H24" s="454"/>
      <c r="I24" s="456"/>
    </row>
    <row r="25" spans="1:9" ht="19.5" customHeight="1">
      <c r="A25" s="362" t="s">
        <v>391</v>
      </c>
      <c r="B25" s="426"/>
      <c r="C25" s="450" t="s">
        <v>386</v>
      </c>
      <c r="D25" s="415">
        <v>993</v>
      </c>
      <c r="E25" s="415">
        <v>994</v>
      </c>
      <c r="F25" s="415">
        <v>990</v>
      </c>
      <c r="G25" s="455">
        <v>945</v>
      </c>
      <c r="H25" s="428">
        <v>951</v>
      </c>
      <c r="I25" s="429">
        <v>905</v>
      </c>
    </row>
    <row r="26" spans="1:9" ht="19.5" customHeight="1">
      <c r="A26" s="177"/>
      <c r="B26" s="414"/>
      <c r="C26" s="448"/>
      <c r="D26" s="177"/>
      <c r="E26" s="177"/>
      <c r="F26" s="177"/>
      <c r="G26" s="377"/>
      <c r="H26" s="454"/>
      <c r="I26" s="456"/>
    </row>
    <row r="27" spans="1:9" ht="19.5" customHeight="1">
      <c r="A27" s="362" t="s">
        <v>392</v>
      </c>
      <c r="B27" s="426"/>
      <c r="C27" s="450" t="s">
        <v>386</v>
      </c>
      <c r="D27" s="415">
        <v>841</v>
      </c>
      <c r="E27" s="415">
        <v>836</v>
      </c>
      <c r="F27" s="415">
        <v>835</v>
      </c>
      <c r="G27" s="455">
        <v>832</v>
      </c>
      <c r="H27" s="428">
        <v>837</v>
      </c>
      <c r="I27" s="429">
        <v>794</v>
      </c>
    </row>
    <row r="28" spans="1:9" ht="19.5" customHeight="1">
      <c r="A28" s="177"/>
      <c r="B28" s="414"/>
      <c r="C28" s="448"/>
      <c r="D28" s="177"/>
      <c r="E28" s="177"/>
      <c r="F28" s="177"/>
      <c r="G28" s="377"/>
      <c r="H28" s="454"/>
      <c r="I28" s="456"/>
    </row>
    <row r="29" spans="1:9" ht="19.5" customHeight="1">
      <c r="A29" s="362" t="s">
        <v>393</v>
      </c>
      <c r="B29" s="426"/>
      <c r="C29" s="450" t="s">
        <v>386</v>
      </c>
      <c r="D29" s="415">
        <v>1182</v>
      </c>
      <c r="E29" s="415">
        <v>1178</v>
      </c>
      <c r="F29" s="415">
        <v>1182</v>
      </c>
      <c r="G29" s="455">
        <v>1134</v>
      </c>
      <c r="H29" s="428">
        <v>1095</v>
      </c>
      <c r="I29" s="429">
        <v>1054</v>
      </c>
    </row>
    <row r="30" spans="1:9" ht="19.5" customHeight="1">
      <c r="A30" s="177"/>
      <c r="B30" s="414"/>
      <c r="C30" s="448"/>
      <c r="D30" s="177"/>
      <c r="E30" s="177"/>
      <c r="F30" s="177"/>
      <c r="G30" s="377"/>
      <c r="H30" s="454"/>
      <c r="I30" s="456"/>
    </row>
    <row r="31" spans="1:9" ht="19.5" customHeight="1">
      <c r="A31" s="362" t="s">
        <v>394</v>
      </c>
      <c r="B31" s="426"/>
      <c r="C31" s="450" t="s">
        <v>386</v>
      </c>
      <c r="D31" s="415">
        <v>633</v>
      </c>
      <c r="E31" s="415">
        <v>609</v>
      </c>
      <c r="F31" s="415">
        <v>921</v>
      </c>
      <c r="G31" s="455">
        <v>1157</v>
      </c>
      <c r="H31" s="428">
        <v>1540</v>
      </c>
      <c r="I31" s="429">
        <v>1541</v>
      </c>
    </row>
    <row r="32" spans="1:9" ht="19.5" customHeight="1">
      <c r="A32" s="177"/>
      <c r="B32" s="414"/>
      <c r="C32" s="448"/>
      <c r="D32" s="177"/>
      <c r="E32" s="177"/>
      <c r="F32" s="177"/>
      <c r="G32" s="377"/>
      <c r="H32" s="454"/>
      <c r="I32" s="456"/>
    </row>
    <row r="33" spans="1:9" ht="19.5" customHeight="1">
      <c r="A33" s="362" t="s">
        <v>278</v>
      </c>
      <c r="B33" s="426"/>
      <c r="C33" s="450" t="s">
        <v>386</v>
      </c>
      <c r="D33" s="415">
        <v>1313</v>
      </c>
      <c r="E33" s="415">
        <v>1176</v>
      </c>
      <c r="F33" s="415">
        <v>1047</v>
      </c>
      <c r="G33" s="455">
        <v>944</v>
      </c>
      <c r="H33" s="428">
        <v>833</v>
      </c>
      <c r="I33" s="429">
        <v>785</v>
      </c>
    </row>
    <row r="34" spans="1:9" ht="19.5" customHeight="1">
      <c r="A34" s="177"/>
      <c r="B34" s="414"/>
      <c r="C34" s="448"/>
      <c r="D34" s="177"/>
      <c r="E34" s="177"/>
      <c r="F34" s="177"/>
      <c r="G34" s="377"/>
      <c r="H34" s="454"/>
      <c r="I34" s="456"/>
    </row>
    <row r="35" spans="1:9" ht="19.5" customHeight="1">
      <c r="A35" s="362" t="s">
        <v>345</v>
      </c>
      <c r="B35" s="426"/>
      <c r="C35" s="450" t="s">
        <v>386</v>
      </c>
      <c r="D35" s="415">
        <v>468</v>
      </c>
      <c r="E35" s="415">
        <v>432</v>
      </c>
      <c r="F35" s="415">
        <v>384</v>
      </c>
      <c r="G35" s="455">
        <v>406</v>
      </c>
      <c r="H35" s="428">
        <v>380</v>
      </c>
      <c r="I35" s="429">
        <v>349</v>
      </c>
    </row>
    <row r="36" spans="1:9" ht="19.5" customHeight="1">
      <c r="A36" s="362"/>
      <c r="B36" s="426"/>
      <c r="C36" s="450"/>
      <c r="D36" s="415"/>
      <c r="E36" s="415"/>
      <c r="F36" s="415"/>
      <c r="G36" s="455"/>
      <c r="H36" s="428"/>
      <c r="I36" s="429"/>
    </row>
    <row r="37" spans="1:9" ht="19.5" customHeight="1">
      <c r="A37" s="362" t="s">
        <v>395</v>
      </c>
      <c r="B37" s="362"/>
      <c r="C37" s="450" t="s">
        <v>396</v>
      </c>
      <c r="D37" s="177">
        <v>439</v>
      </c>
      <c r="E37" s="177">
        <v>448</v>
      </c>
      <c r="F37" s="415">
        <v>427</v>
      </c>
      <c r="G37" s="455">
        <v>421</v>
      </c>
      <c r="H37" s="428">
        <v>405</v>
      </c>
      <c r="I37" s="429">
        <v>410</v>
      </c>
    </row>
    <row r="38" spans="1:9" ht="12" customHeight="1" thickBot="1">
      <c r="A38" s="338"/>
      <c r="B38" s="338"/>
      <c r="C38" s="459"/>
      <c r="D38" s="338"/>
      <c r="E38" s="338"/>
      <c r="F38" s="338"/>
      <c r="G38" s="340"/>
      <c r="H38" s="460"/>
      <c r="I38" s="461"/>
    </row>
    <row r="39" spans="1:9" ht="14.25" customHeight="1">
      <c r="A39" s="462" t="s">
        <v>397</v>
      </c>
      <c r="B39" s="463"/>
      <c r="C39" s="464"/>
      <c r="D39" s="464"/>
      <c r="E39" s="464"/>
      <c r="F39" s="464"/>
      <c r="G39" s="464"/>
      <c r="H39" s="464"/>
      <c r="I39" s="465"/>
    </row>
    <row r="40" spans="1:9" ht="15" customHeight="1">
      <c r="A40" s="379" t="s">
        <v>398</v>
      </c>
      <c r="B40" s="464"/>
      <c r="C40" s="464"/>
      <c r="D40" s="464"/>
      <c r="E40" s="464"/>
      <c r="F40" s="464"/>
      <c r="G40" s="464"/>
      <c r="H40" s="464"/>
      <c r="I40" s="466"/>
    </row>
    <row r="41" ht="13.5">
      <c r="A41" t="s">
        <v>399</v>
      </c>
    </row>
    <row r="42" ht="13.5">
      <c r="A42" s="467" t="s">
        <v>400</v>
      </c>
    </row>
  </sheetData>
  <mergeCells count="1">
    <mergeCell ref="A1:I1"/>
  </mergeCells>
  <printOptions/>
  <pageMargins left="0.5118110236220472" right="0.5118110236220472" top="0.31496062992125984" bottom="0.1968503937007874" header="0.5118110236220472" footer="0.5118110236220472"/>
  <pageSetup firstPageNumber="3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K.Yoshida</cp:lastModifiedBy>
  <cp:lastPrinted>2005-02-28T08:45:53Z</cp:lastPrinted>
  <dcterms:created xsi:type="dcterms:W3CDTF">1999-02-26T08:37:26Z</dcterms:created>
  <dcterms:modified xsi:type="dcterms:W3CDTF">2005-06-10T09:40:28Z</dcterms:modified>
  <cp:category/>
  <cp:version/>
  <cp:contentType/>
  <cp:contentStatus/>
</cp:coreProperties>
</file>