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R2" sheetId="1" r:id="rId1"/>
    <sheet name="１市５町" sheetId="2" state="hidden" r:id="rId2"/>
  </sheets>
  <definedNames>
    <definedName name="_xlnm.Print_Area" localSheetId="0">'R2'!$A$1:$Q$61</definedName>
  </definedNames>
  <calcPr fullCalcOnLoad="1"/>
</workbook>
</file>

<file path=xl/sharedStrings.xml><?xml version="1.0" encoding="utf-8"?>
<sst xmlns="http://schemas.openxmlformats.org/spreadsheetml/2006/main" count="341" uniqueCount="46">
  <si>
    <t>年齢</t>
  </si>
  <si>
    <t>総　　数</t>
  </si>
  <si>
    <t>男</t>
  </si>
  <si>
    <t>女</t>
  </si>
  <si>
    <t>未婚率（％）</t>
  </si>
  <si>
    <t>有配偶率（％）</t>
  </si>
  <si>
    <t>（5歳階級）</t>
  </si>
  <si>
    <t>（A）</t>
  </si>
  <si>
    <t>総数（A）</t>
  </si>
  <si>
    <t>未　婚</t>
  </si>
  <si>
    <t>有配偶</t>
  </si>
  <si>
    <t>死　別</t>
  </si>
  <si>
    <t>離　別</t>
  </si>
  <si>
    <t>15歳以上総数</t>
  </si>
  <si>
    <t>15　～　19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</si>
  <si>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</si>
  <si>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</si>
  <si>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</si>
  <si>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</si>
  <si>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</si>
  <si>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</si>
  <si>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</si>
  <si>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</si>
  <si>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</si>
  <si>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</si>
  <si>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</si>
  <si>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</si>
  <si>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</si>
  <si>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</si>
  <si>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85歳以上</t>
  </si>
  <si>
    <t>平成2年</t>
  </si>
  <si>
    <t>・（A）は配偶関係「不詳」を含む。年齢不詳を除く。</t>
  </si>
  <si>
    <t>第８表　配偶関係（４区分）・年齢（５歳階級）・男女別１５歳以上人口</t>
  </si>
  <si>
    <t>牟礼町</t>
  </si>
  <si>
    <t>庵治町</t>
  </si>
  <si>
    <t>香川町</t>
  </si>
  <si>
    <t>香南町</t>
  </si>
  <si>
    <t>国分寺町</t>
  </si>
  <si>
    <t>(各年１０月１日現在)</t>
  </si>
  <si>
    <t>(平成１７年１０月１日現在)</t>
  </si>
  <si>
    <t>高松市</t>
  </si>
  <si>
    <t>１市５町</t>
  </si>
  <si>
    <t>平成27年</t>
  </si>
  <si>
    <t>配偶関係（４区分）・年齢（５歳階級）・男女別１５歳以上人口</t>
  </si>
  <si>
    <t>令和2年</t>
  </si>
  <si>
    <t>総数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</si>
</sst>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_ "/>
    <numFmt numFmtId="209" formatCode="0.00000_ "/>
    <numFmt numFmtId="210" formatCode="0.0000_ "/>
    <numFmt numFmtId="211" formatCode="0.000_ 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81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2" fillId="0" borderId="0" xfId="0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4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7" fontId="15" fillId="0" borderId="0" xfId="0" applyNumberFormat="1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 applyAlignment="1">
      <alignment horizontal="right"/>
    </xf>
    <xf numFmtId="200" fontId="1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 horizontal="right"/>
    </xf>
    <xf numFmtId="199" fontId="15" fillId="0" borderId="0" xfId="0" applyNumberFormat="1" applyFont="1" applyFill="1" applyBorder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81" fontId="4" fillId="0" borderId="17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tabSelected="1" view="pageBreakPreview" zoomScaleNormal="75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2.875" style="38" customWidth="1"/>
    <col min="2" max="2" width="12.375" style="38" customWidth="1"/>
    <col min="3" max="13" width="9.875" style="38" customWidth="1"/>
    <col min="14" max="17" width="9.25390625" style="38" customWidth="1"/>
    <col min="18" max="16384" width="9.00390625" style="38" customWidth="1"/>
  </cols>
  <sheetData>
    <row r="1" ht="24" customHeight="1">
      <c r="B1" s="88" t="s">
        <v>43</v>
      </c>
    </row>
    <row r="2" ht="18" customHeight="1">
      <c r="B2" s="42"/>
    </row>
    <row r="3" spans="2:17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 t="s">
        <v>38</v>
      </c>
    </row>
    <row r="4" spans="1:17" s="124" customFormat="1" ht="19.5" customHeight="1">
      <c r="A4" s="123"/>
      <c r="B4" s="103" t="s">
        <v>0</v>
      </c>
      <c r="C4" s="104" t="s">
        <v>1</v>
      </c>
      <c r="D4" s="105" t="s">
        <v>2</v>
      </c>
      <c r="E4" s="106"/>
      <c r="F4" s="106"/>
      <c r="G4" s="106"/>
      <c r="H4" s="106"/>
      <c r="I4" s="107" t="s">
        <v>3</v>
      </c>
      <c r="J4" s="108"/>
      <c r="K4" s="108"/>
      <c r="L4" s="108"/>
      <c r="M4" s="109"/>
      <c r="N4" s="105" t="s">
        <v>4</v>
      </c>
      <c r="O4" s="110"/>
      <c r="P4" s="105" t="s">
        <v>5</v>
      </c>
      <c r="Q4" s="106"/>
    </row>
    <row r="5" spans="1:17" s="126" customFormat="1" ht="19.5" customHeight="1">
      <c r="A5" s="125"/>
      <c r="B5" s="111" t="s">
        <v>6</v>
      </c>
      <c r="C5" s="112"/>
      <c r="D5" s="113" t="s">
        <v>45</v>
      </c>
      <c r="E5" s="114" t="s">
        <v>9</v>
      </c>
      <c r="F5" s="114" t="s">
        <v>10</v>
      </c>
      <c r="G5" s="114" t="s">
        <v>11</v>
      </c>
      <c r="H5" s="115" t="s">
        <v>12</v>
      </c>
      <c r="I5" s="113" t="s">
        <v>45</v>
      </c>
      <c r="J5" s="114" t="s">
        <v>9</v>
      </c>
      <c r="K5" s="114" t="s">
        <v>10</v>
      </c>
      <c r="L5" s="114" t="s">
        <v>11</v>
      </c>
      <c r="M5" s="114" t="s">
        <v>12</v>
      </c>
      <c r="N5" s="114" t="s">
        <v>2</v>
      </c>
      <c r="O5" s="114" t="s">
        <v>3</v>
      </c>
      <c r="P5" s="114" t="s">
        <v>2</v>
      </c>
      <c r="Q5" s="115" t="s">
        <v>3</v>
      </c>
    </row>
    <row r="6" spans="1:17" ht="9" customHeight="1">
      <c r="A6" s="3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s="42" customFormat="1" ht="14.25" customHeight="1">
      <c r="A7" s="41"/>
      <c r="B7" s="89" t="s">
        <v>44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42" customFormat="1" ht="14.25" customHeight="1">
      <c r="A8" s="41"/>
      <c r="B8" s="89" t="s">
        <v>13</v>
      </c>
      <c r="C8" s="127">
        <v>364728</v>
      </c>
      <c r="D8" s="127">
        <v>175011</v>
      </c>
      <c r="E8" s="127">
        <v>53531</v>
      </c>
      <c r="F8" s="127">
        <v>106302</v>
      </c>
      <c r="G8" s="127">
        <v>6024</v>
      </c>
      <c r="H8" s="127">
        <v>9154</v>
      </c>
      <c r="I8" s="127">
        <v>189717</v>
      </c>
      <c r="J8" s="127">
        <v>42728</v>
      </c>
      <c r="K8" s="127">
        <v>105413</v>
      </c>
      <c r="L8" s="127">
        <v>27149</v>
      </c>
      <c r="M8" s="127">
        <v>14427</v>
      </c>
      <c r="N8" s="128">
        <v>30.587220231871136</v>
      </c>
      <c r="O8" s="129">
        <v>22.521966929690013</v>
      </c>
      <c r="P8" s="130">
        <v>60.74018204569999</v>
      </c>
      <c r="Q8" s="129">
        <v>55.56328636864383</v>
      </c>
    </row>
    <row r="9" spans="1:18" ht="14.25" customHeight="1">
      <c r="A9" s="36"/>
      <c r="B9" s="36" t="s">
        <v>14</v>
      </c>
      <c r="C9" s="116">
        <v>19523</v>
      </c>
      <c r="D9" s="116">
        <v>10076</v>
      </c>
      <c r="E9" s="116">
        <v>10044</v>
      </c>
      <c r="F9" s="117">
        <v>31</v>
      </c>
      <c r="G9" s="118" t="s">
        <v>15</v>
      </c>
      <c r="H9" s="118">
        <v>1</v>
      </c>
      <c r="I9" s="116">
        <v>9447</v>
      </c>
      <c r="J9" s="116">
        <v>9413</v>
      </c>
      <c r="K9" s="117">
        <v>27</v>
      </c>
      <c r="L9" s="119">
        <v>2</v>
      </c>
      <c r="M9" s="116">
        <v>5</v>
      </c>
      <c r="N9" s="120">
        <v>99.68241365621279</v>
      </c>
      <c r="O9" s="121">
        <v>99.64009738541336</v>
      </c>
      <c r="P9" s="122">
        <v>0.3076617705438666</v>
      </c>
      <c r="Q9" s="121">
        <v>0.2858050174658622</v>
      </c>
      <c r="R9" s="42"/>
    </row>
    <row r="10" spans="1:18" ht="14.25" customHeight="1">
      <c r="A10" s="36"/>
      <c r="B10" s="36" t="s">
        <v>16</v>
      </c>
      <c r="C10" s="116">
        <v>18657</v>
      </c>
      <c r="D10" s="116">
        <v>9639</v>
      </c>
      <c r="E10" s="116">
        <v>9078</v>
      </c>
      <c r="F10" s="117">
        <v>532</v>
      </c>
      <c r="G10" s="116">
        <v>1</v>
      </c>
      <c r="H10" s="116">
        <v>28</v>
      </c>
      <c r="I10" s="116">
        <v>9018</v>
      </c>
      <c r="J10" s="116">
        <v>8209</v>
      </c>
      <c r="K10" s="116">
        <v>764</v>
      </c>
      <c r="L10" s="117">
        <v>4</v>
      </c>
      <c r="M10" s="116">
        <v>41</v>
      </c>
      <c r="N10" s="120">
        <v>94.17989417989418</v>
      </c>
      <c r="O10" s="121">
        <v>91.0290530051009</v>
      </c>
      <c r="P10" s="122">
        <v>5.519244734931009</v>
      </c>
      <c r="Q10" s="121">
        <v>8.471944998891107</v>
      </c>
      <c r="R10" s="42"/>
    </row>
    <row r="11" spans="1:18" ht="14.25" customHeight="1">
      <c r="A11" s="36"/>
      <c r="B11" s="36" t="s">
        <v>17</v>
      </c>
      <c r="C11" s="116">
        <v>19139</v>
      </c>
      <c r="D11" s="116">
        <v>9872</v>
      </c>
      <c r="E11" s="116">
        <v>6973</v>
      </c>
      <c r="F11" s="116">
        <v>2801</v>
      </c>
      <c r="G11" s="118">
        <v>1</v>
      </c>
      <c r="H11" s="116">
        <v>97</v>
      </c>
      <c r="I11" s="116">
        <v>9267</v>
      </c>
      <c r="J11" s="116">
        <v>5477</v>
      </c>
      <c r="K11" s="116">
        <v>3606</v>
      </c>
      <c r="L11" s="117">
        <v>3</v>
      </c>
      <c r="M11" s="116">
        <v>181</v>
      </c>
      <c r="N11" s="120">
        <v>70.63411669367909</v>
      </c>
      <c r="O11" s="121">
        <v>59.10219056868458</v>
      </c>
      <c r="P11" s="122">
        <v>28.373176661264182</v>
      </c>
      <c r="Q11" s="121">
        <v>38.91226934282939</v>
      </c>
      <c r="R11" s="42"/>
    </row>
    <row r="12" spans="1:18" ht="14.25" customHeight="1">
      <c r="A12" s="36"/>
      <c r="B12" s="36" t="s">
        <v>18</v>
      </c>
      <c r="C12" s="116">
        <v>21595</v>
      </c>
      <c r="D12" s="116">
        <v>10900</v>
      </c>
      <c r="E12" s="116">
        <v>5014</v>
      </c>
      <c r="F12" s="116">
        <v>5612</v>
      </c>
      <c r="G12" s="116">
        <v>13</v>
      </c>
      <c r="H12" s="116">
        <v>261</v>
      </c>
      <c r="I12" s="116">
        <v>10695</v>
      </c>
      <c r="J12" s="116">
        <v>3696</v>
      </c>
      <c r="K12" s="116">
        <v>6504</v>
      </c>
      <c r="L12" s="117">
        <v>14</v>
      </c>
      <c r="M12" s="116">
        <v>481</v>
      </c>
      <c r="N12" s="120">
        <v>46</v>
      </c>
      <c r="O12" s="121">
        <v>34.55820476858345</v>
      </c>
      <c r="P12" s="122">
        <v>51.48623853211009</v>
      </c>
      <c r="Q12" s="121">
        <v>60.813464235624124</v>
      </c>
      <c r="R12" s="42"/>
    </row>
    <row r="13" spans="1:18" ht="14.25" customHeight="1">
      <c r="A13" s="36"/>
      <c r="B13" s="36" t="s">
        <v>19</v>
      </c>
      <c r="C13" s="116">
        <v>24865</v>
      </c>
      <c r="D13" s="116">
        <v>12342</v>
      </c>
      <c r="E13" s="116">
        <v>4065</v>
      </c>
      <c r="F13" s="116">
        <v>7712</v>
      </c>
      <c r="G13" s="116">
        <v>10</v>
      </c>
      <c r="H13" s="116">
        <v>555</v>
      </c>
      <c r="I13" s="116">
        <v>12523</v>
      </c>
      <c r="J13" s="116">
        <v>2938</v>
      </c>
      <c r="K13" s="116">
        <v>8755</v>
      </c>
      <c r="L13" s="117">
        <v>31</v>
      </c>
      <c r="M13" s="116">
        <v>799</v>
      </c>
      <c r="N13" s="120">
        <v>32.93631502187652</v>
      </c>
      <c r="O13" s="121">
        <v>23.460832068993053</v>
      </c>
      <c r="P13" s="122">
        <v>62.48582077459083</v>
      </c>
      <c r="Q13" s="121">
        <v>69.91136309191089</v>
      </c>
      <c r="R13" s="42"/>
    </row>
    <row r="14" spans="1:18" ht="14.25" customHeight="1">
      <c r="A14" s="36"/>
      <c r="B14" s="36" t="s">
        <v>20</v>
      </c>
      <c r="C14" s="116">
        <v>29194</v>
      </c>
      <c r="D14" s="116">
        <v>14622</v>
      </c>
      <c r="E14" s="116">
        <v>4087</v>
      </c>
      <c r="F14" s="116">
        <v>9749</v>
      </c>
      <c r="G14" s="116">
        <v>36</v>
      </c>
      <c r="H14" s="116">
        <v>750</v>
      </c>
      <c r="I14" s="116">
        <v>14572</v>
      </c>
      <c r="J14" s="116">
        <v>2741</v>
      </c>
      <c r="K14" s="116">
        <v>10544</v>
      </c>
      <c r="L14" s="117">
        <v>69</v>
      </c>
      <c r="M14" s="116">
        <v>1218</v>
      </c>
      <c r="N14" s="120">
        <v>27.95103269046642</v>
      </c>
      <c r="O14" s="121">
        <v>18.810046664836673</v>
      </c>
      <c r="P14" s="122">
        <v>66.67350567637807</v>
      </c>
      <c r="Q14" s="121">
        <v>72.35794674718639</v>
      </c>
      <c r="R14" s="42"/>
    </row>
    <row r="15" spans="1:18" ht="14.25" customHeight="1">
      <c r="A15" s="36"/>
      <c r="B15" s="36" t="s">
        <v>21</v>
      </c>
      <c r="C15" s="116">
        <v>34277</v>
      </c>
      <c r="D15" s="116">
        <v>17305</v>
      </c>
      <c r="E15" s="116">
        <v>4188</v>
      </c>
      <c r="F15" s="116">
        <v>11866</v>
      </c>
      <c r="G15" s="116">
        <v>62</v>
      </c>
      <c r="H15" s="116">
        <v>1189</v>
      </c>
      <c r="I15" s="116">
        <v>16972</v>
      </c>
      <c r="J15" s="116">
        <v>2943</v>
      </c>
      <c r="K15" s="116">
        <v>12024</v>
      </c>
      <c r="L15" s="117">
        <v>183</v>
      </c>
      <c r="M15" s="116">
        <v>1822</v>
      </c>
      <c r="N15" s="120">
        <v>24.201097948569778</v>
      </c>
      <c r="O15" s="121">
        <v>17.34032524157436</v>
      </c>
      <c r="P15" s="122">
        <v>68.56977752094771</v>
      </c>
      <c r="Q15" s="121">
        <v>70.8460994579307</v>
      </c>
      <c r="R15" s="42"/>
    </row>
    <row r="16" spans="1:18" ht="14.25" customHeight="1">
      <c r="A16" s="36"/>
      <c r="B16" s="36" t="s">
        <v>22</v>
      </c>
      <c r="C16" s="116">
        <v>28128</v>
      </c>
      <c r="D16" s="116">
        <v>14125</v>
      </c>
      <c r="E16" s="116">
        <v>3087</v>
      </c>
      <c r="F16" s="116">
        <v>9815</v>
      </c>
      <c r="G16" s="116">
        <v>79</v>
      </c>
      <c r="H16" s="116">
        <v>1144</v>
      </c>
      <c r="I16" s="116">
        <v>14003</v>
      </c>
      <c r="J16" s="116">
        <v>2118</v>
      </c>
      <c r="K16" s="116">
        <v>9809</v>
      </c>
      <c r="L16" s="116">
        <v>296</v>
      </c>
      <c r="M16" s="116">
        <v>1780</v>
      </c>
      <c r="N16" s="120">
        <v>21.854867256637167</v>
      </c>
      <c r="O16" s="121">
        <v>15.125330286367205</v>
      </c>
      <c r="P16" s="122">
        <v>69.48672566371683</v>
      </c>
      <c r="Q16" s="121">
        <v>70.04927515532387</v>
      </c>
      <c r="R16" s="42"/>
    </row>
    <row r="17" spans="1:18" ht="14.25" customHeight="1">
      <c r="A17" s="36"/>
      <c r="B17" s="36" t="s">
        <v>23</v>
      </c>
      <c r="C17" s="116">
        <v>25054</v>
      </c>
      <c r="D17" s="116">
        <v>12414</v>
      </c>
      <c r="E17" s="116">
        <v>2150</v>
      </c>
      <c r="F17" s="116">
        <v>9108</v>
      </c>
      <c r="G17" s="116">
        <v>139</v>
      </c>
      <c r="H17" s="116">
        <v>1017</v>
      </c>
      <c r="I17" s="116">
        <v>12640</v>
      </c>
      <c r="J17" s="116">
        <v>1337</v>
      </c>
      <c r="K17" s="116">
        <v>9229</v>
      </c>
      <c r="L17" s="117">
        <v>462</v>
      </c>
      <c r="M17" s="116">
        <v>1612</v>
      </c>
      <c r="N17" s="120">
        <v>17.319155791847916</v>
      </c>
      <c r="O17" s="121">
        <v>10.57753164556962</v>
      </c>
      <c r="P17" s="122">
        <v>73.36877718704689</v>
      </c>
      <c r="Q17" s="121">
        <v>73.0142405063291</v>
      </c>
      <c r="R17" s="42"/>
    </row>
    <row r="18" spans="1:18" ht="14.25" customHeight="1">
      <c r="A18" s="36"/>
      <c r="B18" s="36" t="s">
        <v>24</v>
      </c>
      <c r="C18" s="116">
        <v>24611</v>
      </c>
      <c r="D18" s="116">
        <v>12040</v>
      </c>
      <c r="E18" s="116">
        <v>1688</v>
      </c>
      <c r="F18" s="116">
        <v>9063</v>
      </c>
      <c r="G18" s="116">
        <v>260</v>
      </c>
      <c r="H18" s="116">
        <v>1029</v>
      </c>
      <c r="I18" s="116">
        <v>12571</v>
      </c>
      <c r="J18" s="116">
        <v>846</v>
      </c>
      <c r="K18" s="116">
        <v>9383</v>
      </c>
      <c r="L18" s="116">
        <v>843</v>
      </c>
      <c r="M18" s="116">
        <v>1499</v>
      </c>
      <c r="N18" s="120">
        <v>14.019933554817277</v>
      </c>
      <c r="O18" s="121">
        <v>6.729774878689046</v>
      </c>
      <c r="P18" s="122">
        <v>75.27408637873754</v>
      </c>
      <c r="Q18" s="121">
        <v>74.6400445469732</v>
      </c>
      <c r="R18" s="42"/>
    </row>
    <row r="19" spans="1:18" ht="14.25" customHeight="1">
      <c r="A19" s="36"/>
      <c r="B19" s="36" t="s">
        <v>25</v>
      </c>
      <c r="C19" s="116">
        <v>27056</v>
      </c>
      <c r="D19" s="116">
        <v>12921</v>
      </c>
      <c r="E19" s="116">
        <v>1432</v>
      </c>
      <c r="F19" s="116">
        <v>10029</v>
      </c>
      <c r="G19" s="116">
        <v>425</v>
      </c>
      <c r="H19" s="116">
        <v>1035</v>
      </c>
      <c r="I19" s="116">
        <v>14135</v>
      </c>
      <c r="J19" s="116">
        <v>785</v>
      </c>
      <c r="K19" s="116">
        <v>10149</v>
      </c>
      <c r="L19" s="116">
        <v>1759</v>
      </c>
      <c r="M19" s="116">
        <v>1442</v>
      </c>
      <c r="N19" s="120">
        <v>11.08273353455615</v>
      </c>
      <c r="O19" s="121">
        <v>5.553590378493102</v>
      </c>
      <c r="P19" s="122">
        <v>77.61783143719526</v>
      </c>
      <c r="Q19" s="121">
        <v>71.80049522461974</v>
      </c>
      <c r="R19" s="42"/>
    </row>
    <row r="20" spans="1:18" ht="14.25" customHeight="1">
      <c r="A20" s="36"/>
      <c r="B20" s="36" t="s">
        <v>26</v>
      </c>
      <c r="C20" s="116">
        <v>32247</v>
      </c>
      <c r="D20" s="116">
        <v>15163</v>
      </c>
      <c r="E20" s="116">
        <v>1124</v>
      </c>
      <c r="F20" s="116">
        <v>12008</v>
      </c>
      <c r="G20" s="116">
        <v>926</v>
      </c>
      <c r="H20" s="116">
        <v>1105</v>
      </c>
      <c r="I20" s="116">
        <v>17084</v>
      </c>
      <c r="J20" s="116">
        <v>883</v>
      </c>
      <c r="K20" s="116">
        <v>11196</v>
      </c>
      <c r="L20" s="116">
        <v>3347</v>
      </c>
      <c r="M20" s="116">
        <v>1658</v>
      </c>
      <c r="N20" s="120">
        <v>7.412781111917168</v>
      </c>
      <c r="O20" s="121">
        <v>5.168578787169281</v>
      </c>
      <c r="P20" s="122">
        <v>79.19277187891578</v>
      </c>
      <c r="Q20" s="121">
        <v>65.53500351205807</v>
      </c>
      <c r="R20" s="42"/>
    </row>
    <row r="21" spans="1:18" ht="14.25" customHeight="1">
      <c r="A21" s="36"/>
      <c r="B21" s="36" t="s">
        <v>27</v>
      </c>
      <c r="C21" s="116">
        <v>22313</v>
      </c>
      <c r="D21" s="116">
        <v>9945</v>
      </c>
      <c r="E21" s="116">
        <v>364</v>
      </c>
      <c r="F21" s="116">
        <v>8078</v>
      </c>
      <c r="G21" s="116">
        <v>947</v>
      </c>
      <c r="H21" s="116">
        <v>556</v>
      </c>
      <c r="I21" s="116">
        <v>12368</v>
      </c>
      <c r="J21" s="116">
        <v>515</v>
      </c>
      <c r="K21" s="116">
        <v>6926</v>
      </c>
      <c r="L21" s="116">
        <v>4006</v>
      </c>
      <c r="M21" s="116">
        <v>921</v>
      </c>
      <c r="N21" s="120">
        <v>3.6601307189542487</v>
      </c>
      <c r="O21" s="121">
        <v>4.1639715394566625</v>
      </c>
      <c r="P21" s="122">
        <v>81.22674710910005</v>
      </c>
      <c r="Q21" s="121">
        <v>55.9993531694696</v>
      </c>
      <c r="R21" s="42"/>
    </row>
    <row r="22" spans="1:18" ht="14.25" customHeight="1">
      <c r="A22" s="36"/>
      <c r="B22" s="36" t="s">
        <v>28</v>
      </c>
      <c r="C22" s="116">
        <v>16873</v>
      </c>
      <c r="D22" s="116">
        <v>6951</v>
      </c>
      <c r="E22" s="116">
        <v>149</v>
      </c>
      <c r="F22" s="116">
        <v>5539</v>
      </c>
      <c r="G22" s="116">
        <v>1003</v>
      </c>
      <c r="H22" s="116">
        <v>260</v>
      </c>
      <c r="I22" s="116">
        <v>9922</v>
      </c>
      <c r="J22" s="117">
        <v>346</v>
      </c>
      <c r="K22" s="116">
        <v>4088</v>
      </c>
      <c r="L22" s="116">
        <v>5018</v>
      </c>
      <c r="M22" s="116">
        <v>470</v>
      </c>
      <c r="N22" s="120">
        <v>2.1435764638181554</v>
      </c>
      <c r="O22" s="121">
        <v>3.4872001612578107</v>
      </c>
      <c r="P22" s="122">
        <v>79.68637606099843</v>
      </c>
      <c r="Q22" s="121">
        <v>41.20137069139286</v>
      </c>
      <c r="R22" s="42"/>
    </row>
    <row r="23" spans="1:18" ht="14.25" customHeight="1">
      <c r="A23" s="36"/>
      <c r="B23" s="36" t="s">
        <v>29</v>
      </c>
      <c r="C23" s="116">
        <v>21196</v>
      </c>
      <c r="D23" s="116">
        <v>6696</v>
      </c>
      <c r="E23" s="116">
        <v>88</v>
      </c>
      <c r="F23" s="116">
        <v>4359</v>
      </c>
      <c r="G23" s="116">
        <v>2122</v>
      </c>
      <c r="H23" s="116">
        <v>127</v>
      </c>
      <c r="I23" s="116">
        <v>14500</v>
      </c>
      <c r="J23" s="117">
        <v>481</v>
      </c>
      <c r="K23" s="116">
        <v>2409</v>
      </c>
      <c r="L23" s="116">
        <v>11112</v>
      </c>
      <c r="M23" s="116">
        <v>498</v>
      </c>
      <c r="N23" s="120">
        <v>1.3142174432497014</v>
      </c>
      <c r="O23" s="121">
        <v>3.317241379310345</v>
      </c>
      <c r="P23" s="122">
        <v>65.09856630824373</v>
      </c>
      <c r="Q23" s="121">
        <v>16.613793103448277</v>
      </c>
      <c r="R23" s="42"/>
    </row>
    <row r="24" spans="1:17" ht="9" customHeight="1">
      <c r="A24" s="3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s="42" customFormat="1" ht="14.25" customHeight="1">
      <c r="A25" s="41"/>
      <c r="B25" s="89" t="s">
        <v>42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s="42" customFormat="1" ht="14.25" customHeight="1">
      <c r="A26" s="41"/>
      <c r="B26" s="89" t="s">
        <v>13</v>
      </c>
      <c r="C26" s="127">
        <v>350327</v>
      </c>
      <c r="D26" s="127">
        <v>167204</v>
      </c>
      <c r="E26" s="127">
        <v>45494</v>
      </c>
      <c r="F26" s="127">
        <v>104721</v>
      </c>
      <c r="G26" s="127">
        <v>5569</v>
      </c>
      <c r="H26" s="127">
        <v>7182</v>
      </c>
      <c r="I26" s="127">
        <v>183123</v>
      </c>
      <c r="J26" s="127">
        <v>38156</v>
      </c>
      <c r="K26" s="127">
        <v>103690</v>
      </c>
      <c r="L26" s="127">
        <v>26199</v>
      </c>
      <c r="M26" s="127">
        <v>12693</v>
      </c>
      <c r="N26" s="128">
        <v>27.208679218200523</v>
      </c>
      <c r="O26" s="129">
        <v>20.836268518973586</v>
      </c>
      <c r="P26" s="130">
        <v>62.63067869189732</v>
      </c>
      <c r="Q26" s="129">
        <v>56.623144007033524</v>
      </c>
    </row>
    <row r="27" spans="1:18" ht="14.25" customHeight="1">
      <c r="A27" s="36"/>
      <c r="B27" s="36" t="s">
        <v>14</v>
      </c>
      <c r="C27" s="116">
        <v>19437</v>
      </c>
      <c r="D27" s="116">
        <v>10065</v>
      </c>
      <c r="E27" s="116">
        <v>9931</v>
      </c>
      <c r="F27" s="117">
        <v>25</v>
      </c>
      <c r="G27" s="118" t="s">
        <v>15</v>
      </c>
      <c r="H27" s="118">
        <v>2</v>
      </c>
      <c r="I27" s="116">
        <v>9372</v>
      </c>
      <c r="J27" s="116">
        <v>9161</v>
      </c>
      <c r="K27" s="117">
        <v>39</v>
      </c>
      <c r="L27" s="119" t="s">
        <v>15</v>
      </c>
      <c r="M27" s="116">
        <v>2</v>
      </c>
      <c r="N27" s="120">
        <v>98.66865375062096</v>
      </c>
      <c r="O27" s="121">
        <v>97.74861288945796</v>
      </c>
      <c r="P27" s="122">
        <v>0.24838549428713363</v>
      </c>
      <c r="Q27" s="121">
        <v>0.41613316261203587</v>
      </c>
      <c r="R27" s="42"/>
    </row>
    <row r="28" spans="1:18" ht="14.25" customHeight="1">
      <c r="A28" s="36"/>
      <c r="B28" s="36" t="s">
        <v>16</v>
      </c>
      <c r="C28" s="116">
        <v>16025</v>
      </c>
      <c r="D28" s="116">
        <v>8141</v>
      </c>
      <c r="E28" s="116">
        <v>7261</v>
      </c>
      <c r="F28" s="117">
        <v>460</v>
      </c>
      <c r="G28" s="116">
        <v>1</v>
      </c>
      <c r="H28" s="116">
        <v>21</v>
      </c>
      <c r="I28" s="116">
        <v>7884</v>
      </c>
      <c r="J28" s="116">
        <v>6877</v>
      </c>
      <c r="K28" s="116">
        <v>693</v>
      </c>
      <c r="L28" s="117">
        <v>4</v>
      </c>
      <c r="M28" s="116">
        <v>56</v>
      </c>
      <c r="N28" s="120">
        <v>89.19051713548704</v>
      </c>
      <c r="O28" s="121">
        <v>87.22729578893963</v>
      </c>
      <c r="P28" s="122">
        <v>5.6504114973590465</v>
      </c>
      <c r="Q28" s="121">
        <v>8.789954337899543</v>
      </c>
      <c r="R28" s="42"/>
    </row>
    <row r="29" spans="1:18" ht="14.25" customHeight="1">
      <c r="A29" s="36"/>
      <c r="B29" s="36" t="s">
        <v>17</v>
      </c>
      <c r="C29" s="116">
        <v>18776</v>
      </c>
      <c r="D29" s="116">
        <v>9257</v>
      </c>
      <c r="E29" s="116">
        <v>5973</v>
      </c>
      <c r="F29" s="116">
        <v>2886</v>
      </c>
      <c r="G29" s="118" t="s">
        <v>15</v>
      </c>
      <c r="H29" s="116">
        <v>93</v>
      </c>
      <c r="I29" s="116">
        <v>9519</v>
      </c>
      <c r="J29" s="116">
        <v>5365</v>
      </c>
      <c r="K29" s="116">
        <v>3771</v>
      </c>
      <c r="L29" s="117">
        <v>4</v>
      </c>
      <c r="M29" s="116">
        <v>240</v>
      </c>
      <c r="N29" s="120">
        <v>64.52414389110943</v>
      </c>
      <c r="O29" s="121">
        <v>56.36096228595441</v>
      </c>
      <c r="P29" s="122">
        <v>31.176407043318573</v>
      </c>
      <c r="Q29" s="121">
        <v>39.61550583044438</v>
      </c>
      <c r="R29" s="42"/>
    </row>
    <row r="30" spans="1:18" ht="14.25" customHeight="1">
      <c r="A30" s="36"/>
      <c r="B30" s="36" t="s">
        <v>18</v>
      </c>
      <c r="C30" s="116">
        <v>22815</v>
      </c>
      <c r="D30" s="116">
        <v>11208</v>
      </c>
      <c r="E30" s="116">
        <v>4496</v>
      </c>
      <c r="F30" s="116">
        <v>6161</v>
      </c>
      <c r="G30" s="116">
        <v>5</v>
      </c>
      <c r="H30" s="116">
        <v>260</v>
      </c>
      <c r="I30" s="116">
        <v>11607</v>
      </c>
      <c r="J30" s="116">
        <v>3653</v>
      </c>
      <c r="K30" s="116">
        <v>7288</v>
      </c>
      <c r="L30" s="117">
        <v>20</v>
      </c>
      <c r="M30" s="116">
        <v>532</v>
      </c>
      <c r="N30" s="120">
        <v>40.114204139900075</v>
      </c>
      <c r="O30" s="121">
        <v>31.472387352459723</v>
      </c>
      <c r="P30" s="122">
        <v>54.96966452533905</v>
      </c>
      <c r="Q30" s="121">
        <v>62.78969587317997</v>
      </c>
      <c r="R30" s="42"/>
    </row>
    <row r="31" spans="1:18" ht="14.25" customHeight="1">
      <c r="A31" s="36"/>
      <c r="B31" s="36" t="s">
        <v>19</v>
      </c>
      <c r="C31" s="116">
        <v>27357</v>
      </c>
      <c r="D31" s="116">
        <v>13580</v>
      </c>
      <c r="E31" s="116">
        <v>4127</v>
      </c>
      <c r="F31" s="116">
        <v>8667</v>
      </c>
      <c r="G31" s="116">
        <v>18</v>
      </c>
      <c r="H31" s="116">
        <v>483</v>
      </c>
      <c r="I31" s="116">
        <v>13777</v>
      </c>
      <c r="J31" s="116">
        <v>2954</v>
      </c>
      <c r="K31" s="116">
        <v>9716</v>
      </c>
      <c r="L31" s="117">
        <v>39</v>
      </c>
      <c r="M31" s="116">
        <v>926</v>
      </c>
      <c r="N31" s="120">
        <v>30.390279823269513</v>
      </c>
      <c r="O31" s="121">
        <v>21.44153298976555</v>
      </c>
      <c r="P31" s="122">
        <v>63.82179675994109</v>
      </c>
      <c r="Q31" s="121">
        <v>70.5233359947739</v>
      </c>
      <c r="R31" s="42"/>
    </row>
    <row r="32" spans="1:18" ht="14.25" customHeight="1">
      <c r="A32" s="36"/>
      <c r="B32" s="36" t="s">
        <v>20</v>
      </c>
      <c r="C32" s="116">
        <v>32929</v>
      </c>
      <c r="D32" s="116">
        <v>16409</v>
      </c>
      <c r="E32" s="116">
        <v>4000</v>
      </c>
      <c r="F32" s="116">
        <v>11273</v>
      </c>
      <c r="G32" s="116">
        <v>23</v>
      </c>
      <c r="H32" s="116">
        <v>780</v>
      </c>
      <c r="I32" s="116">
        <v>16520</v>
      </c>
      <c r="J32" s="116">
        <v>2835</v>
      </c>
      <c r="K32" s="116">
        <v>11851</v>
      </c>
      <c r="L32" s="117">
        <v>108</v>
      </c>
      <c r="M32" s="116">
        <v>1507</v>
      </c>
      <c r="N32" s="120">
        <v>24.376866353830216</v>
      </c>
      <c r="O32" s="121">
        <v>17.16101694915254</v>
      </c>
      <c r="P32" s="122">
        <v>68.700103601682</v>
      </c>
      <c r="Q32" s="121">
        <v>71.73728813559322</v>
      </c>
      <c r="R32" s="42"/>
    </row>
    <row r="33" spans="1:18" ht="14.25" customHeight="1">
      <c r="A33" s="36"/>
      <c r="B33" s="36" t="s">
        <v>21</v>
      </c>
      <c r="C33" s="116">
        <v>27113</v>
      </c>
      <c r="D33" s="116">
        <v>13498</v>
      </c>
      <c r="E33" s="116">
        <v>2844</v>
      </c>
      <c r="F33" s="116">
        <v>9475</v>
      </c>
      <c r="G33" s="116">
        <v>47</v>
      </c>
      <c r="H33" s="116">
        <v>821</v>
      </c>
      <c r="I33" s="116">
        <v>13615</v>
      </c>
      <c r="J33" s="116">
        <v>2026</v>
      </c>
      <c r="K33" s="116">
        <v>9755</v>
      </c>
      <c r="L33" s="117">
        <v>212</v>
      </c>
      <c r="M33" s="116">
        <v>1448</v>
      </c>
      <c r="N33" s="120">
        <v>21.069788116758037</v>
      </c>
      <c r="O33" s="121">
        <v>14.880646345941976</v>
      </c>
      <c r="P33" s="122">
        <v>70.19558453104163</v>
      </c>
      <c r="Q33" s="121">
        <v>71.64891663606316</v>
      </c>
      <c r="R33" s="42"/>
    </row>
    <row r="34" spans="1:18" ht="14.25" customHeight="1">
      <c r="A34" s="36"/>
      <c r="B34" s="36" t="s">
        <v>22</v>
      </c>
      <c r="C34" s="116">
        <v>24575</v>
      </c>
      <c r="D34" s="116">
        <v>12189</v>
      </c>
      <c r="E34" s="116">
        <v>1958</v>
      </c>
      <c r="F34" s="116">
        <v>9005</v>
      </c>
      <c r="G34" s="116">
        <v>82</v>
      </c>
      <c r="H34" s="116">
        <v>853</v>
      </c>
      <c r="I34" s="116">
        <v>12386</v>
      </c>
      <c r="J34" s="116">
        <v>1302</v>
      </c>
      <c r="K34" s="116">
        <v>9195</v>
      </c>
      <c r="L34" s="116">
        <v>297</v>
      </c>
      <c r="M34" s="116">
        <v>1438</v>
      </c>
      <c r="N34" s="120">
        <v>16.063663959307572</v>
      </c>
      <c r="O34" s="121">
        <v>10.511868238333602</v>
      </c>
      <c r="P34" s="122">
        <v>73.87808679957338</v>
      </c>
      <c r="Q34" s="121">
        <v>74.23704182141128</v>
      </c>
      <c r="R34" s="42"/>
    </row>
    <row r="35" spans="1:18" ht="14.25" customHeight="1">
      <c r="A35" s="36"/>
      <c r="B35" s="36" t="s">
        <v>23</v>
      </c>
      <c r="C35" s="116">
        <v>24568</v>
      </c>
      <c r="D35" s="116">
        <v>12158</v>
      </c>
      <c r="E35" s="116">
        <v>1556</v>
      </c>
      <c r="F35" s="116">
        <v>9309</v>
      </c>
      <c r="G35" s="116">
        <v>173</v>
      </c>
      <c r="H35" s="116">
        <v>816</v>
      </c>
      <c r="I35" s="116">
        <v>12410</v>
      </c>
      <c r="J35" s="116">
        <v>845</v>
      </c>
      <c r="K35" s="116">
        <v>9567</v>
      </c>
      <c r="L35" s="117">
        <v>534</v>
      </c>
      <c r="M35" s="116">
        <v>1327</v>
      </c>
      <c r="N35" s="120">
        <v>12.798157591709163</v>
      </c>
      <c r="O35" s="121">
        <v>6.809024979854955</v>
      </c>
      <c r="P35" s="122">
        <v>76.56686955091297</v>
      </c>
      <c r="Q35" s="121">
        <v>77.09105560032232</v>
      </c>
      <c r="R35" s="42"/>
    </row>
    <row r="36" spans="1:18" ht="14.25" customHeight="1">
      <c r="A36" s="36"/>
      <c r="B36" s="36" t="s">
        <v>24</v>
      </c>
      <c r="C36" s="116">
        <v>27363</v>
      </c>
      <c r="D36" s="116">
        <v>13301</v>
      </c>
      <c r="E36" s="116">
        <v>1376</v>
      </c>
      <c r="F36" s="116">
        <v>10319</v>
      </c>
      <c r="G36" s="116">
        <v>293</v>
      </c>
      <c r="H36" s="116">
        <v>896</v>
      </c>
      <c r="I36" s="116">
        <v>14062</v>
      </c>
      <c r="J36" s="116">
        <v>721</v>
      </c>
      <c r="K36" s="116">
        <v>10655</v>
      </c>
      <c r="L36" s="116">
        <v>1183</v>
      </c>
      <c r="M36" s="116">
        <v>1350</v>
      </c>
      <c r="N36" s="120">
        <v>10.345086835576273</v>
      </c>
      <c r="O36" s="121">
        <v>5.1272934148769735</v>
      </c>
      <c r="P36" s="122">
        <v>77.58063303511015</v>
      </c>
      <c r="Q36" s="121">
        <v>75.7715829896174</v>
      </c>
      <c r="R36" s="42"/>
    </row>
    <row r="37" spans="1:18" ht="14.25" customHeight="1">
      <c r="A37" s="36"/>
      <c r="B37" s="36" t="s">
        <v>25</v>
      </c>
      <c r="C37" s="116">
        <v>33349</v>
      </c>
      <c r="D37" s="116">
        <v>16178</v>
      </c>
      <c r="E37" s="116">
        <v>1148</v>
      </c>
      <c r="F37" s="116">
        <v>12885</v>
      </c>
      <c r="G37" s="116">
        <v>651</v>
      </c>
      <c r="H37" s="116">
        <v>1040</v>
      </c>
      <c r="I37" s="116">
        <v>17171</v>
      </c>
      <c r="J37" s="116">
        <v>845</v>
      </c>
      <c r="K37" s="116">
        <v>12205</v>
      </c>
      <c r="L37" s="116">
        <v>2353</v>
      </c>
      <c r="M37" s="116">
        <v>1605</v>
      </c>
      <c r="N37" s="120">
        <v>7.09605637285202</v>
      </c>
      <c r="O37" s="121">
        <v>4.921087880729137</v>
      </c>
      <c r="P37" s="122">
        <v>79.6451971813574</v>
      </c>
      <c r="Q37" s="121">
        <v>71.07914507017647</v>
      </c>
      <c r="R37" s="42"/>
    </row>
    <row r="38" spans="1:18" ht="14.25" customHeight="1">
      <c r="A38" s="36"/>
      <c r="B38" s="36" t="s">
        <v>26</v>
      </c>
      <c r="C38" s="116">
        <v>23711</v>
      </c>
      <c r="D38" s="116">
        <v>11126</v>
      </c>
      <c r="E38" s="116">
        <v>463</v>
      </c>
      <c r="F38" s="116">
        <v>9069</v>
      </c>
      <c r="G38" s="116">
        <v>709</v>
      </c>
      <c r="H38" s="116">
        <v>577</v>
      </c>
      <c r="I38" s="116">
        <v>12585</v>
      </c>
      <c r="J38" s="116">
        <v>496</v>
      </c>
      <c r="K38" s="116">
        <v>8161</v>
      </c>
      <c r="L38" s="116">
        <v>2905</v>
      </c>
      <c r="M38" s="116">
        <v>939</v>
      </c>
      <c r="N38" s="120">
        <v>4.161423692252382</v>
      </c>
      <c r="O38" s="121">
        <v>3.941199841080652</v>
      </c>
      <c r="P38" s="122">
        <v>81.51177422254179</v>
      </c>
      <c r="Q38" s="121">
        <v>64.84704012713549</v>
      </c>
      <c r="R38" s="42"/>
    </row>
    <row r="39" spans="1:18" ht="14.25" customHeight="1">
      <c r="A39" s="36"/>
      <c r="B39" s="36" t="s">
        <v>27</v>
      </c>
      <c r="C39" s="116">
        <v>19134</v>
      </c>
      <c r="D39" s="116">
        <v>8509</v>
      </c>
      <c r="E39" s="116">
        <v>188</v>
      </c>
      <c r="F39" s="116">
        <v>6925</v>
      </c>
      <c r="G39" s="116">
        <v>864</v>
      </c>
      <c r="H39" s="116">
        <v>320</v>
      </c>
      <c r="I39" s="116">
        <v>10625</v>
      </c>
      <c r="J39" s="116">
        <v>394</v>
      </c>
      <c r="K39" s="116">
        <v>5593</v>
      </c>
      <c r="L39" s="116">
        <v>3982</v>
      </c>
      <c r="M39" s="116">
        <v>572</v>
      </c>
      <c r="N39" s="120">
        <v>2.209425314373017</v>
      </c>
      <c r="O39" s="121">
        <v>3.708235294117647</v>
      </c>
      <c r="P39" s="122">
        <v>81.38441650017629</v>
      </c>
      <c r="Q39" s="121">
        <v>52.64</v>
      </c>
      <c r="R39" s="42"/>
    </row>
    <row r="40" spans="1:18" ht="14.25" customHeight="1">
      <c r="A40" s="36"/>
      <c r="B40" s="36" t="s">
        <v>28</v>
      </c>
      <c r="C40" s="116">
        <v>16162</v>
      </c>
      <c r="D40" s="116">
        <v>6502</v>
      </c>
      <c r="E40" s="116">
        <v>114</v>
      </c>
      <c r="F40" s="116">
        <v>5039</v>
      </c>
      <c r="G40" s="116">
        <v>1029</v>
      </c>
      <c r="H40" s="116">
        <v>151</v>
      </c>
      <c r="I40" s="116">
        <v>9660</v>
      </c>
      <c r="J40" s="117">
        <v>348</v>
      </c>
      <c r="K40" s="116">
        <v>3471</v>
      </c>
      <c r="L40" s="116">
        <v>5316</v>
      </c>
      <c r="M40" s="116">
        <v>396</v>
      </c>
      <c r="N40" s="120">
        <v>1.753306674869271</v>
      </c>
      <c r="O40" s="121">
        <v>3.602484472049689</v>
      </c>
      <c r="P40" s="122">
        <v>77.49923100584436</v>
      </c>
      <c r="Q40" s="121">
        <v>35.93167701863354</v>
      </c>
      <c r="R40" s="42"/>
    </row>
    <row r="41" spans="1:18" ht="14.25" customHeight="1">
      <c r="A41" s="36"/>
      <c r="B41" s="36" t="s">
        <v>29</v>
      </c>
      <c r="C41" s="116">
        <v>17013</v>
      </c>
      <c r="D41" s="116">
        <v>5083</v>
      </c>
      <c r="E41" s="116">
        <v>59</v>
      </c>
      <c r="F41" s="116">
        <v>3223</v>
      </c>
      <c r="G41" s="116">
        <v>1674</v>
      </c>
      <c r="H41" s="116">
        <v>69</v>
      </c>
      <c r="I41" s="116">
        <v>11930</v>
      </c>
      <c r="J41" s="117">
        <v>334</v>
      </c>
      <c r="K41" s="116">
        <v>1730</v>
      </c>
      <c r="L41" s="116">
        <v>9242</v>
      </c>
      <c r="M41" s="116">
        <v>355</v>
      </c>
      <c r="N41" s="120">
        <v>1.1607318512689357</v>
      </c>
      <c r="O41" s="121">
        <v>2.7996647108130763</v>
      </c>
      <c r="P41" s="122">
        <v>63.4074365532166</v>
      </c>
      <c r="Q41" s="121">
        <v>14.501257334450965</v>
      </c>
      <c r="R41" s="42"/>
    </row>
    <row r="42" spans="1:17" ht="19.5" customHeight="1" hidden="1">
      <c r="A42" s="3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</row>
    <row r="43" spans="1:17" s="42" customFormat="1" ht="19.5" customHeight="1" hidden="1">
      <c r="A43" s="41"/>
      <c r="B43" s="89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  <c r="O43" s="91"/>
      <c r="P43" s="91"/>
      <c r="Q43" s="91"/>
    </row>
    <row r="44" spans="1:17" s="42" customFormat="1" ht="19.5" customHeight="1" hidden="1">
      <c r="A44" s="41"/>
      <c r="B44" s="89" t="s">
        <v>13</v>
      </c>
      <c r="C44" s="90">
        <v>267494</v>
      </c>
      <c r="D44" s="90">
        <v>127472</v>
      </c>
      <c r="E44" s="90">
        <v>34069</v>
      </c>
      <c r="F44" s="90">
        <v>86721</v>
      </c>
      <c r="G44" s="90">
        <v>3179</v>
      </c>
      <c r="H44" s="90">
        <v>2807</v>
      </c>
      <c r="I44" s="90">
        <v>140022</v>
      </c>
      <c r="J44" s="90">
        <v>29486</v>
      </c>
      <c r="K44" s="90">
        <v>85760</v>
      </c>
      <c r="L44" s="90">
        <v>17728</v>
      </c>
      <c r="M44" s="90">
        <v>6289</v>
      </c>
      <c r="N44" s="91">
        <v>26.7</v>
      </c>
      <c r="O44" s="91">
        <v>21.1</v>
      </c>
      <c r="P44" s="91">
        <v>68</v>
      </c>
      <c r="Q44" s="91">
        <v>61.2</v>
      </c>
    </row>
    <row r="45" spans="1:17" ht="19.5" customHeight="1" hidden="1">
      <c r="A45" s="36"/>
      <c r="B45" s="36" t="s">
        <v>14</v>
      </c>
      <c r="C45" s="92">
        <v>25164</v>
      </c>
      <c r="D45" s="92">
        <v>12795</v>
      </c>
      <c r="E45" s="92">
        <v>12594</v>
      </c>
      <c r="F45" s="92">
        <v>42</v>
      </c>
      <c r="G45" s="92"/>
      <c r="H45" s="92"/>
      <c r="I45" s="92">
        <v>12369</v>
      </c>
      <c r="J45" s="92">
        <v>12123</v>
      </c>
      <c r="K45" s="92">
        <v>103</v>
      </c>
      <c r="L45" s="92"/>
      <c r="M45" s="92">
        <v>4</v>
      </c>
      <c r="N45" s="93">
        <v>98.4</v>
      </c>
      <c r="O45" s="93">
        <v>98</v>
      </c>
      <c r="P45" s="93">
        <v>0.3</v>
      </c>
      <c r="Q45" s="93">
        <v>0.8</v>
      </c>
    </row>
    <row r="46" spans="1:17" ht="19.5" customHeight="1" hidden="1">
      <c r="A46" s="36"/>
      <c r="B46" s="36" t="s">
        <v>16</v>
      </c>
      <c r="C46" s="92">
        <v>19855</v>
      </c>
      <c r="D46" s="92">
        <v>9398</v>
      </c>
      <c r="E46" s="92">
        <v>8444</v>
      </c>
      <c r="F46" s="92">
        <v>803</v>
      </c>
      <c r="G46" s="92">
        <v>1</v>
      </c>
      <c r="H46" s="92">
        <v>18</v>
      </c>
      <c r="I46" s="92">
        <v>10457</v>
      </c>
      <c r="J46" s="92">
        <v>8528</v>
      </c>
      <c r="K46" s="92">
        <v>1747</v>
      </c>
      <c r="L46" s="92">
        <v>6</v>
      </c>
      <c r="M46" s="92">
        <v>77</v>
      </c>
      <c r="N46" s="93">
        <v>89.8</v>
      </c>
      <c r="O46" s="93">
        <v>81.6</v>
      </c>
      <c r="P46" s="93">
        <v>8.5</v>
      </c>
      <c r="Q46" s="93">
        <v>16.7</v>
      </c>
    </row>
    <row r="47" spans="1:17" ht="19.5" customHeight="1" hidden="1">
      <c r="A47" s="36"/>
      <c r="B47" s="36" t="s">
        <v>17</v>
      </c>
      <c r="C47" s="92">
        <v>21008</v>
      </c>
      <c r="D47" s="92">
        <v>10138</v>
      </c>
      <c r="E47" s="92">
        <v>5859</v>
      </c>
      <c r="F47" s="92">
        <v>4076</v>
      </c>
      <c r="G47" s="92">
        <v>3</v>
      </c>
      <c r="H47" s="92">
        <v>101</v>
      </c>
      <c r="I47" s="92">
        <v>10870</v>
      </c>
      <c r="J47" s="92">
        <v>3725</v>
      </c>
      <c r="K47" s="92">
        <v>6853</v>
      </c>
      <c r="L47" s="92">
        <v>9</v>
      </c>
      <c r="M47" s="92">
        <v>234</v>
      </c>
      <c r="N47" s="93">
        <v>57.8</v>
      </c>
      <c r="O47" s="93">
        <v>34.3</v>
      </c>
      <c r="P47" s="93">
        <v>40.2</v>
      </c>
      <c r="Q47" s="93">
        <v>63</v>
      </c>
    </row>
    <row r="48" spans="1:17" ht="19.5" customHeight="1" hidden="1">
      <c r="A48" s="36"/>
      <c r="B48" s="36" t="s">
        <v>18</v>
      </c>
      <c r="C48" s="92">
        <v>22025</v>
      </c>
      <c r="D48" s="92">
        <v>10848</v>
      </c>
      <c r="E48" s="92">
        <v>2777</v>
      </c>
      <c r="F48" s="92">
        <v>7841</v>
      </c>
      <c r="G48" s="92">
        <v>8</v>
      </c>
      <c r="H48" s="92">
        <v>170</v>
      </c>
      <c r="I48" s="92">
        <v>11177</v>
      </c>
      <c r="J48" s="92">
        <v>1204</v>
      </c>
      <c r="K48" s="92">
        <v>9511</v>
      </c>
      <c r="L48" s="92">
        <v>39</v>
      </c>
      <c r="M48" s="92">
        <v>401</v>
      </c>
      <c r="N48" s="93">
        <v>25.6</v>
      </c>
      <c r="O48" s="93">
        <v>10.8</v>
      </c>
      <c r="P48" s="93">
        <v>72.3</v>
      </c>
      <c r="Q48" s="93">
        <v>85.1</v>
      </c>
    </row>
    <row r="49" spans="1:17" ht="19.5" customHeight="1" hidden="1">
      <c r="A49" s="36"/>
      <c r="B49" s="36" t="s">
        <v>19</v>
      </c>
      <c r="C49" s="92">
        <v>24595</v>
      </c>
      <c r="D49" s="92">
        <v>12124</v>
      </c>
      <c r="E49" s="92">
        <v>1692</v>
      </c>
      <c r="F49" s="92">
        <v>10048</v>
      </c>
      <c r="G49" s="92">
        <v>16</v>
      </c>
      <c r="H49" s="92">
        <v>327</v>
      </c>
      <c r="I49" s="92">
        <v>12471</v>
      </c>
      <c r="J49" s="92">
        <v>828</v>
      </c>
      <c r="K49" s="92">
        <v>10857</v>
      </c>
      <c r="L49" s="92">
        <v>88</v>
      </c>
      <c r="M49" s="92">
        <v>679</v>
      </c>
      <c r="N49" s="93">
        <v>14</v>
      </c>
      <c r="O49" s="93">
        <v>6.6</v>
      </c>
      <c r="P49" s="93">
        <v>82.9</v>
      </c>
      <c r="Q49" s="93">
        <v>87.1</v>
      </c>
    </row>
    <row r="50" spans="1:17" ht="19.5" customHeight="1" hidden="1">
      <c r="A50" s="36"/>
      <c r="B50" s="36" t="s">
        <v>20</v>
      </c>
      <c r="C50" s="92">
        <v>30831</v>
      </c>
      <c r="D50" s="92">
        <v>15558</v>
      </c>
      <c r="E50" s="92">
        <v>1339</v>
      </c>
      <c r="F50" s="92">
        <v>13567</v>
      </c>
      <c r="G50" s="92">
        <v>55</v>
      </c>
      <c r="H50" s="92">
        <v>540</v>
      </c>
      <c r="I50" s="92">
        <v>15273</v>
      </c>
      <c r="J50" s="92">
        <v>882</v>
      </c>
      <c r="K50" s="92">
        <v>13019</v>
      </c>
      <c r="L50" s="92">
        <v>265</v>
      </c>
      <c r="M50" s="92">
        <v>1071</v>
      </c>
      <c r="N50" s="93">
        <v>8.6</v>
      </c>
      <c r="O50" s="93">
        <v>5.8</v>
      </c>
      <c r="P50" s="93">
        <v>87.2</v>
      </c>
      <c r="Q50" s="93">
        <v>85.2</v>
      </c>
    </row>
    <row r="51" spans="1:17" ht="19.5" customHeight="1" hidden="1">
      <c r="A51" s="36"/>
      <c r="B51" s="36" t="s">
        <v>21</v>
      </c>
      <c r="C51" s="92">
        <v>23414</v>
      </c>
      <c r="D51" s="92">
        <v>11711</v>
      </c>
      <c r="E51" s="92">
        <v>557</v>
      </c>
      <c r="F51" s="92">
        <v>10533</v>
      </c>
      <c r="G51" s="92">
        <v>102</v>
      </c>
      <c r="H51" s="92">
        <v>475</v>
      </c>
      <c r="I51" s="92">
        <v>11703</v>
      </c>
      <c r="J51" s="92">
        <v>540</v>
      </c>
      <c r="K51" s="92">
        <v>9861</v>
      </c>
      <c r="L51" s="92">
        <v>428</v>
      </c>
      <c r="M51" s="92">
        <v>841</v>
      </c>
      <c r="N51" s="93">
        <v>4.8</v>
      </c>
      <c r="O51" s="93">
        <v>4.6</v>
      </c>
      <c r="P51" s="93">
        <v>89.9</v>
      </c>
      <c r="Q51" s="93">
        <v>84.3</v>
      </c>
    </row>
    <row r="52" spans="1:17" ht="19.5" customHeight="1" hidden="1">
      <c r="A52" s="36"/>
      <c r="B52" s="36" t="s">
        <v>22</v>
      </c>
      <c r="C52" s="92">
        <v>20474</v>
      </c>
      <c r="D52" s="92">
        <v>10029</v>
      </c>
      <c r="E52" s="92">
        <v>305</v>
      </c>
      <c r="F52" s="92">
        <v>9194</v>
      </c>
      <c r="G52" s="92">
        <v>144</v>
      </c>
      <c r="H52" s="92">
        <v>352</v>
      </c>
      <c r="I52" s="92">
        <v>10445</v>
      </c>
      <c r="J52" s="92">
        <v>438</v>
      </c>
      <c r="K52" s="92">
        <v>8528</v>
      </c>
      <c r="L52" s="92">
        <v>708</v>
      </c>
      <c r="M52" s="92">
        <v>730</v>
      </c>
      <c r="N52" s="93">
        <v>3</v>
      </c>
      <c r="O52" s="93">
        <v>4.2</v>
      </c>
      <c r="P52" s="93">
        <v>91.7</v>
      </c>
      <c r="Q52" s="93">
        <v>81.6</v>
      </c>
    </row>
    <row r="53" spans="1:17" ht="19.5" customHeight="1" hidden="1">
      <c r="A53" s="36"/>
      <c r="B53" s="36" t="s">
        <v>23</v>
      </c>
      <c r="C53" s="92">
        <v>20639</v>
      </c>
      <c r="D53" s="92">
        <v>9868</v>
      </c>
      <c r="E53" s="92">
        <v>253</v>
      </c>
      <c r="F53" s="92">
        <v>9052</v>
      </c>
      <c r="G53" s="92">
        <v>233</v>
      </c>
      <c r="H53" s="92">
        <v>302</v>
      </c>
      <c r="I53" s="92">
        <v>10771</v>
      </c>
      <c r="J53" s="92">
        <v>440</v>
      </c>
      <c r="K53" s="92">
        <v>8373</v>
      </c>
      <c r="L53" s="92">
        <v>1230</v>
      </c>
      <c r="M53" s="92">
        <v>684</v>
      </c>
      <c r="N53" s="93">
        <v>2.6</v>
      </c>
      <c r="O53" s="93">
        <v>4.1</v>
      </c>
      <c r="P53" s="93">
        <v>91.7</v>
      </c>
      <c r="Q53" s="93">
        <v>77.7</v>
      </c>
    </row>
    <row r="54" spans="1:17" ht="19.5" customHeight="1" hidden="1">
      <c r="A54" s="36"/>
      <c r="B54" s="36" t="s">
        <v>24</v>
      </c>
      <c r="C54" s="92">
        <v>18603</v>
      </c>
      <c r="D54" s="92">
        <v>8663</v>
      </c>
      <c r="E54" s="92">
        <v>128</v>
      </c>
      <c r="F54" s="92">
        <v>7921</v>
      </c>
      <c r="G54" s="92">
        <v>370</v>
      </c>
      <c r="H54" s="92">
        <v>232</v>
      </c>
      <c r="I54" s="92">
        <v>9940</v>
      </c>
      <c r="J54" s="92">
        <v>337</v>
      </c>
      <c r="K54" s="92">
        <v>7164</v>
      </c>
      <c r="L54" s="92">
        <v>1776</v>
      </c>
      <c r="M54" s="92">
        <v>614</v>
      </c>
      <c r="N54" s="93">
        <v>1.5</v>
      </c>
      <c r="O54" s="93">
        <v>3.4</v>
      </c>
      <c r="P54" s="93">
        <v>91.4</v>
      </c>
      <c r="Q54" s="93">
        <v>72.1</v>
      </c>
    </row>
    <row r="55" spans="1:17" ht="19.5" customHeight="1" hidden="1">
      <c r="A55" s="36"/>
      <c r="B55" s="36" t="s">
        <v>25</v>
      </c>
      <c r="C55" s="92">
        <v>13811</v>
      </c>
      <c r="D55" s="92">
        <v>5933</v>
      </c>
      <c r="E55" s="92">
        <v>61</v>
      </c>
      <c r="F55" s="92">
        <v>5350</v>
      </c>
      <c r="G55" s="92">
        <v>380</v>
      </c>
      <c r="H55" s="92">
        <v>127</v>
      </c>
      <c r="I55" s="92">
        <v>7878</v>
      </c>
      <c r="J55" s="92">
        <v>224</v>
      </c>
      <c r="K55" s="92">
        <v>4735</v>
      </c>
      <c r="L55" s="92">
        <v>2442</v>
      </c>
      <c r="M55" s="92">
        <v>445</v>
      </c>
      <c r="N55" s="93">
        <v>1</v>
      </c>
      <c r="O55" s="93">
        <v>2.8</v>
      </c>
      <c r="P55" s="93">
        <v>90.2</v>
      </c>
      <c r="Q55" s="93">
        <v>60.1</v>
      </c>
    </row>
    <row r="56" spans="1:17" ht="19.5" customHeight="1" hidden="1">
      <c r="A56" s="36"/>
      <c r="B56" s="36" t="s">
        <v>26</v>
      </c>
      <c r="C56" s="92">
        <v>10152</v>
      </c>
      <c r="D56" s="92">
        <v>4117</v>
      </c>
      <c r="E56" s="92">
        <v>33</v>
      </c>
      <c r="F56" s="92">
        <v>3607</v>
      </c>
      <c r="G56" s="92">
        <v>398</v>
      </c>
      <c r="H56" s="92">
        <v>74</v>
      </c>
      <c r="I56" s="92">
        <v>6035</v>
      </c>
      <c r="J56" s="92">
        <v>128</v>
      </c>
      <c r="K56" s="92">
        <v>2655</v>
      </c>
      <c r="L56" s="92">
        <v>2980</v>
      </c>
      <c r="M56" s="92">
        <v>222</v>
      </c>
      <c r="N56" s="93">
        <v>0.8</v>
      </c>
      <c r="O56" s="93">
        <v>2.1</v>
      </c>
      <c r="P56" s="93">
        <v>87.6</v>
      </c>
      <c r="Q56" s="93">
        <v>44</v>
      </c>
    </row>
    <row r="57" spans="1:17" ht="19.5" customHeight="1" hidden="1">
      <c r="A57" s="36"/>
      <c r="B57" s="36" t="s">
        <v>27</v>
      </c>
      <c r="C57" s="92">
        <v>8408</v>
      </c>
      <c r="D57" s="92">
        <v>3261</v>
      </c>
      <c r="E57" s="92">
        <v>14</v>
      </c>
      <c r="F57" s="92">
        <v>2687</v>
      </c>
      <c r="G57" s="92">
        <v>505</v>
      </c>
      <c r="H57" s="92">
        <v>50</v>
      </c>
      <c r="I57" s="92">
        <v>5147</v>
      </c>
      <c r="J57" s="92">
        <v>47</v>
      </c>
      <c r="K57" s="92">
        <v>1626</v>
      </c>
      <c r="L57" s="92">
        <v>3256</v>
      </c>
      <c r="M57" s="92">
        <v>151</v>
      </c>
      <c r="N57" s="93">
        <v>0.4</v>
      </c>
      <c r="O57" s="93">
        <v>0.9</v>
      </c>
      <c r="P57" s="93">
        <v>82.4</v>
      </c>
      <c r="Q57" s="93">
        <v>31.6</v>
      </c>
    </row>
    <row r="58" spans="1:17" ht="19.5" customHeight="1" hidden="1">
      <c r="A58" s="36"/>
      <c r="B58" s="36" t="s">
        <v>28</v>
      </c>
      <c r="C58" s="92">
        <v>5234</v>
      </c>
      <c r="D58" s="92">
        <v>1932</v>
      </c>
      <c r="E58" s="92">
        <v>7</v>
      </c>
      <c r="F58" s="92">
        <v>1411</v>
      </c>
      <c r="G58" s="92">
        <v>483</v>
      </c>
      <c r="H58" s="92">
        <v>24</v>
      </c>
      <c r="I58" s="92">
        <v>3302</v>
      </c>
      <c r="J58" s="92">
        <v>27</v>
      </c>
      <c r="K58" s="92">
        <v>563</v>
      </c>
      <c r="L58" s="92">
        <v>2587</v>
      </c>
      <c r="M58" s="92">
        <v>84</v>
      </c>
      <c r="N58" s="93">
        <v>0.4</v>
      </c>
      <c r="O58" s="93">
        <v>0.8</v>
      </c>
      <c r="P58" s="93">
        <v>73</v>
      </c>
      <c r="Q58" s="93">
        <v>17.1</v>
      </c>
    </row>
    <row r="59" spans="1:17" ht="19.5" customHeight="1" hidden="1">
      <c r="A59" s="36"/>
      <c r="B59" s="94" t="s">
        <v>29</v>
      </c>
      <c r="C59" s="95">
        <v>3281</v>
      </c>
      <c r="D59" s="95">
        <v>1097</v>
      </c>
      <c r="E59" s="95">
        <v>6</v>
      </c>
      <c r="F59" s="95">
        <v>589</v>
      </c>
      <c r="G59" s="95">
        <v>481</v>
      </c>
      <c r="H59" s="95">
        <v>15</v>
      </c>
      <c r="I59" s="95">
        <v>2184</v>
      </c>
      <c r="J59" s="95">
        <v>15</v>
      </c>
      <c r="K59" s="95">
        <v>165</v>
      </c>
      <c r="L59" s="95">
        <v>1914</v>
      </c>
      <c r="M59" s="95">
        <v>52</v>
      </c>
      <c r="N59" s="96">
        <v>0.5</v>
      </c>
      <c r="O59" s="96">
        <v>0.7</v>
      </c>
      <c r="P59" s="96">
        <v>53.7</v>
      </c>
      <c r="Q59" s="96">
        <v>7.6</v>
      </c>
    </row>
    <row r="60" spans="1:17" ht="9.75" customHeight="1" thickBot="1">
      <c r="A60" s="36"/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99"/>
      <c r="P60" s="99"/>
      <c r="Q60" s="99"/>
    </row>
    <row r="61" spans="1:2" ht="17.25" customHeight="1">
      <c r="A61" s="36"/>
      <c r="B61" s="100"/>
    </row>
    <row r="63" ht="12">
      <c r="C63" s="131"/>
    </row>
  </sheetData>
  <sheetProtection/>
  <mergeCells count="4">
    <mergeCell ref="D4:H4"/>
    <mergeCell ref="I4:M4"/>
    <mergeCell ref="N4:O4"/>
    <mergeCell ref="P4:Q4"/>
  </mergeCells>
  <printOptions/>
  <pageMargins left="0.7086614173228347" right="0.5905511811023623" top="0.7874015748031497" bottom="0.7874015748031497" header="0.5118110236220472" footer="0.5118110236220472"/>
  <pageSetup fitToHeight="1" fitToWidth="1" horizontalDpi="600" verticalDpi="6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2"/>
  <sheetViews>
    <sheetView showGridLines="0" zoomScale="90" zoomScaleNormal="90" zoomScalePageLayoutView="0" workbookViewId="0" topLeftCell="L1">
      <pane ySplit="6" topLeftCell="A147" activePane="bottomLeft" state="frozen"/>
      <selection pane="topLeft" activeCell="A1" sqref="A1"/>
      <selection pane="bottomLeft" activeCell="N206" sqref="N206"/>
    </sheetView>
  </sheetViews>
  <sheetFormatPr defaultColWidth="9.00390625" defaultRowHeight="13.5"/>
  <cols>
    <col min="1" max="1" width="2.875" style="0" customWidth="1"/>
    <col min="2" max="2" width="12.375" style="0" customWidth="1"/>
    <col min="3" max="13" width="9.875" style="0" customWidth="1"/>
    <col min="14" max="17" width="9.25390625" style="0" customWidth="1"/>
  </cols>
  <sheetData>
    <row r="2" spans="2:17" s="48" customFormat="1" ht="24" customHeight="1">
      <c r="B2" s="49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s="48" customFormat="1" ht="24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23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7" t="s">
        <v>39</v>
      </c>
    </row>
    <row r="5" spans="1:17" s="4" customFormat="1" ht="19.5" customHeight="1">
      <c r="A5" s="2"/>
      <c r="B5" s="8" t="s">
        <v>0</v>
      </c>
      <c r="C5" s="9" t="s">
        <v>1</v>
      </c>
      <c r="D5" s="82" t="s">
        <v>2</v>
      </c>
      <c r="E5" s="84"/>
      <c r="F5" s="84"/>
      <c r="G5" s="84"/>
      <c r="H5" s="84"/>
      <c r="I5" s="85" t="s">
        <v>3</v>
      </c>
      <c r="J5" s="86"/>
      <c r="K5" s="86"/>
      <c r="L5" s="86"/>
      <c r="M5" s="87"/>
      <c r="N5" s="82" t="s">
        <v>4</v>
      </c>
      <c r="O5" s="83"/>
      <c r="P5" s="82" t="s">
        <v>5</v>
      </c>
      <c r="Q5" s="84"/>
    </row>
    <row r="6" spans="1:17" s="5" customFormat="1" ht="19.5" customHeight="1">
      <c r="A6" s="3"/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2</v>
      </c>
      <c r="O6" s="12" t="s">
        <v>3</v>
      </c>
      <c r="P6" s="12" t="s">
        <v>2</v>
      </c>
      <c r="Q6" s="13" t="s">
        <v>3</v>
      </c>
    </row>
    <row r="7" spans="1:17" s="60" customFormat="1" ht="19.5" customHeight="1">
      <c r="A7" s="58"/>
      <c r="B7" s="59" t="s">
        <v>41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s="16" customFormat="1" ht="14.25" customHeight="1">
      <c r="A8" s="14"/>
      <c r="B8" s="15" t="s">
        <v>13</v>
      </c>
      <c r="C8" s="17">
        <f aca="true" t="shared" si="0" ref="C8:M8">SUM(C26,C44,C62,C98,C134,C170)</f>
        <v>356271</v>
      </c>
      <c r="D8" s="17">
        <f t="shared" si="0"/>
        <v>169943</v>
      </c>
      <c r="E8" s="17">
        <f t="shared" si="0"/>
        <v>46602</v>
      </c>
      <c r="F8" s="17">
        <f t="shared" si="0"/>
        <v>109669</v>
      </c>
      <c r="G8" s="17">
        <f t="shared" si="0"/>
        <v>5190</v>
      </c>
      <c r="H8" s="17">
        <f t="shared" si="0"/>
        <v>6259</v>
      </c>
      <c r="I8" s="17">
        <f t="shared" si="0"/>
        <v>186328</v>
      </c>
      <c r="J8" s="17">
        <f t="shared" si="0"/>
        <v>39097</v>
      </c>
      <c r="K8" s="17">
        <f t="shared" si="0"/>
        <v>108908</v>
      </c>
      <c r="L8" s="17">
        <f t="shared" si="0"/>
        <v>25939</v>
      </c>
      <c r="M8" s="17">
        <f t="shared" si="0"/>
        <v>11187</v>
      </c>
      <c r="N8" s="76">
        <f>E8/D8*100</f>
        <v>27.422135657249786</v>
      </c>
      <c r="O8" s="77">
        <f>J8/I8*100</f>
        <v>20.982890386844705</v>
      </c>
      <c r="P8" s="78">
        <f>F8/D8*100</f>
        <v>64.5328139434987</v>
      </c>
      <c r="Q8" s="77">
        <f>K8/I8*100</f>
        <v>58.449615731398396</v>
      </c>
    </row>
    <row r="9" spans="1:18" s="23" customFormat="1" ht="14.25" customHeight="1">
      <c r="A9" s="18"/>
      <c r="B9" s="18" t="s">
        <v>14</v>
      </c>
      <c r="C9" s="19">
        <f aca="true" t="shared" si="1" ref="C9:M9">SUM(C27,C45,C63,C99,C135,C171)</f>
        <v>20534</v>
      </c>
      <c r="D9" s="19">
        <f t="shared" si="1"/>
        <v>10529</v>
      </c>
      <c r="E9" s="19">
        <f t="shared" si="1"/>
        <v>10491</v>
      </c>
      <c r="F9" s="19">
        <f t="shared" si="1"/>
        <v>37</v>
      </c>
      <c r="G9" s="19">
        <f t="shared" si="1"/>
        <v>0</v>
      </c>
      <c r="H9" s="19">
        <f t="shared" si="1"/>
        <v>1</v>
      </c>
      <c r="I9" s="19">
        <f t="shared" si="1"/>
        <v>10005</v>
      </c>
      <c r="J9" s="19">
        <f t="shared" si="1"/>
        <v>9917</v>
      </c>
      <c r="K9" s="19">
        <f t="shared" si="1"/>
        <v>82</v>
      </c>
      <c r="L9" s="19">
        <f t="shared" si="1"/>
        <v>1</v>
      </c>
      <c r="M9" s="19">
        <f t="shared" si="1"/>
        <v>5</v>
      </c>
      <c r="N9" s="79">
        <f aca="true" t="shared" si="2" ref="N9:N72">E9/D9*100</f>
        <v>99.63909203153196</v>
      </c>
      <c r="O9" s="80">
        <f aca="true" t="shared" si="3" ref="O9:O72">J9/I9*100</f>
        <v>99.12043978010995</v>
      </c>
      <c r="P9" s="81">
        <f aca="true" t="shared" si="4" ref="P9:P72">F9/D9*100</f>
        <v>0.3514103903504606</v>
      </c>
      <c r="Q9" s="80">
        <f aca="true" t="shared" si="5" ref="Q9:Q72">K9/I9*100</f>
        <v>0.8195902048975513</v>
      </c>
      <c r="R9" s="16"/>
    </row>
    <row r="10" spans="1:18" s="23" customFormat="1" ht="14.25" customHeight="1">
      <c r="A10" s="18"/>
      <c r="B10" s="18" t="s">
        <v>16</v>
      </c>
      <c r="C10" s="19">
        <f aca="true" t="shared" si="6" ref="C10:M10">SUM(C28,C46,C64,C100,C136,C172)</f>
        <v>20589</v>
      </c>
      <c r="D10" s="19">
        <f t="shared" si="6"/>
        <v>10260</v>
      </c>
      <c r="E10" s="19">
        <f t="shared" si="6"/>
        <v>9337</v>
      </c>
      <c r="F10" s="19">
        <f t="shared" si="6"/>
        <v>876</v>
      </c>
      <c r="G10" s="19">
        <f t="shared" si="6"/>
        <v>1</v>
      </c>
      <c r="H10" s="19">
        <f t="shared" si="6"/>
        <v>46</v>
      </c>
      <c r="I10" s="19">
        <f t="shared" si="6"/>
        <v>10329</v>
      </c>
      <c r="J10" s="19">
        <f t="shared" si="6"/>
        <v>8851</v>
      </c>
      <c r="K10" s="19">
        <f t="shared" si="6"/>
        <v>1336</v>
      </c>
      <c r="L10" s="19">
        <f t="shared" si="6"/>
        <v>2</v>
      </c>
      <c r="M10" s="19">
        <f t="shared" si="6"/>
        <v>139</v>
      </c>
      <c r="N10" s="79">
        <f t="shared" si="2"/>
        <v>91.00389863547758</v>
      </c>
      <c r="O10" s="80">
        <f t="shared" si="3"/>
        <v>85.69077355019847</v>
      </c>
      <c r="P10" s="81">
        <f t="shared" si="4"/>
        <v>8.538011695906434</v>
      </c>
      <c r="Q10" s="80">
        <f t="shared" si="5"/>
        <v>12.934456384935618</v>
      </c>
      <c r="R10" s="16"/>
    </row>
    <row r="11" spans="1:18" s="23" customFormat="1" ht="14.25" customHeight="1">
      <c r="A11" s="18"/>
      <c r="B11" s="18" t="s">
        <v>17</v>
      </c>
      <c r="C11" s="19">
        <f aca="true" t="shared" si="7" ref="C11:M11">SUM(C29,C47,C65,C101,C137,C173)</f>
        <v>26744</v>
      </c>
      <c r="D11" s="19">
        <f t="shared" si="7"/>
        <v>13076</v>
      </c>
      <c r="E11" s="19">
        <f t="shared" si="7"/>
        <v>8486</v>
      </c>
      <c r="F11" s="19">
        <f t="shared" si="7"/>
        <v>4419</v>
      </c>
      <c r="G11" s="19">
        <f t="shared" si="7"/>
        <v>3</v>
      </c>
      <c r="H11" s="19">
        <f t="shared" si="7"/>
        <v>168</v>
      </c>
      <c r="I11" s="19">
        <f t="shared" si="7"/>
        <v>13668</v>
      </c>
      <c r="J11" s="19">
        <f t="shared" si="7"/>
        <v>7328</v>
      </c>
      <c r="K11" s="19">
        <f t="shared" si="7"/>
        <v>5870</v>
      </c>
      <c r="L11" s="19">
        <f t="shared" si="7"/>
        <v>6</v>
      </c>
      <c r="M11" s="19">
        <f t="shared" si="7"/>
        <v>460</v>
      </c>
      <c r="N11" s="79">
        <f t="shared" si="2"/>
        <v>64.8975221780361</v>
      </c>
      <c r="O11" s="80">
        <f t="shared" si="3"/>
        <v>53.61428153350892</v>
      </c>
      <c r="P11" s="81">
        <f t="shared" si="4"/>
        <v>33.79473845212603</v>
      </c>
      <c r="Q11" s="80">
        <f t="shared" si="5"/>
        <v>42.94702955809189</v>
      </c>
      <c r="R11" s="16"/>
    </row>
    <row r="12" spans="1:18" s="23" customFormat="1" ht="14.25" customHeight="1">
      <c r="A12" s="18"/>
      <c r="B12" s="18" t="s">
        <v>18</v>
      </c>
      <c r="C12" s="19">
        <f aca="true" t="shared" si="8" ref="C12:M12">SUM(C30,C48,C66,C102,C138,C174)</f>
        <v>33531</v>
      </c>
      <c r="D12" s="19">
        <f t="shared" si="8"/>
        <v>16672</v>
      </c>
      <c r="E12" s="19">
        <f t="shared" si="8"/>
        <v>6662</v>
      </c>
      <c r="F12" s="19">
        <f t="shared" si="8"/>
        <v>9511</v>
      </c>
      <c r="G12" s="19">
        <f t="shared" si="8"/>
        <v>14</v>
      </c>
      <c r="H12" s="19">
        <f t="shared" si="8"/>
        <v>481</v>
      </c>
      <c r="I12" s="19">
        <f t="shared" si="8"/>
        <v>16859</v>
      </c>
      <c r="J12" s="19">
        <f t="shared" si="8"/>
        <v>4626</v>
      </c>
      <c r="K12" s="19">
        <f t="shared" si="8"/>
        <v>11268</v>
      </c>
      <c r="L12" s="19">
        <f t="shared" si="8"/>
        <v>35</v>
      </c>
      <c r="M12" s="19">
        <f t="shared" si="8"/>
        <v>916</v>
      </c>
      <c r="N12" s="79">
        <f t="shared" si="2"/>
        <v>39.95921305182342</v>
      </c>
      <c r="O12" s="80">
        <f t="shared" si="3"/>
        <v>27.43934990212943</v>
      </c>
      <c r="P12" s="81">
        <f t="shared" si="4"/>
        <v>57.047744721689064</v>
      </c>
      <c r="Q12" s="80">
        <f t="shared" si="5"/>
        <v>66.83670443086778</v>
      </c>
      <c r="R12" s="16"/>
    </row>
    <row r="13" spans="1:18" s="23" customFormat="1" ht="14.25" customHeight="1">
      <c r="A13" s="18"/>
      <c r="B13" s="18" t="s">
        <v>19</v>
      </c>
      <c r="C13" s="19">
        <f aca="true" t="shared" si="9" ref="C13:M13">SUM(C31,C49,C67,C103,C139,C175)</f>
        <v>28063</v>
      </c>
      <c r="D13" s="19">
        <f t="shared" si="9"/>
        <v>13844</v>
      </c>
      <c r="E13" s="19">
        <f t="shared" si="9"/>
        <v>3491</v>
      </c>
      <c r="F13" s="19">
        <f t="shared" si="9"/>
        <v>9454</v>
      </c>
      <c r="G13" s="19">
        <f t="shared" si="9"/>
        <v>10</v>
      </c>
      <c r="H13" s="19">
        <f t="shared" si="9"/>
        <v>572</v>
      </c>
      <c r="I13" s="19">
        <f t="shared" si="9"/>
        <v>14219</v>
      </c>
      <c r="J13" s="19">
        <f t="shared" si="9"/>
        <v>2435</v>
      </c>
      <c r="K13" s="19">
        <f t="shared" si="9"/>
        <v>10503</v>
      </c>
      <c r="L13" s="19">
        <f t="shared" si="9"/>
        <v>68</v>
      </c>
      <c r="M13" s="19">
        <f t="shared" si="9"/>
        <v>1075</v>
      </c>
      <c r="N13" s="79">
        <f t="shared" si="2"/>
        <v>25.216700375613982</v>
      </c>
      <c r="O13" s="80">
        <f t="shared" si="3"/>
        <v>17.12497362683733</v>
      </c>
      <c r="P13" s="81">
        <f t="shared" si="4"/>
        <v>68.28951170182029</v>
      </c>
      <c r="Q13" s="80">
        <f t="shared" si="5"/>
        <v>73.8659540052043</v>
      </c>
      <c r="R13" s="16"/>
    </row>
    <row r="14" spans="1:18" s="23" customFormat="1" ht="14.25" customHeight="1">
      <c r="A14" s="18"/>
      <c r="B14" s="18" t="s">
        <v>20</v>
      </c>
      <c r="C14" s="19">
        <f aca="true" t="shared" si="10" ref="C14:M14">SUM(C32,C50,C68,C104,C140,C176)</f>
        <v>25774</v>
      </c>
      <c r="D14" s="19">
        <f t="shared" si="10"/>
        <v>12812</v>
      </c>
      <c r="E14" s="19">
        <f t="shared" si="10"/>
        <v>2300</v>
      </c>
      <c r="F14" s="19">
        <f t="shared" si="10"/>
        <v>9565</v>
      </c>
      <c r="G14" s="19">
        <f t="shared" si="10"/>
        <v>34</v>
      </c>
      <c r="H14" s="19">
        <f t="shared" si="10"/>
        <v>675</v>
      </c>
      <c r="I14" s="19">
        <f t="shared" si="10"/>
        <v>12962</v>
      </c>
      <c r="J14" s="19">
        <f t="shared" si="10"/>
        <v>1378</v>
      </c>
      <c r="K14" s="19">
        <f t="shared" si="10"/>
        <v>10224</v>
      </c>
      <c r="L14" s="19">
        <f t="shared" si="10"/>
        <v>121</v>
      </c>
      <c r="M14" s="19">
        <f t="shared" si="10"/>
        <v>1140</v>
      </c>
      <c r="N14" s="79">
        <f t="shared" si="2"/>
        <v>17.951920074929753</v>
      </c>
      <c r="O14" s="80">
        <f t="shared" si="3"/>
        <v>10.63107545131924</v>
      </c>
      <c r="P14" s="81">
        <f t="shared" si="4"/>
        <v>74.65657196378396</v>
      </c>
      <c r="Q14" s="80">
        <f t="shared" si="5"/>
        <v>78.87671655608702</v>
      </c>
      <c r="R14" s="16"/>
    </row>
    <row r="15" spans="1:18" s="23" customFormat="1" ht="14.25" customHeight="1">
      <c r="A15" s="18"/>
      <c r="B15" s="18" t="s">
        <v>21</v>
      </c>
      <c r="C15" s="19">
        <f aca="true" t="shared" si="11" ref="C15:M15">SUM(C33,C51,C69,C105,C141,C177)</f>
        <v>25630</v>
      </c>
      <c r="D15" s="19">
        <f t="shared" si="11"/>
        <v>12781</v>
      </c>
      <c r="E15" s="19">
        <f t="shared" si="11"/>
        <v>1756</v>
      </c>
      <c r="F15" s="19">
        <f t="shared" si="11"/>
        <v>9997</v>
      </c>
      <c r="G15" s="19">
        <f t="shared" si="11"/>
        <v>67</v>
      </c>
      <c r="H15" s="19">
        <f t="shared" si="11"/>
        <v>712</v>
      </c>
      <c r="I15" s="19">
        <f t="shared" si="11"/>
        <v>12849</v>
      </c>
      <c r="J15" s="19">
        <f t="shared" si="11"/>
        <v>887</v>
      </c>
      <c r="K15" s="19">
        <f t="shared" si="11"/>
        <v>10455</v>
      </c>
      <c r="L15" s="19">
        <f t="shared" si="11"/>
        <v>250</v>
      </c>
      <c r="M15" s="19">
        <f t="shared" si="11"/>
        <v>1156</v>
      </c>
      <c r="N15" s="79">
        <f t="shared" si="2"/>
        <v>13.739144041937251</v>
      </c>
      <c r="O15" s="80">
        <f t="shared" si="3"/>
        <v>6.903260954159856</v>
      </c>
      <c r="P15" s="81">
        <f t="shared" si="4"/>
        <v>78.21766684922933</v>
      </c>
      <c r="Q15" s="80">
        <f t="shared" si="5"/>
        <v>81.36819985991127</v>
      </c>
      <c r="R15" s="16"/>
    </row>
    <row r="16" spans="1:18" s="23" customFormat="1" ht="14.25" customHeight="1">
      <c r="A16" s="18"/>
      <c r="B16" s="18" t="s">
        <v>22</v>
      </c>
      <c r="C16" s="19">
        <f aca="true" t="shared" si="12" ref="C16:M16">SUM(C34,C52,C70,C106,C142,C178)</f>
        <v>28879</v>
      </c>
      <c r="D16" s="19">
        <f t="shared" si="12"/>
        <v>14373</v>
      </c>
      <c r="E16" s="19">
        <f t="shared" si="12"/>
        <v>1568</v>
      </c>
      <c r="F16" s="19">
        <f t="shared" si="12"/>
        <v>11548</v>
      </c>
      <c r="G16" s="19">
        <f t="shared" si="12"/>
        <v>153</v>
      </c>
      <c r="H16" s="19">
        <f t="shared" si="12"/>
        <v>799</v>
      </c>
      <c r="I16" s="19">
        <f t="shared" si="12"/>
        <v>14506</v>
      </c>
      <c r="J16" s="19">
        <f t="shared" si="12"/>
        <v>762</v>
      </c>
      <c r="K16" s="19">
        <f t="shared" si="12"/>
        <v>11795</v>
      </c>
      <c r="L16" s="19">
        <f t="shared" si="12"/>
        <v>538</v>
      </c>
      <c r="M16" s="19">
        <f t="shared" si="12"/>
        <v>1299</v>
      </c>
      <c r="N16" s="79">
        <f t="shared" si="2"/>
        <v>10.909343908717736</v>
      </c>
      <c r="O16" s="80">
        <f t="shared" si="3"/>
        <v>5.252998759134151</v>
      </c>
      <c r="P16" s="81">
        <f t="shared" si="4"/>
        <v>80.34509149099006</v>
      </c>
      <c r="Q16" s="80">
        <f t="shared" si="5"/>
        <v>81.31118158003585</v>
      </c>
      <c r="R16" s="16"/>
    </row>
    <row r="17" spans="1:18" s="23" customFormat="1" ht="14.25" customHeight="1">
      <c r="A17" s="18"/>
      <c r="B17" s="18" t="s">
        <v>23</v>
      </c>
      <c r="C17" s="19">
        <f aca="true" t="shared" si="13" ref="C17:M17">SUM(C35,C53,C71,C107,C143,C179)</f>
        <v>35817</v>
      </c>
      <c r="D17" s="19">
        <f t="shared" si="13"/>
        <v>17844</v>
      </c>
      <c r="E17" s="19">
        <f t="shared" si="13"/>
        <v>1347</v>
      </c>
      <c r="F17" s="19">
        <f t="shared" si="13"/>
        <v>14757</v>
      </c>
      <c r="G17" s="19">
        <f t="shared" si="13"/>
        <v>341</v>
      </c>
      <c r="H17" s="19">
        <f t="shared" si="13"/>
        <v>1093</v>
      </c>
      <c r="I17" s="19">
        <f t="shared" si="13"/>
        <v>17973</v>
      </c>
      <c r="J17" s="19">
        <f t="shared" si="13"/>
        <v>863</v>
      </c>
      <c r="K17" s="19">
        <f t="shared" si="13"/>
        <v>14145</v>
      </c>
      <c r="L17" s="19">
        <f t="shared" si="13"/>
        <v>1181</v>
      </c>
      <c r="M17" s="19">
        <f t="shared" si="13"/>
        <v>1657</v>
      </c>
      <c r="N17" s="79">
        <f t="shared" si="2"/>
        <v>7.548755884330867</v>
      </c>
      <c r="O17" s="80">
        <f t="shared" si="3"/>
        <v>4.801646914816669</v>
      </c>
      <c r="P17" s="81">
        <f t="shared" si="4"/>
        <v>82.70006724949562</v>
      </c>
      <c r="Q17" s="80">
        <f t="shared" si="5"/>
        <v>78.7013854114505</v>
      </c>
      <c r="R17" s="16"/>
    </row>
    <row r="18" spans="1:18" s="23" customFormat="1" ht="14.25" customHeight="1">
      <c r="A18" s="18"/>
      <c r="B18" s="18" t="s">
        <v>24</v>
      </c>
      <c r="C18" s="19">
        <f aca="true" t="shared" si="14" ref="C18:M18">SUM(C36,C54,C72,C108,C144,C180)</f>
        <v>26396</v>
      </c>
      <c r="D18" s="19">
        <f t="shared" si="14"/>
        <v>12763</v>
      </c>
      <c r="E18" s="19">
        <f t="shared" si="14"/>
        <v>546</v>
      </c>
      <c r="F18" s="19">
        <f t="shared" si="14"/>
        <v>10878</v>
      </c>
      <c r="G18" s="19">
        <f t="shared" si="14"/>
        <v>424</v>
      </c>
      <c r="H18" s="19">
        <f t="shared" si="14"/>
        <v>745</v>
      </c>
      <c r="I18" s="19">
        <f t="shared" si="14"/>
        <v>13633</v>
      </c>
      <c r="J18" s="19">
        <f t="shared" si="14"/>
        <v>540</v>
      </c>
      <c r="K18" s="19">
        <f t="shared" si="14"/>
        <v>10280</v>
      </c>
      <c r="L18" s="19">
        <f t="shared" si="14"/>
        <v>1646</v>
      </c>
      <c r="M18" s="19">
        <f t="shared" si="14"/>
        <v>1067</v>
      </c>
      <c r="N18" s="79">
        <f t="shared" si="2"/>
        <v>4.277991067930738</v>
      </c>
      <c r="O18" s="80">
        <f t="shared" si="3"/>
        <v>3.9609770410034475</v>
      </c>
      <c r="P18" s="81">
        <f t="shared" si="4"/>
        <v>85.23074512262008</v>
      </c>
      <c r="Q18" s="80">
        <f t="shared" si="5"/>
        <v>75.405266632436</v>
      </c>
      <c r="R18" s="16"/>
    </row>
    <row r="19" spans="1:18" s="23" customFormat="1" ht="14.25" customHeight="1">
      <c r="A19" s="18"/>
      <c r="B19" s="18" t="s">
        <v>25</v>
      </c>
      <c r="C19" s="19">
        <f aca="true" t="shared" si="15" ref="C19:M19">SUM(C37,C55,C73,C109,C145,C181)</f>
        <v>22690</v>
      </c>
      <c r="D19" s="19">
        <f t="shared" si="15"/>
        <v>10663</v>
      </c>
      <c r="E19" s="19">
        <f t="shared" si="15"/>
        <v>274</v>
      </c>
      <c r="F19" s="19">
        <f t="shared" si="15"/>
        <v>9199</v>
      </c>
      <c r="G19" s="19">
        <f t="shared" si="15"/>
        <v>573</v>
      </c>
      <c r="H19" s="19">
        <f t="shared" si="15"/>
        <v>452</v>
      </c>
      <c r="I19" s="19">
        <f t="shared" si="15"/>
        <v>12027</v>
      </c>
      <c r="J19" s="19">
        <f t="shared" si="15"/>
        <v>448</v>
      </c>
      <c r="K19" s="19">
        <f t="shared" si="15"/>
        <v>8330</v>
      </c>
      <c r="L19" s="19">
        <f t="shared" si="15"/>
        <v>2418</v>
      </c>
      <c r="M19" s="19">
        <f t="shared" si="15"/>
        <v>732</v>
      </c>
      <c r="N19" s="79">
        <f t="shared" si="2"/>
        <v>2.5696333114508114</v>
      </c>
      <c r="O19" s="80">
        <f t="shared" si="3"/>
        <v>3.7249521909038</v>
      </c>
      <c r="P19" s="81">
        <f t="shared" si="4"/>
        <v>86.27028040889056</v>
      </c>
      <c r="Q19" s="80">
        <f t="shared" si="5"/>
        <v>69.26082979961753</v>
      </c>
      <c r="R19" s="16"/>
    </row>
    <row r="20" spans="1:18" s="23" customFormat="1" ht="14.25" customHeight="1">
      <c r="A20" s="18"/>
      <c r="B20" s="18" t="s">
        <v>26</v>
      </c>
      <c r="C20" s="19">
        <f aca="true" t="shared" si="16" ref="C20:M20">SUM(C38,C56,C74,C110,C146,C182)</f>
        <v>21521</v>
      </c>
      <c r="D20" s="19">
        <f t="shared" si="16"/>
        <v>9584</v>
      </c>
      <c r="E20" s="19">
        <f t="shared" si="16"/>
        <v>194</v>
      </c>
      <c r="F20" s="19">
        <f t="shared" si="16"/>
        <v>8127</v>
      </c>
      <c r="G20" s="19">
        <f t="shared" si="16"/>
        <v>817</v>
      </c>
      <c r="H20" s="19">
        <f t="shared" si="16"/>
        <v>264</v>
      </c>
      <c r="I20" s="19">
        <f t="shared" si="16"/>
        <v>11937</v>
      </c>
      <c r="J20" s="19">
        <f t="shared" si="16"/>
        <v>417</v>
      </c>
      <c r="K20" s="19">
        <f t="shared" si="16"/>
        <v>6991</v>
      </c>
      <c r="L20" s="19">
        <f t="shared" si="16"/>
        <v>3803</v>
      </c>
      <c r="M20" s="19">
        <f t="shared" si="16"/>
        <v>591</v>
      </c>
      <c r="N20" s="79">
        <f t="shared" si="2"/>
        <v>2.0242070116861433</v>
      </c>
      <c r="O20" s="80">
        <f t="shared" si="3"/>
        <v>3.49334003518472</v>
      </c>
      <c r="P20" s="81">
        <f t="shared" si="4"/>
        <v>84.79757929883138</v>
      </c>
      <c r="Q20" s="80">
        <f t="shared" si="5"/>
        <v>58.56580380330067</v>
      </c>
      <c r="R20" s="16"/>
    </row>
    <row r="21" spans="1:18" s="23" customFormat="1" ht="14.25" customHeight="1">
      <c r="A21" s="18"/>
      <c r="B21" s="18" t="s">
        <v>27</v>
      </c>
      <c r="C21" s="19">
        <f aca="true" t="shared" si="17" ref="C21:M21">SUM(C39,C57,C75,C111,C147,C183)</f>
        <v>18015</v>
      </c>
      <c r="D21" s="19">
        <f t="shared" si="17"/>
        <v>7613</v>
      </c>
      <c r="E21" s="19">
        <f t="shared" si="17"/>
        <v>88</v>
      </c>
      <c r="F21" s="19">
        <f t="shared" si="17"/>
        <v>6296</v>
      </c>
      <c r="G21" s="19">
        <f t="shared" si="17"/>
        <v>938</v>
      </c>
      <c r="H21" s="19">
        <f t="shared" si="17"/>
        <v>157</v>
      </c>
      <c r="I21" s="19">
        <f t="shared" si="17"/>
        <v>10402</v>
      </c>
      <c r="J21" s="19">
        <f t="shared" si="17"/>
        <v>330</v>
      </c>
      <c r="K21" s="19">
        <f t="shared" si="17"/>
        <v>4842</v>
      </c>
      <c r="L21" s="19">
        <f t="shared" si="17"/>
        <v>4675</v>
      </c>
      <c r="M21" s="19">
        <f t="shared" si="17"/>
        <v>470</v>
      </c>
      <c r="N21" s="79">
        <f t="shared" si="2"/>
        <v>1.155917509523184</v>
      </c>
      <c r="O21" s="80">
        <f t="shared" si="3"/>
        <v>3.172466833301288</v>
      </c>
      <c r="P21" s="81">
        <f t="shared" si="4"/>
        <v>82.70064363588598</v>
      </c>
      <c r="Q21" s="80">
        <f t="shared" si="5"/>
        <v>46.548740626802534</v>
      </c>
      <c r="R21" s="16"/>
    </row>
    <row r="22" spans="1:18" s="23" customFormat="1" ht="14.25" customHeight="1">
      <c r="A22" s="18"/>
      <c r="B22" s="18" t="s">
        <v>28</v>
      </c>
      <c r="C22" s="19">
        <f aca="true" t="shared" si="18" ref="C22:M22">SUM(C40,C58,C76,C112,C148,C184)</f>
        <v>11748</v>
      </c>
      <c r="D22" s="19">
        <f t="shared" si="18"/>
        <v>4265</v>
      </c>
      <c r="E22" s="19">
        <f t="shared" si="18"/>
        <v>39</v>
      </c>
      <c r="F22" s="19">
        <f t="shared" si="18"/>
        <v>3207</v>
      </c>
      <c r="G22" s="19">
        <f t="shared" si="18"/>
        <v>859</v>
      </c>
      <c r="H22" s="19">
        <f t="shared" si="18"/>
        <v>63</v>
      </c>
      <c r="I22" s="19">
        <f t="shared" si="18"/>
        <v>7483</v>
      </c>
      <c r="J22" s="19">
        <f t="shared" si="18"/>
        <v>198</v>
      </c>
      <c r="K22" s="19">
        <f t="shared" si="18"/>
        <v>2053</v>
      </c>
      <c r="L22" s="19">
        <f t="shared" si="18"/>
        <v>4855</v>
      </c>
      <c r="M22" s="19">
        <f t="shared" si="18"/>
        <v>284</v>
      </c>
      <c r="N22" s="79">
        <f t="shared" si="2"/>
        <v>0.9144196951934349</v>
      </c>
      <c r="O22" s="80">
        <f t="shared" si="3"/>
        <v>2.6459975945476413</v>
      </c>
      <c r="P22" s="81">
        <f t="shared" si="4"/>
        <v>75.19343493552168</v>
      </c>
      <c r="Q22" s="80">
        <f t="shared" si="5"/>
        <v>27.43552051316317</v>
      </c>
      <c r="R22" s="16"/>
    </row>
    <row r="23" spans="1:18" s="23" customFormat="1" ht="14.25" customHeight="1">
      <c r="A23" s="18"/>
      <c r="B23" s="18" t="s">
        <v>29</v>
      </c>
      <c r="C23" s="19">
        <f aca="true" t="shared" si="19" ref="C23:M23">SUM(C41,C59,C77,C113,C149,C185)</f>
        <v>10340</v>
      </c>
      <c r="D23" s="19">
        <f t="shared" si="19"/>
        <v>2864</v>
      </c>
      <c r="E23" s="19">
        <f t="shared" si="19"/>
        <v>23</v>
      </c>
      <c r="F23" s="19">
        <f t="shared" si="19"/>
        <v>1798</v>
      </c>
      <c r="G23" s="19">
        <f t="shared" si="19"/>
        <v>956</v>
      </c>
      <c r="H23" s="19">
        <f t="shared" si="19"/>
        <v>31</v>
      </c>
      <c r="I23" s="19">
        <f t="shared" si="19"/>
        <v>7476</v>
      </c>
      <c r="J23" s="19">
        <f t="shared" si="19"/>
        <v>117</v>
      </c>
      <c r="K23" s="19">
        <f t="shared" si="19"/>
        <v>734</v>
      </c>
      <c r="L23" s="19">
        <f t="shared" si="19"/>
        <v>6340</v>
      </c>
      <c r="M23" s="19">
        <f t="shared" si="19"/>
        <v>196</v>
      </c>
      <c r="N23" s="79">
        <f t="shared" si="2"/>
        <v>0.803072625698324</v>
      </c>
      <c r="O23" s="80">
        <f t="shared" si="3"/>
        <v>1.5650080256821832</v>
      </c>
      <c r="P23" s="81">
        <f t="shared" si="4"/>
        <v>62.77932960893855</v>
      </c>
      <c r="Q23" s="80">
        <f t="shared" si="5"/>
        <v>9.81808453718566</v>
      </c>
      <c r="R23" s="16"/>
    </row>
    <row r="24" spans="1:18" s="23" customFormat="1" ht="14.25" customHeight="1">
      <c r="A24" s="18"/>
      <c r="B24" s="18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20"/>
      <c r="N24" s="79"/>
      <c r="O24" s="80"/>
      <c r="P24" s="81"/>
      <c r="Q24" s="80"/>
      <c r="R24" s="16"/>
    </row>
    <row r="25" spans="1:17" s="60" customFormat="1" ht="19.5" customHeight="1">
      <c r="A25" s="58"/>
      <c r="B25" s="59" t="s">
        <v>40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9"/>
      <c r="O25" s="80"/>
      <c r="P25" s="81"/>
      <c r="Q25" s="80"/>
    </row>
    <row r="26" spans="1:17" s="16" customFormat="1" ht="14.25" customHeight="1">
      <c r="A26" s="14"/>
      <c r="B26" s="15" t="s">
        <v>13</v>
      </c>
      <c r="C26" s="17">
        <v>288150</v>
      </c>
      <c r="D26" s="17">
        <v>137909</v>
      </c>
      <c r="E26" s="17">
        <v>38562</v>
      </c>
      <c r="F26" s="17">
        <v>87935</v>
      </c>
      <c r="G26" s="17">
        <v>4111</v>
      </c>
      <c r="H26" s="17">
        <v>5206</v>
      </c>
      <c r="I26" s="17">
        <v>150241</v>
      </c>
      <c r="J26" s="17">
        <v>32154</v>
      </c>
      <c r="K26" s="17">
        <v>86815</v>
      </c>
      <c r="L26" s="17">
        <v>20774</v>
      </c>
      <c r="M26" s="17">
        <v>9398</v>
      </c>
      <c r="N26" s="76">
        <f t="shared" si="2"/>
        <v>27.96191691622737</v>
      </c>
      <c r="O26" s="77">
        <f t="shared" si="3"/>
        <v>21.40161473898603</v>
      </c>
      <c r="P26" s="78">
        <f t="shared" si="4"/>
        <v>63.763061149018554</v>
      </c>
      <c r="Q26" s="77">
        <f t="shared" si="5"/>
        <v>57.783827317443304</v>
      </c>
    </row>
    <row r="27" spans="1:18" s="23" customFormat="1" ht="14.25" customHeight="1">
      <c r="A27" s="18"/>
      <c r="B27" s="18" t="s">
        <v>14</v>
      </c>
      <c r="C27" s="19">
        <v>16610</v>
      </c>
      <c r="D27" s="19">
        <v>8575</v>
      </c>
      <c r="E27" s="19">
        <v>8546</v>
      </c>
      <c r="F27" s="20">
        <v>28</v>
      </c>
      <c r="G27" s="20">
        <v>0</v>
      </c>
      <c r="H27" s="19">
        <v>1</v>
      </c>
      <c r="I27" s="19">
        <v>8035</v>
      </c>
      <c r="J27" s="19">
        <v>7964</v>
      </c>
      <c r="K27" s="20">
        <v>66</v>
      </c>
      <c r="L27" s="21">
        <v>1</v>
      </c>
      <c r="M27" s="20">
        <v>4</v>
      </c>
      <c r="N27" s="79">
        <f t="shared" si="2"/>
        <v>99.66180758017494</v>
      </c>
      <c r="O27" s="80">
        <f t="shared" si="3"/>
        <v>99.11636589919104</v>
      </c>
      <c r="P27" s="81">
        <f t="shared" si="4"/>
        <v>0.326530612244898</v>
      </c>
      <c r="Q27" s="80">
        <f t="shared" si="5"/>
        <v>0.8214063472308649</v>
      </c>
      <c r="R27" s="16"/>
    </row>
    <row r="28" spans="1:18" s="23" customFormat="1" ht="14.25" customHeight="1">
      <c r="A28" s="18"/>
      <c r="B28" s="18" t="s">
        <v>16</v>
      </c>
      <c r="C28" s="19">
        <v>17003</v>
      </c>
      <c r="D28" s="19">
        <v>8594</v>
      </c>
      <c r="E28" s="19">
        <v>7877</v>
      </c>
      <c r="F28" s="20">
        <v>681</v>
      </c>
      <c r="G28" s="20">
        <v>1</v>
      </c>
      <c r="H28" s="19">
        <v>35</v>
      </c>
      <c r="I28" s="19">
        <v>8409</v>
      </c>
      <c r="J28" s="19">
        <v>7230</v>
      </c>
      <c r="K28" s="19">
        <v>1064</v>
      </c>
      <c r="L28" s="20">
        <v>1</v>
      </c>
      <c r="M28" s="20">
        <v>113</v>
      </c>
      <c r="N28" s="79">
        <f t="shared" si="2"/>
        <v>91.65696997905516</v>
      </c>
      <c r="O28" s="80">
        <f t="shared" si="3"/>
        <v>85.97930788440956</v>
      </c>
      <c r="P28" s="81">
        <f t="shared" si="4"/>
        <v>7.924133116127531</v>
      </c>
      <c r="Q28" s="80">
        <f t="shared" si="5"/>
        <v>12.653109763348795</v>
      </c>
      <c r="R28" s="16"/>
    </row>
    <row r="29" spans="1:18" s="23" customFormat="1" ht="14.25" customHeight="1">
      <c r="A29" s="18"/>
      <c r="B29" s="18" t="s">
        <v>17</v>
      </c>
      <c r="C29" s="19">
        <v>21908</v>
      </c>
      <c r="D29" s="19">
        <v>10731</v>
      </c>
      <c r="E29" s="19">
        <v>6982</v>
      </c>
      <c r="F29" s="19">
        <v>3610</v>
      </c>
      <c r="G29" s="20">
        <v>1</v>
      </c>
      <c r="H29" s="19">
        <v>138</v>
      </c>
      <c r="I29" s="19">
        <v>11177</v>
      </c>
      <c r="J29" s="19">
        <v>5962</v>
      </c>
      <c r="K29" s="19">
        <v>4839</v>
      </c>
      <c r="L29" s="20">
        <v>5</v>
      </c>
      <c r="M29" s="20">
        <v>367</v>
      </c>
      <c r="N29" s="79">
        <f t="shared" si="2"/>
        <v>65.06383375267916</v>
      </c>
      <c r="O29" s="80">
        <f t="shared" si="3"/>
        <v>53.34168381497718</v>
      </c>
      <c r="P29" s="81">
        <f t="shared" si="4"/>
        <v>33.64085360171466</v>
      </c>
      <c r="Q29" s="80">
        <f t="shared" si="5"/>
        <v>43.2942650084996</v>
      </c>
      <c r="R29" s="16"/>
    </row>
    <row r="30" spans="1:18" s="23" customFormat="1" ht="14.25" customHeight="1">
      <c r="A30" s="18"/>
      <c r="B30" s="18" t="s">
        <v>18</v>
      </c>
      <c r="C30" s="19">
        <v>27525</v>
      </c>
      <c r="D30" s="19">
        <v>13751</v>
      </c>
      <c r="E30" s="19">
        <v>5510</v>
      </c>
      <c r="F30" s="19">
        <v>7848</v>
      </c>
      <c r="G30" s="20">
        <v>13</v>
      </c>
      <c r="H30" s="19">
        <v>376</v>
      </c>
      <c r="I30" s="19">
        <v>13774</v>
      </c>
      <c r="J30" s="19">
        <v>3761</v>
      </c>
      <c r="K30" s="19">
        <v>9235</v>
      </c>
      <c r="L30" s="20">
        <v>28</v>
      </c>
      <c r="M30" s="20">
        <v>738</v>
      </c>
      <c r="N30" s="79">
        <f t="shared" si="2"/>
        <v>40.06981310450149</v>
      </c>
      <c r="O30" s="80">
        <f t="shared" si="3"/>
        <v>27.305067518513145</v>
      </c>
      <c r="P30" s="81">
        <f t="shared" si="4"/>
        <v>57.07221292996872</v>
      </c>
      <c r="Q30" s="80">
        <f t="shared" si="5"/>
        <v>67.04660955423262</v>
      </c>
      <c r="R30" s="16"/>
    </row>
    <row r="31" spans="1:18" s="23" customFormat="1" ht="14.25" customHeight="1">
      <c r="A31" s="18"/>
      <c r="B31" s="18" t="s">
        <v>19</v>
      </c>
      <c r="C31" s="19">
        <v>23142</v>
      </c>
      <c r="D31" s="19">
        <v>11455</v>
      </c>
      <c r="E31" s="19">
        <v>2897</v>
      </c>
      <c r="F31" s="19">
        <v>7779</v>
      </c>
      <c r="G31" s="20">
        <v>6</v>
      </c>
      <c r="H31" s="19">
        <v>469</v>
      </c>
      <c r="I31" s="19">
        <v>11687</v>
      </c>
      <c r="J31" s="19">
        <v>2065</v>
      </c>
      <c r="K31" s="19">
        <v>8562</v>
      </c>
      <c r="L31" s="20">
        <v>50</v>
      </c>
      <c r="M31" s="20">
        <v>882</v>
      </c>
      <c r="N31" s="79">
        <f t="shared" si="2"/>
        <v>25.290266259275423</v>
      </c>
      <c r="O31" s="80">
        <f t="shared" si="3"/>
        <v>17.669205099683406</v>
      </c>
      <c r="P31" s="81">
        <f t="shared" si="4"/>
        <v>67.90920995198603</v>
      </c>
      <c r="Q31" s="80">
        <f t="shared" si="5"/>
        <v>73.26088816633867</v>
      </c>
      <c r="R31" s="16"/>
    </row>
    <row r="32" spans="1:18" s="23" customFormat="1" ht="14.25" customHeight="1">
      <c r="A32" s="18"/>
      <c r="B32" s="18" t="s">
        <v>20</v>
      </c>
      <c r="C32" s="19">
        <v>21067</v>
      </c>
      <c r="D32" s="19">
        <v>10530</v>
      </c>
      <c r="E32" s="19">
        <v>1911</v>
      </c>
      <c r="F32" s="19">
        <v>7809</v>
      </c>
      <c r="G32" s="20">
        <v>29</v>
      </c>
      <c r="H32" s="19">
        <v>555</v>
      </c>
      <c r="I32" s="19">
        <v>10537</v>
      </c>
      <c r="J32" s="19">
        <v>1186</v>
      </c>
      <c r="K32" s="19">
        <v>8221</v>
      </c>
      <c r="L32" s="20">
        <v>89</v>
      </c>
      <c r="M32" s="20">
        <v>951</v>
      </c>
      <c r="N32" s="79">
        <f t="shared" si="2"/>
        <v>18.14814814814815</v>
      </c>
      <c r="O32" s="80">
        <f t="shared" si="3"/>
        <v>11.255575590775363</v>
      </c>
      <c r="P32" s="81">
        <f t="shared" si="4"/>
        <v>74.15954415954415</v>
      </c>
      <c r="Q32" s="80">
        <f t="shared" si="5"/>
        <v>78.02030938597323</v>
      </c>
      <c r="R32" s="16"/>
    </row>
    <row r="33" spans="1:18" s="23" customFormat="1" ht="14.25" customHeight="1">
      <c r="A33" s="18"/>
      <c r="B33" s="18" t="s">
        <v>21</v>
      </c>
      <c r="C33" s="19">
        <v>20821</v>
      </c>
      <c r="D33" s="19">
        <v>10449</v>
      </c>
      <c r="E33" s="19">
        <v>1436</v>
      </c>
      <c r="F33" s="19">
        <v>8117</v>
      </c>
      <c r="G33" s="20">
        <v>58</v>
      </c>
      <c r="H33" s="19">
        <v>602</v>
      </c>
      <c r="I33" s="19">
        <v>10372</v>
      </c>
      <c r="J33" s="19">
        <v>769</v>
      </c>
      <c r="K33" s="19">
        <v>8311</v>
      </c>
      <c r="L33" s="20">
        <v>203</v>
      </c>
      <c r="M33" s="20">
        <v>993</v>
      </c>
      <c r="N33" s="79">
        <f t="shared" si="2"/>
        <v>13.742941908316586</v>
      </c>
      <c r="O33" s="80">
        <f t="shared" si="3"/>
        <v>7.41419205553413</v>
      </c>
      <c r="P33" s="81">
        <f t="shared" si="4"/>
        <v>77.68207483969758</v>
      </c>
      <c r="Q33" s="80">
        <f t="shared" si="5"/>
        <v>80.12919398380255</v>
      </c>
      <c r="R33" s="16"/>
    </row>
    <row r="34" spans="1:18" s="23" customFormat="1" ht="14.25" customHeight="1">
      <c r="A34" s="18"/>
      <c r="B34" s="18" t="s">
        <v>22</v>
      </c>
      <c r="C34" s="19">
        <v>22977</v>
      </c>
      <c r="D34" s="19">
        <v>11534</v>
      </c>
      <c r="E34" s="19">
        <v>1299</v>
      </c>
      <c r="F34" s="19">
        <v>9165</v>
      </c>
      <c r="G34" s="20">
        <v>112</v>
      </c>
      <c r="H34" s="19">
        <v>672</v>
      </c>
      <c r="I34" s="19">
        <v>11443</v>
      </c>
      <c r="J34" s="19">
        <v>667</v>
      </c>
      <c r="K34" s="19">
        <v>9138</v>
      </c>
      <c r="L34" s="19">
        <v>415</v>
      </c>
      <c r="M34" s="19">
        <v>1121</v>
      </c>
      <c r="N34" s="79">
        <f t="shared" si="2"/>
        <v>11.26235477718051</v>
      </c>
      <c r="O34" s="80">
        <f t="shared" si="3"/>
        <v>5.828891025080836</v>
      </c>
      <c r="P34" s="81">
        <f t="shared" si="4"/>
        <v>79.46072481359458</v>
      </c>
      <c r="Q34" s="80">
        <f t="shared" si="5"/>
        <v>79.85668094031286</v>
      </c>
      <c r="R34" s="16"/>
    </row>
    <row r="35" spans="1:18" s="23" customFormat="1" ht="14.25" customHeight="1">
      <c r="A35" s="18"/>
      <c r="B35" s="18" t="s">
        <v>23</v>
      </c>
      <c r="C35" s="19">
        <v>28029</v>
      </c>
      <c r="D35" s="19">
        <v>14102</v>
      </c>
      <c r="E35" s="19">
        <v>1123</v>
      </c>
      <c r="F35" s="19">
        <v>11511</v>
      </c>
      <c r="G35" s="20">
        <v>270</v>
      </c>
      <c r="H35" s="19">
        <v>910</v>
      </c>
      <c r="I35" s="19">
        <v>13927</v>
      </c>
      <c r="J35" s="19">
        <v>744</v>
      </c>
      <c r="K35" s="19">
        <v>10788</v>
      </c>
      <c r="L35" s="20">
        <v>912</v>
      </c>
      <c r="M35" s="20">
        <v>1371</v>
      </c>
      <c r="N35" s="79">
        <f t="shared" si="2"/>
        <v>7.963409445468727</v>
      </c>
      <c r="O35" s="80">
        <f t="shared" si="3"/>
        <v>5.342141164644216</v>
      </c>
      <c r="P35" s="81">
        <f t="shared" si="4"/>
        <v>81.62671961423912</v>
      </c>
      <c r="Q35" s="80">
        <f t="shared" si="5"/>
        <v>77.46104688734114</v>
      </c>
      <c r="R35" s="16"/>
    </row>
    <row r="36" spans="1:18" s="23" customFormat="1" ht="14.25" customHeight="1">
      <c r="A36" s="18"/>
      <c r="B36" s="18" t="s">
        <v>24</v>
      </c>
      <c r="C36" s="19">
        <v>20779</v>
      </c>
      <c r="D36" s="19">
        <v>9991</v>
      </c>
      <c r="E36" s="19">
        <v>472</v>
      </c>
      <c r="F36" s="19">
        <v>8401</v>
      </c>
      <c r="G36" s="20">
        <v>331</v>
      </c>
      <c r="H36" s="19">
        <v>626</v>
      </c>
      <c r="I36" s="19">
        <v>10788</v>
      </c>
      <c r="J36" s="19">
        <v>479</v>
      </c>
      <c r="K36" s="19">
        <v>8016</v>
      </c>
      <c r="L36" s="19">
        <v>1293</v>
      </c>
      <c r="M36" s="20">
        <v>910</v>
      </c>
      <c r="N36" s="79">
        <f t="shared" si="2"/>
        <v>4.72425182664398</v>
      </c>
      <c r="O36" s="80">
        <f t="shared" si="3"/>
        <v>4.440118650352243</v>
      </c>
      <c r="P36" s="81">
        <f t="shared" si="4"/>
        <v>84.08567710939846</v>
      </c>
      <c r="Q36" s="80">
        <f t="shared" si="5"/>
        <v>74.3047830923248</v>
      </c>
      <c r="R36" s="16"/>
    </row>
    <row r="37" spans="1:18" s="23" customFormat="1" ht="14.25" customHeight="1">
      <c r="A37" s="18"/>
      <c r="B37" s="18" t="s">
        <v>25</v>
      </c>
      <c r="C37" s="19">
        <v>18343</v>
      </c>
      <c r="D37" s="19">
        <v>8514</v>
      </c>
      <c r="E37" s="19">
        <v>236</v>
      </c>
      <c r="F37" s="19">
        <v>7276</v>
      </c>
      <c r="G37" s="20">
        <v>456</v>
      </c>
      <c r="H37" s="19">
        <v>393</v>
      </c>
      <c r="I37" s="19">
        <v>9829</v>
      </c>
      <c r="J37" s="19">
        <v>405</v>
      </c>
      <c r="K37" s="19">
        <v>6739</v>
      </c>
      <c r="L37" s="19">
        <v>1972</v>
      </c>
      <c r="M37" s="20">
        <v>623</v>
      </c>
      <c r="N37" s="79">
        <f t="shared" si="2"/>
        <v>2.7719050974864925</v>
      </c>
      <c r="O37" s="80">
        <f t="shared" si="3"/>
        <v>4.120459863668735</v>
      </c>
      <c r="P37" s="81">
        <f t="shared" si="4"/>
        <v>85.45924359877847</v>
      </c>
      <c r="Q37" s="80">
        <f t="shared" si="5"/>
        <v>68.56241733645335</v>
      </c>
      <c r="R37" s="16"/>
    </row>
    <row r="38" spans="1:18" s="23" customFormat="1" ht="14.25" customHeight="1">
      <c r="A38" s="18"/>
      <c r="B38" s="18" t="s">
        <v>26</v>
      </c>
      <c r="C38" s="19">
        <v>17607</v>
      </c>
      <c r="D38" s="19">
        <v>7771</v>
      </c>
      <c r="E38" s="19">
        <v>159</v>
      </c>
      <c r="F38" s="19">
        <v>6561</v>
      </c>
      <c r="G38" s="20">
        <v>662</v>
      </c>
      <c r="H38" s="19">
        <v>216</v>
      </c>
      <c r="I38" s="19">
        <v>9836</v>
      </c>
      <c r="J38" s="19">
        <v>376</v>
      </c>
      <c r="K38" s="19">
        <v>5714</v>
      </c>
      <c r="L38" s="19">
        <v>3097</v>
      </c>
      <c r="M38" s="20">
        <v>519</v>
      </c>
      <c r="N38" s="79">
        <f t="shared" si="2"/>
        <v>2.046068717024836</v>
      </c>
      <c r="O38" s="80">
        <f t="shared" si="3"/>
        <v>3.822692151281008</v>
      </c>
      <c r="P38" s="81">
        <f t="shared" si="4"/>
        <v>84.4292883798739</v>
      </c>
      <c r="Q38" s="80">
        <f t="shared" si="5"/>
        <v>58.09272061813745</v>
      </c>
      <c r="R38" s="16"/>
    </row>
    <row r="39" spans="1:18" s="23" customFormat="1" ht="14.25" customHeight="1">
      <c r="A39" s="18"/>
      <c r="B39" s="18" t="s">
        <v>27</v>
      </c>
      <c r="C39" s="19">
        <v>14710</v>
      </c>
      <c r="D39" s="19">
        <v>6198</v>
      </c>
      <c r="E39" s="19">
        <v>68</v>
      </c>
      <c r="F39" s="19">
        <v>5109</v>
      </c>
      <c r="G39" s="20">
        <v>760</v>
      </c>
      <c r="H39" s="19">
        <v>137</v>
      </c>
      <c r="I39" s="19">
        <v>8512</v>
      </c>
      <c r="J39" s="19">
        <v>285</v>
      </c>
      <c r="K39" s="19">
        <v>3938</v>
      </c>
      <c r="L39" s="19">
        <v>3803</v>
      </c>
      <c r="M39" s="20">
        <v>406</v>
      </c>
      <c r="N39" s="79">
        <f t="shared" si="2"/>
        <v>1.0971281058405937</v>
      </c>
      <c r="O39" s="80">
        <f t="shared" si="3"/>
        <v>3.3482142857142856</v>
      </c>
      <c r="P39" s="81">
        <f t="shared" si="4"/>
        <v>82.4298160696999</v>
      </c>
      <c r="Q39" s="80">
        <f t="shared" si="5"/>
        <v>46.2640977443609</v>
      </c>
      <c r="R39" s="16"/>
    </row>
    <row r="40" spans="1:18" s="23" customFormat="1" ht="14.25" customHeight="1">
      <c r="A40" s="18"/>
      <c r="B40" s="18" t="s">
        <v>28</v>
      </c>
      <c r="C40" s="19">
        <v>9396</v>
      </c>
      <c r="D40" s="19">
        <v>3448</v>
      </c>
      <c r="E40" s="19">
        <v>30</v>
      </c>
      <c r="F40" s="19">
        <v>2624</v>
      </c>
      <c r="G40" s="20">
        <v>653</v>
      </c>
      <c r="H40" s="19">
        <v>51</v>
      </c>
      <c r="I40" s="19">
        <v>5948</v>
      </c>
      <c r="J40" s="20">
        <v>163</v>
      </c>
      <c r="K40" s="19">
        <v>1622</v>
      </c>
      <c r="L40" s="19">
        <v>3839</v>
      </c>
      <c r="M40" s="20">
        <v>240</v>
      </c>
      <c r="N40" s="79">
        <f t="shared" si="2"/>
        <v>0.8700696055684455</v>
      </c>
      <c r="O40" s="80">
        <f t="shared" si="3"/>
        <v>2.7404169468728985</v>
      </c>
      <c r="P40" s="81">
        <f t="shared" si="4"/>
        <v>76.10208816705337</v>
      </c>
      <c r="Q40" s="80">
        <f t="shared" si="5"/>
        <v>27.26967047747142</v>
      </c>
      <c r="R40" s="16"/>
    </row>
    <row r="41" spans="1:18" s="23" customFormat="1" ht="14.25" customHeight="1">
      <c r="A41" s="18"/>
      <c r="B41" s="18" t="s">
        <v>29</v>
      </c>
      <c r="C41" s="19">
        <v>8233</v>
      </c>
      <c r="D41" s="19">
        <v>2266</v>
      </c>
      <c r="E41" s="19">
        <v>16</v>
      </c>
      <c r="F41" s="19">
        <v>1416</v>
      </c>
      <c r="G41" s="20">
        <v>759</v>
      </c>
      <c r="H41" s="19">
        <v>25</v>
      </c>
      <c r="I41" s="19">
        <v>5967</v>
      </c>
      <c r="J41" s="20">
        <v>98</v>
      </c>
      <c r="K41" s="19">
        <v>562</v>
      </c>
      <c r="L41" s="19">
        <v>5066</v>
      </c>
      <c r="M41" s="20">
        <v>160</v>
      </c>
      <c r="N41" s="79">
        <f t="shared" si="2"/>
        <v>0.706090026478376</v>
      </c>
      <c r="O41" s="80">
        <f t="shared" si="3"/>
        <v>1.642366348248701</v>
      </c>
      <c r="P41" s="81">
        <f t="shared" si="4"/>
        <v>62.48896734333628</v>
      </c>
      <c r="Q41" s="80">
        <f t="shared" si="5"/>
        <v>9.418468241997653</v>
      </c>
      <c r="R41" s="16"/>
    </row>
    <row r="42" spans="1:18" s="23" customFormat="1" ht="14.25" customHeight="1">
      <c r="A42" s="18"/>
      <c r="B42" s="18"/>
      <c r="C42" s="19"/>
      <c r="D42" s="19"/>
      <c r="E42" s="19"/>
      <c r="F42" s="19"/>
      <c r="G42" s="20"/>
      <c r="H42" s="19"/>
      <c r="I42" s="19"/>
      <c r="J42" s="20"/>
      <c r="K42" s="19"/>
      <c r="L42" s="19"/>
      <c r="M42" s="20"/>
      <c r="N42" s="79"/>
      <c r="O42" s="80"/>
      <c r="P42" s="81"/>
      <c r="Q42" s="80"/>
      <c r="R42" s="16"/>
    </row>
    <row r="43" spans="1:17" s="16" customFormat="1" ht="14.25" customHeight="1">
      <c r="A43" s="14"/>
      <c r="B43" s="61" t="s">
        <v>33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79"/>
      <c r="O43" s="80"/>
      <c r="P43" s="81"/>
      <c r="Q43" s="80"/>
    </row>
    <row r="44" spans="1:17" s="16" customFormat="1" ht="14.25" customHeight="1">
      <c r="A44" s="14"/>
      <c r="B44" s="63" t="s">
        <v>13</v>
      </c>
      <c r="C44" s="64">
        <v>15260</v>
      </c>
      <c r="D44" s="65">
        <v>7126</v>
      </c>
      <c r="E44" s="66">
        <v>1800</v>
      </c>
      <c r="F44" s="66">
        <v>4828</v>
      </c>
      <c r="G44" s="67">
        <v>242</v>
      </c>
      <c r="H44" s="67">
        <v>215</v>
      </c>
      <c r="I44" s="65">
        <v>8134</v>
      </c>
      <c r="J44" s="66">
        <v>1608</v>
      </c>
      <c r="K44" s="66">
        <v>4935</v>
      </c>
      <c r="L44" s="67">
        <v>1145</v>
      </c>
      <c r="M44" s="67">
        <v>416</v>
      </c>
      <c r="N44" s="76">
        <f t="shared" si="2"/>
        <v>25.259612685938816</v>
      </c>
      <c r="O44" s="77">
        <f t="shared" si="3"/>
        <v>19.76887140398328</v>
      </c>
      <c r="P44" s="78">
        <f t="shared" si="4"/>
        <v>67.75189447095144</v>
      </c>
      <c r="Q44" s="77">
        <f t="shared" si="5"/>
        <v>60.67125645438899</v>
      </c>
    </row>
    <row r="45" spans="1:18" s="38" customFormat="1" ht="14.25" customHeight="1">
      <c r="A45" s="36"/>
      <c r="B45" s="43" t="s">
        <v>14</v>
      </c>
      <c r="C45" s="51">
        <v>827</v>
      </c>
      <c r="D45" s="52">
        <v>413</v>
      </c>
      <c r="E45" s="53">
        <v>411</v>
      </c>
      <c r="F45" s="53">
        <v>2</v>
      </c>
      <c r="G45" s="54" t="s">
        <v>15</v>
      </c>
      <c r="H45" s="54" t="s">
        <v>15</v>
      </c>
      <c r="I45" s="52">
        <v>414</v>
      </c>
      <c r="J45" s="53">
        <v>411</v>
      </c>
      <c r="K45" s="53">
        <v>3</v>
      </c>
      <c r="L45" s="54" t="s">
        <v>15</v>
      </c>
      <c r="M45" s="54" t="s">
        <v>15</v>
      </c>
      <c r="N45" s="79">
        <f t="shared" si="2"/>
        <v>99.51573849878935</v>
      </c>
      <c r="O45" s="80">
        <f t="shared" si="3"/>
        <v>99.27536231884058</v>
      </c>
      <c r="P45" s="81">
        <f t="shared" si="4"/>
        <v>0.48426150121065376</v>
      </c>
      <c r="Q45" s="80">
        <f t="shared" si="5"/>
        <v>0.7246376811594203</v>
      </c>
      <c r="R45" s="37"/>
    </row>
    <row r="46" spans="1:18" s="38" customFormat="1" ht="14.25" customHeight="1">
      <c r="A46" s="36"/>
      <c r="B46" s="43" t="s">
        <v>16</v>
      </c>
      <c r="C46" s="51">
        <v>747</v>
      </c>
      <c r="D46" s="52">
        <v>335</v>
      </c>
      <c r="E46" s="53">
        <v>292</v>
      </c>
      <c r="F46" s="53">
        <v>40</v>
      </c>
      <c r="G46" s="54" t="s">
        <v>15</v>
      </c>
      <c r="H46" s="54">
        <v>3</v>
      </c>
      <c r="I46" s="52">
        <v>412</v>
      </c>
      <c r="J46" s="53">
        <v>352</v>
      </c>
      <c r="K46" s="53">
        <v>56</v>
      </c>
      <c r="L46" s="54" t="s">
        <v>15</v>
      </c>
      <c r="M46" s="54">
        <v>4</v>
      </c>
      <c r="N46" s="79">
        <f t="shared" si="2"/>
        <v>87.16417910447761</v>
      </c>
      <c r="O46" s="80">
        <f t="shared" si="3"/>
        <v>85.43689320388349</v>
      </c>
      <c r="P46" s="81">
        <f t="shared" si="4"/>
        <v>11.940298507462686</v>
      </c>
      <c r="Q46" s="80">
        <f t="shared" si="5"/>
        <v>13.592233009708737</v>
      </c>
      <c r="R46" s="37"/>
    </row>
    <row r="47" spans="1:18" s="38" customFormat="1" ht="14.25" customHeight="1">
      <c r="A47" s="36"/>
      <c r="B47" s="43" t="s">
        <v>17</v>
      </c>
      <c r="C47" s="51">
        <v>1036</v>
      </c>
      <c r="D47" s="52">
        <v>513</v>
      </c>
      <c r="E47" s="53">
        <v>358</v>
      </c>
      <c r="F47" s="53">
        <v>153</v>
      </c>
      <c r="G47" s="54" t="s">
        <v>15</v>
      </c>
      <c r="H47" s="54">
        <v>2</v>
      </c>
      <c r="I47" s="52">
        <v>523</v>
      </c>
      <c r="J47" s="53">
        <v>295</v>
      </c>
      <c r="K47" s="53">
        <v>207</v>
      </c>
      <c r="L47" s="54" t="s">
        <v>15</v>
      </c>
      <c r="M47" s="54">
        <v>21</v>
      </c>
      <c r="N47" s="79">
        <f t="shared" si="2"/>
        <v>69.78557504873294</v>
      </c>
      <c r="O47" s="80">
        <f t="shared" si="3"/>
        <v>56.40535372848948</v>
      </c>
      <c r="P47" s="81">
        <f t="shared" si="4"/>
        <v>29.82456140350877</v>
      </c>
      <c r="Q47" s="80">
        <f t="shared" si="5"/>
        <v>39.5793499043977</v>
      </c>
      <c r="R47" s="37"/>
    </row>
    <row r="48" spans="1:18" s="38" customFormat="1" ht="14.25" customHeight="1">
      <c r="A48" s="36"/>
      <c r="B48" s="43" t="s">
        <v>18</v>
      </c>
      <c r="C48" s="51">
        <v>1242</v>
      </c>
      <c r="D48" s="52">
        <v>600</v>
      </c>
      <c r="E48" s="53">
        <v>246</v>
      </c>
      <c r="F48" s="53">
        <v>336</v>
      </c>
      <c r="G48" s="54" t="s">
        <v>15</v>
      </c>
      <c r="H48" s="54">
        <v>18</v>
      </c>
      <c r="I48" s="52">
        <v>642</v>
      </c>
      <c r="J48" s="53">
        <v>204</v>
      </c>
      <c r="K48" s="53">
        <v>397</v>
      </c>
      <c r="L48" s="54">
        <v>1</v>
      </c>
      <c r="M48" s="54">
        <v>39</v>
      </c>
      <c r="N48" s="79">
        <f t="shared" si="2"/>
        <v>41</v>
      </c>
      <c r="O48" s="80">
        <f t="shared" si="3"/>
        <v>31.775700934579437</v>
      </c>
      <c r="P48" s="81">
        <f t="shared" si="4"/>
        <v>56.00000000000001</v>
      </c>
      <c r="Q48" s="80">
        <f t="shared" si="5"/>
        <v>61.838006230529594</v>
      </c>
      <c r="R48" s="37"/>
    </row>
    <row r="49" spans="1:18" s="38" customFormat="1" ht="14.25" customHeight="1">
      <c r="A49" s="36"/>
      <c r="B49" s="43" t="s">
        <v>19</v>
      </c>
      <c r="C49" s="51">
        <v>1150</v>
      </c>
      <c r="D49" s="52">
        <v>543</v>
      </c>
      <c r="E49" s="53">
        <v>164</v>
      </c>
      <c r="F49" s="53">
        <v>363</v>
      </c>
      <c r="G49" s="54">
        <v>1</v>
      </c>
      <c r="H49" s="54">
        <v>13</v>
      </c>
      <c r="I49" s="52">
        <v>607</v>
      </c>
      <c r="J49" s="53">
        <v>104</v>
      </c>
      <c r="K49" s="53">
        <v>454</v>
      </c>
      <c r="L49" s="54">
        <v>5</v>
      </c>
      <c r="M49" s="54">
        <v>43</v>
      </c>
      <c r="N49" s="79">
        <f t="shared" si="2"/>
        <v>30.20257826887661</v>
      </c>
      <c r="O49" s="80">
        <f t="shared" si="3"/>
        <v>17.1334431630972</v>
      </c>
      <c r="P49" s="81">
        <f t="shared" si="4"/>
        <v>66.85082872928176</v>
      </c>
      <c r="Q49" s="80">
        <f t="shared" si="5"/>
        <v>74.79406919275124</v>
      </c>
      <c r="R49" s="37"/>
    </row>
    <row r="50" spans="1:18" s="38" customFormat="1" ht="14.25" customHeight="1">
      <c r="A50" s="36"/>
      <c r="B50" s="43" t="s">
        <v>20</v>
      </c>
      <c r="C50" s="51">
        <v>1095</v>
      </c>
      <c r="D50" s="52">
        <v>533</v>
      </c>
      <c r="E50" s="53">
        <v>93</v>
      </c>
      <c r="F50" s="53">
        <v>415</v>
      </c>
      <c r="G50" s="54" t="s">
        <v>15</v>
      </c>
      <c r="H50" s="54">
        <v>22</v>
      </c>
      <c r="I50" s="52">
        <v>562</v>
      </c>
      <c r="J50" s="53">
        <v>48</v>
      </c>
      <c r="K50" s="53">
        <v>469</v>
      </c>
      <c r="L50" s="54">
        <v>5</v>
      </c>
      <c r="M50" s="54">
        <v>37</v>
      </c>
      <c r="N50" s="79">
        <f t="shared" si="2"/>
        <v>17.4484052532833</v>
      </c>
      <c r="O50" s="80">
        <f t="shared" si="3"/>
        <v>8.540925266903916</v>
      </c>
      <c r="P50" s="81">
        <f t="shared" si="4"/>
        <v>77.86116322701689</v>
      </c>
      <c r="Q50" s="80">
        <f t="shared" si="5"/>
        <v>83.45195729537367</v>
      </c>
      <c r="R50" s="37"/>
    </row>
    <row r="51" spans="1:18" s="38" customFormat="1" ht="14.25" customHeight="1">
      <c r="A51" s="36"/>
      <c r="B51" s="43" t="s">
        <v>21</v>
      </c>
      <c r="C51" s="51">
        <v>1094</v>
      </c>
      <c r="D51" s="52">
        <v>512</v>
      </c>
      <c r="E51" s="53">
        <v>77</v>
      </c>
      <c r="F51" s="53">
        <v>414</v>
      </c>
      <c r="G51" s="54">
        <v>2</v>
      </c>
      <c r="H51" s="54">
        <v>15</v>
      </c>
      <c r="I51" s="52">
        <v>582</v>
      </c>
      <c r="J51" s="53">
        <v>48</v>
      </c>
      <c r="K51" s="53">
        <v>488</v>
      </c>
      <c r="L51" s="54">
        <v>12</v>
      </c>
      <c r="M51" s="54">
        <v>34</v>
      </c>
      <c r="N51" s="79">
        <f t="shared" si="2"/>
        <v>15.0390625</v>
      </c>
      <c r="O51" s="80">
        <f t="shared" si="3"/>
        <v>8.24742268041237</v>
      </c>
      <c r="P51" s="81">
        <f t="shared" si="4"/>
        <v>80.859375</v>
      </c>
      <c r="Q51" s="80">
        <f t="shared" si="5"/>
        <v>83.8487972508591</v>
      </c>
      <c r="R51" s="37"/>
    </row>
    <row r="52" spans="1:18" s="38" customFormat="1" ht="14.25" customHeight="1">
      <c r="A52" s="36"/>
      <c r="B52" s="43" t="s">
        <v>22</v>
      </c>
      <c r="C52" s="51">
        <v>1321</v>
      </c>
      <c r="D52" s="52">
        <v>620</v>
      </c>
      <c r="E52" s="53">
        <v>54</v>
      </c>
      <c r="F52" s="53">
        <v>520</v>
      </c>
      <c r="G52" s="54">
        <v>15</v>
      </c>
      <c r="H52" s="54">
        <v>25</v>
      </c>
      <c r="I52" s="52">
        <v>701</v>
      </c>
      <c r="J52" s="53">
        <v>31</v>
      </c>
      <c r="K52" s="53">
        <v>598</v>
      </c>
      <c r="L52" s="54">
        <v>28</v>
      </c>
      <c r="M52" s="54">
        <v>40</v>
      </c>
      <c r="N52" s="79">
        <f t="shared" si="2"/>
        <v>8.709677419354838</v>
      </c>
      <c r="O52" s="80">
        <f t="shared" si="3"/>
        <v>4.42225392296719</v>
      </c>
      <c r="P52" s="81">
        <f t="shared" si="4"/>
        <v>83.87096774193549</v>
      </c>
      <c r="Q52" s="80">
        <f t="shared" si="5"/>
        <v>85.30670470756063</v>
      </c>
      <c r="R52" s="37"/>
    </row>
    <row r="53" spans="1:18" s="38" customFormat="1" ht="14.25" customHeight="1">
      <c r="A53" s="36"/>
      <c r="B53" s="43" t="s">
        <v>23</v>
      </c>
      <c r="C53" s="51">
        <v>1762</v>
      </c>
      <c r="D53" s="52">
        <v>846</v>
      </c>
      <c r="E53" s="53">
        <v>60</v>
      </c>
      <c r="F53" s="53">
        <v>718</v>
      </c>
      <c r="G53" s="54">
        <v>20</v>
      </c>
      <c r="H53" s="54">
        <v>42</v>
      </c>
      <c r="I53" s="52">
        <v>916</v>
      </c>
      <c r="J53" s="53">
        <v>45</v>
      </c>
      <c r="K53" s="53">
        <v>726</v>
      </c>
      <c r="L53" s="54">
        <v>67</v>
      </c>
      <c r="M53" s="54">
        <v>71</v>
      </c>
      <c r="N53" s="79">
        <f t="shared" si="2"/>
        <v>7.092198581560284</v>
      </c>
      <c r="O53" s="80">
        <f t="shared" si="3"/>
        <v>4.912663755458515</v>
      </c>
      <c r="P53" s="81">
        <f t="shared" si="4"/>
        <v>84.86997635933807</v>
      </c>
      <c r="Q53" s="80">
        <f t="shared" si="5"/>
        <v>79.25764192139738</v>
      </c>
      <c r="R53" s="37"/>
    </row>
    <row r="54" spans="1:18" s="38" customFormat="1" ht="14.25" customHeight="1">
      <c r="A54" s="36"/>
      <c r="B54" s="43" t="s">
        <v>24</v>
      </c>
      <c r="C54" s="51">
        <v>1320</v>
      </c>
      <c r="D54" s="52">
        <v>634</v>
      </c>
      <c r="E54" s="53">
        <v>21</v>
      </c>
      <c r="F54" s="53">
        <v>557</v>
      </c>
      <c r="G54" s="54">
        <v>16</v>
      </c>
      <c r="H54" s="54">
        <v>35</v>
      </c>
      <c r="I54" s="52">
        <v>686</v>
      </c>
      <c r="J54" s="53">
        <v>21</v>
      </c>
      <c r="K54" s="53">
        <v>535</v>
      </c>
      <c r="L54" s="54">
        <v>90</v>
      </c>
      <c r="M54" s="54">
        <v>37</v>
      </c>
      <c r="N54" s="79">
        <f t="shared" si="2"/>
        <v>3.3123028391167195</v>
      </c>
      <c r="O54" s="80">
        <f t="shared" si="3"/>
        <v>3.061224489795918</v>
      </c>
      <c r="P54" s="81">
        <f t="shared" si="4"/>
        <v>87.85488958990535</v>
      </c>
      <c r="Q54" s="80">
        <f t="shared" si="5"/>
        <v>77.98833819241983</v>
      </c>
      <c r="R54" s="37"/>
    </row>
    <row r="55" spans="1:18" s="38" customFormat="1" ht="14.25" customHeight="1">
      <c r="A55" s="36"/>
      <c r="B55" s="43" t="s">
        <v>25</v>
      </c>
      <c r="C55" s="51">
        <v>1089</v>
      </c>
      <c r="D55" s="52">
        <v>540</v>
      </c>
      <c r="E55" s="53">
        <v>13</v>
      </c>
      <c r="F55" s="53">
        <v>472</v>
      </c>
      <c r="G55" s="54">
        <v>33</v>
      </c>
      <c r="H55" s="54">
        <v>16</v>
      </c>
      <c r="I55" s="52">
        <v>549</v>
      </c>
      <c r="J55" s="53">
        <v>15</v>
      </c>
      <c r="K55" s="53">
        <v>386</v>
      </c>
      <c r="L55" s="54">
        <v>109</v>
      </c>
      <c r="M55" s="54">
        <v>37</v>
      </c>
      <c r="N55" s="79">
        <f t="shared" si="2"/>
        <v>2.4074074074074074</v>
      </c>
      <c r="O55" s="80">
        <f t="shared" si="3"/>
        <v>2.73224043715847</v>
      </c>
      <c r="P55" s="81">
        <f t="shared" si="4"/>
        <v>87.4074074074074</v>
      </c>
      <c r="Q55" s="80">
        <f t="shared" si="5"/>
        <v>70.30965391621129</v>
      </c>
      <c r="R55" s="37"/>
    </row>
    <row r="56" spans="1:18" s="38" customFormat="1" ht="14.25" customHeight="1">
      <c r="A56" s="36"/>
      <c r="B56" s="43" t="s">
        <v>26</v>
      </c>
      <c r="C56" s="51">
        <v>918</v>
      </c>
      <c r="D56" s="52">
        <v>422</v>
      </c>
      <c r="E56" s="53">
        <v>5</v>
      </c>
      <c r="F56" s="53">
        <v>363</v>
      </c>
      <c r="G56" s="54">
        <v>30</v>
      </c>
      <c r="H56" s="54">
        <v>19</v>
      </c>
      <c r="I56" s="52">
        <v>496</v>
      </c>
      <c r="J56" s="53">
        <v>12</v>
      </c>
      <c r="K56" s="53">
        <v>295</v>
      </c>
      <c r="L56" s="54">
        <v>165</v>
      </c>
      <c r="M56" s="54">
        <v>22</v>
      </c>
      <c r="N56" s="79">
        <f t="shared" si="2"/>
        <v>1.1848341232227488</v>
      </c>
      <c r="O56" s="80">
        <f t="shared" si="3"/>
        <v>2.4193548387096775</v>
      </c>
      <c r="P56" s="81">
        <f t="shared" si="4"/>
        <v>86.01895734597157</v>
      </c>
      <c r="Q56" s="80">
        <f t="shared" si="5"/>
        <v>59.4758064516129</v>
      </c>
      <c r="R56" s="37"/>
    </row>
    <row r="57" spans="1:18" s="38" customFormat="1" ht="14.25" customHeight="1">
      <c r="A57" s="36"/>
      <c r="B57" s="43" t="s">
        <v>27</v>
      </c>
      <c r="C57" s="51">
        <v>749</v>
      </c>
      <c r="D57" s="52">
        <v>325</v>
      </c>
      <c r="E57" s="53">
        <v>4</v>
      </c>
      <c r="F57" s="53">
        <v>278</v>
      </c>
      <c r="G57" s="54">
        <v>39</v>
      </c>
      <c r="H57" s="54">
        <v>3</v>
      </c>
      <c r="I57" s="52">
        <v>424</v>
      </c>
      <c r="J57" s="53">
        <v>10</v>
      </c>
      <c r="K57" s="53">
        <v>205</v>
      </c>
      <c r="L57" s="54">
        <v>193</v>
      </c>
      <c r="M57" s="54">
        <v>14</v>
      </c>
      <c r="N57" s="79">
        <f t="shared" si="2"/>
        <v>1.2307692307692308</v>
      </c>
      <c r="O57" s="80">
        <f t="shared" si="3"/>
        <v>2.358490566037736</v>
      </c>
      <c r="P57" s="81">
        <f t="shared" si="4"/>
        <v>85.53846153846155</v>
      </c>
      <c r="Q57" s="80">
        <f t="shared" si="5"/>
        <v>48.34905660377358</v>
      </c>
      <c r="R57" s="37"/>
    </row>
    <row r="58" spans="1:18" s="38" customFormat="1" ht="14.25" customHeight="1">
      <c r="A58" s="36"/>
      <c r="B58" s="43" t="s">
        <v>28</v>
      </c>
      <c r="C58" s="51">
        <v>495</v>
      </c>
      <c r="D58" s="52">
        <v>167</v>
      </c>
      <c r="E58" s="53">
        <v>2</v>
      </c>
      <c r="F58" s="53">
        <v>120</v>
      </c>
      <c r="G58" s="54">
        <v>43</v>
      </c>
      <c r="H58" s="54">
        <v>1</v>
      </c>
      <c r="I58" s="52">
        <v>328</v>
      </c>
      <c r="J58" s="53">
        <v>6</v>
      </c>
      <c r="K58" s="53">
        <v>82</v>
      </c>
      <c r="L58" s="54">
        <v>228</v>
      </c>
      <c r="M58" s="54">
        <v>9</v>
      </c>
      <c r="N58" s="79">
        <f t="shared" si="2"/>
        <v>1.1976047904191618</v>
      </c>
      <c r="O58" s="80">
        <f t="shared" si="3"/>
        <v>1.8292682926829267</v>
      </c>
      <c r="P58" s="81">
        <f t="shared" si="4"/>
        <v>71.8562874251497</v>
      </c>
      <c r="Q58" s="80">
        <f t="shared" si="5"/>
        <v>25</v>
      </c>
      <c r="R58" s="37"/>
    </row>
    <row r="59" spans="1:18" s="38" customFormat="1" ht="14.25" customHeight="1">
      <c r="A59" s="36"/>
      <c r="B59" s="43" t="s">
        <v>29</v>
      </c>
      <c r="C59" s="51">
        <v>415</v>
      </c>
      <c r="D59" s="51">
        <v>123</v>
      </c>
      <c r="E59" s="51">
        <v>0</v>
      </c>
      <c r="F59" s="51">
        <v>77</v>
      </c>
      <c r="G59" s="51">
        <v>43</v>
      </c>
      <c r="H59" s="51">
        <v>1</v>
      </c>
      <c r="I59" s="51">
        <v>292</v>
      </c>
      <c r="J59" s="51">
        <v>6</v>
      </c>
      <c r="K59" s="51">
        <v>34</v>
      </c>
      <c r="L59" s="51">
        <v>242</v>
      </c>
      <c r="M59" s="51">
        <v>8</v>
      </c>
      <c r="N59" s="79">
        <f t="shared" si="2"/>
        <v>0</v>
      </c>
      <c r="O59" s="80">
        <f t="shared" si="3"/>
        <v>2.054794520547945</v>
      </c>
      <c r="P59" s="81">
        <f t="shared" si="4"/>
        <v>62.601626016260155</v>
      </c>
      <c r="Q59" s="80">
        <f t="shared" si="5"/>
        <v>11.643835616438356</v>
      </c>
      <c r="R59" s="37"/>
    </row>
    <row r="60" spans="1:17" s="40" customFormat="1" ht="9" customHeight="1">
      <c r="A60" s="39"/>
      <c r="B60" s="5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79"/>
      <c r="O60" s="80"/>
      <c r="P60" s="81"/>
      <c r="Q60" s="80"/>
    </row>
    <row r="61" spans="1:17" s="37" customFormat="1" ht="14.25" customHeight="1">
      <c r="A61" s="68"/>
      <c r="B61" s="69" t="s">
        <v>34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9"/>
      <c r="O61" s="80"/>
      <c r="P61" s="81"/>
      <c r="Q61" s="80"/>
    </row>
    <row r="62" spans="1:17" s="37" customFormat="1" ht="14.25" customHeight="1">
      <c r="A62" s="68"/>
      <c r="B62" s="71" t="s">
        <v>13</v>
      </c>
      <c r="C62" s="72">
        <v>5449</v>
      </c>
      <c r="D62" s="73">
        <v>2592</v>
      </c>
      <c r="E62" s="74">
        <v>696</v>
      </c>
      <c r="F62" s="74">
        <v>1691</v>
      </c>
      <c r="G62" s="75">
        <v>121</v>
      </c>
      <c r="H62" s="75">
        <v>83</v>
      </c>
      <c r="I62" s="73">
        <v>2857</v>
      </c>
      <c r="J62" s="74">
        <v>576</v>
      </c>
      <c r="K62" s="74">
        <v>1702</v>
      </c>
      <c r="L62" s="75">
        <v>498</v>
      </c>
      <c r="M62" s="75">
        <v>78</v>
      </c>
      <c r="N62" s="76">
        <f t="shared" si="2"/>
        <v>26.851851851851855</v>
      </c>
      <c r="O62" s="77">
        <f t="shared" si="3"/>
        <v>20.161008050402522</v>
      </c>
      <c r="P62" s="78">
        <f t="shared" si="4"/>
        <v>65.2391975308642</v>
      </c>
      <c r="Q62" s="77">
        <f t="shared" si="5"/>
        <v>59.57297864893245</v>
      </c>
    </row>
    <row r="63" spans="1:17" s="38" customFormat="1" ht="14.25" customHeight="1">
      <c r="A63" s="36"/>
      <c r="B63" s="43" t="s">
        <v>14</v>
      </c>
      <c r="C63" s="51">
        <v>266</v>
      </c>
      <c r="D63" s="52">
        <v>132</v>
      </c>
      <c r="E63" s="53">
        <v>132</v>
      </c>
      <c r="F63" s="53" t="s">
        <v>15</v>
      </c>
      <c r="G63" s="54" t="s">
        <v>15</v>
      </c>
      <c r="H63" s="54" t="s">
        <v>15</v>
      </c>
      <c r="I63" s="52">
        <v>134</v>
      </c>
      <c r="J63" s="53">
        <v>133</v>
      </c>
      <c r="K63" s="53">
        <v>1</v>
      </c>
      <c r="L63" s="54" t="s">
        <v>15</v>
      </c>
      <c r="M63" s="54" t="s">
        <v>15</v>
      </c>
      <c r="N63" s="79">
        <f t="shared" si="2"/>
        <v>100</v>
      </c>
      <c r="O63" s="80">
        <f t="shared" si="3"/>
        <v>99.25373134328358</v>
      </c>
      <c r="P63" s="79">
        <v>0</v>
      </c>
      <c r="Q63" s="80">
        <f t="shared" si="5"/>
        <v>0.7462686567164178</v>
      </c>
    </row>
    <row r="64" spans="1:17" s="38" customFormat="1" ht="14.25" customHeight="1">
      <c r="A64" s="36"/>
      <c r="B64" s="43" t="s">
        <v>16</v>
      </c>
      <c r="C64" s="51">
        <v>256</v>
      </c>
      <c r="D64" s="52">
        <v>114</v>
      </c>
      <c r="E64" s="53">
        <v>109</v>
      </c>
      <c r="F64" s="53">
        <v>5</v>
      </c>
      <c r="G64" s="54" t="s">
        <v>15</v>
      </c>
      <c r="H64" s="54" t="s">
        <v>15</v>
      </c>
      <c r="I64" s="52">
        <v>142</v>
      </c>
      <c r="J64" s="53">
        <v>132</v>
      </c>
      <c r="K64" s="53">
        <v>9</v>
      </c>
      <c r="L64" s="54" t="s">
        <v>15</v>
      </c>
      <c r="M64" s="54">
        <v>1</v>
      </c>
      <c r="N64" s="79">
        <f t="shared" si="2"/>
        <v>95.6140350877193</v>
      </c>
      <c r="O64" s="80">
        <f t="shared" si="3"/>
        <v>92.95774647887323</v>
      </c>
      <c r="P64" s="81">
        <f t="shared" si="4"/>
        <v>4.385964912280701</v>
      </c>
      <c r="Q64" s="80">
        <f t="shared" si="5"/>
        <v>6.338028169014084</v>
      </c>
    </row>
    <row r="65" spans="1:17" s="38" customFormat="1" ht="14.25" customHeight="1">
      <c r="A65" s="36"/>
      <c r="B65" s="43" t="s">
        <v>17</v>
      </c>
      <c r="C65" s="51">
        <v>272</v>
      </c>
      <c r="D65" s="52">
        <v>123</v>
      </c>
      <c r="E65" s="53">
        <v>89</v>
      </c>
      <c r="F65" s="53">
        <v>31</v>
      </c>
      <c r="G65" s="54" t="s">
        <v>15</v>
      </c>
      <c r="H65" s="54">
        <v>3</v>
      </c>
      <c r="I65" s="52">
        <v>149</v>
      </c>
      <c r="J65" s="53">
        <v>107</v>
      </c>
      <c r="K65" s="53">
        <v>37</v>
      </c>
      <c r="L65" s="54" t="s">
        <v>15</v>
      </c>
      <c r="M65" s="54">
        <v>5</v>
      </c>
      <c r="N65" s="79">
        <f t="shared" si="2"/>
        <v>72.35772357723577</v>
      </c>
      <c r="O65" s="80">
        <f t="shared" si="3"/>
        <v>71.81208053691275</v>
      </c>
      <c r="P65" s="81">
        <f t="shared" si="4"/>
        <v>25.203252032520325</v>
      </c>
      <c r="Q65" s="80">
        <f t="shared" si="5"/>
        <v>24.832214765100673</v>
      </c>
    </row>
    <row r="66" spans="1:17" s="38" customFormat="1" ht="14.25" customHeight="1">
      <c r="A66" s="36"/>
      <c r="B66" s="43" t="s">
        <v>18</v>
      </c>
      <c r="C66" s="51">
        <v>382</v>
      </c>
      <c r="D66" s="52">
        <v>186</v>
      </c>
      <c r="E66" s="53">
        <v>100</v>
      </c>
      <c r="F66" s="53">
        <v>78</v>
      </c>
      <c r="G66" s="54" t="s">
        <v>15</v>
      </c>
      <c r="H66" s="54">
        <v>8</v>
      </c>
      <c r="I66" s="52">
        <v>196</v>
      </c>
      <c r="J66" s="53">
        <v>84</v>
      </c>
      <c r="K66" s="53">
        <v>100</v>
      </c>
      <c r="L66" s="54">
        <v>1</v>
      </c>
      <c r="M66" s="54">
        <v>11</v>
      </c>
      <c r="N66" s="79">
        <f t="shared" si="2"/>
        <v>53.76344086021505</v>
      </c>
      <c r="O66" s="80">
        <f t="shared" si="3"/>
        <v>42.857142857142854</v>
      </c>
      <c r="P66" s="81">
        <f t="shared" si="4"/>
        <v>41.935483870967744</v>
      </c>
      <c r="Q66" s="80">
        <f t="shared" si="5"/>
        <v>51.02040816326531</v>
      </c>
    </row>
    <row r="67" spans="1:17" s="38" customFormat="1" ht="14.25" customHeight="1">
      <c r="A67" s="36"/>
      <c r="B67" s="43" t="s">
        <v>19</v>
      </c>
      <c r="C67" s="51">
        <v>304</v>
      </c>
      <c r="D67" s="52">
        <v>154</v>
      </c>
      <c r="E67" s="53">
        <v>55</v>
      </c>
      <c r="F67" s="53">
        <v>88</v>
      </c>
      <c r="G67" s="54" t="s">
        <v>15</v>
      </c>
      <c r="H67" s="54">
        <v>11</v>
      </c>
      <c r="I67" s="52">
        <v>150</v>
      </c>
      <c r="J67" s="53">
        <v>31</v>
      </c>
      <c r="K67" s="53">
        <v>112</v>
      </c>
      <c r="L67" s="54" t="s">
        <v>15</v>
      </c>
      <c r="M67" s="54">
        <v>7</v>
      </c>
      <c r="N67" s="79">
        <f t="shared" si="2"/>
        <v>35.714285714285715</v>
      </c>
      <c r="O67" s="80">
        <f t="shared" si="3"/>
        <v>20.666666666666668</v>
      </c>
      <c r="P67" s="81">
        <f t="shared" si="4"/>
        <v>57.14285714285714</v>
      </c>
      <c r="Q67" s="80">
        <f t="shared" si="5"/>
        <v>74.66666666666667</v>
      </c>
    </row>
    <row r="68" spans="1:17" s="38" customFormat="1" ht="14.25" customHeight="1">
      <c r="A68" s="36"/>
      <c r="B68" s="43" t="s">
        <v>20</v>
      </c>
      <c r="C68" s="51">
        <v>312</v>
      </c>
      <c r="D68" s="52">
        <v>154</v>
      </c>
      <c r="E68" s="53">
        <v>44</v>
      </c>
      <c r="F68" s="53">
        <v>101</v>
      </c>
      <c r="G68" s="54">
        <v>1</v>
      </c>
      <c r="H68" s="54">
        <v>8</v>
      </c>
      <c r="I68" s="52">
        <v>158</v>
      </c>
      <c r="J68" s="53">
        <v>25</v>
      </c>
      <c r="K68" s="53">
        <v>129</v>
      </c>
      <c r="L68" s="54">
        <v>1</v>
      </c>
      <c r="M68" s="54">
        <v>2</v>
      </c>
      <c r="N68" s="79">
        <f t="shared" si="2"/>
        <v>28.57142857142857</v>
      </c>
      <c r="O68" s="80">
        <f t="shared" si="3"/>
        <v>15.822784810126583</v>
      </c>
      <c r="P68" s="81">
        <f t="shared" si="4"/>
        <v>65.5844155844156</v>
      </c>
      <c r="Q68" s="80">
        <f t="shared" si="5"/>
        <v>81.64556962025317</v>
      </c>
    </row>
    <row r="69" spans="1:17" s="38" customFormat="1" ht="14.25" customHeight="1">
      <c r="A69" s="36"/>
      <c r="B69" s="43" t="s">
        <v>21</v>
      </c>
      <c r="C69" s="51">
        <v>361</v>
      </c>
      <c r="D69" s="52">
        <v>188</v>
      </c>
      <c r="E69" s="53">
        <v>40</v>
      </c>
      <c r="F69" s="53">
        <v>137</v>
      </c>
      <c r="G69" s="54" t="s">
        <v>15</v>
      </c>
      <c r="H69" s="54">
        <v>10</v>
      </c>
      <c r="I69" s="52">
        <v>173</v>
      </c>
      <c r="J69" s="53">
        <v>12</v>
      </c>
      <c r="K69" s="53">
        <v>151</v>
      </c>
      <c r="L69" s="54">
        <v>1</v>
      </c>
      <c r="M69" s="54">
        <v>9</v>
      </c>
      <c r="N69" s="79">
        <f t="shared" si="2"/>
        <v>21.27659574468085</v>
      </c>
      <c r="O69" s="80">
        <f t="shared" si="3"/>
        <v>6.9364161849710975</v>
      </c>
      <c r="P69" s="81">
        <f t="shared" si="4"/>
        <v>72.87234042553192</v>
      </c>
      <c r="Q69" s="80">
        <f t="shared" si="5"/>
        <v>87.28323699421965</v>
      </c>
    </row>
    <row r="70" spans="1:17" s="38" customFormat="1" ht="14.25" customHeight="1">
      <c r="A70" s="36"/>
      <c r="B70" s="43" t="s">
        <v>22</v>
      </c>
      <c r="C70" s="51">
        <v>461</v>
      </c>
      <c r="D70" s="52">
        <v>248</v>
      </c>
      <c r="E70" s="53">
        <v>47</v>
      </c>
      <c r="F70" s="53">
        <v>182</v>
      </c>
      <c r="G70" s="54">
        <v>3</v>
      </c>
      <c r="H70" s="54">
        <v>16</v>
      </c>
      <c r="I70" s="52">
        <v>213</v>
      </c>
      <c r="J70" s="53">
        <v>12</v>
      </c>
      <c r="K70" s="53">
        <v>186</v>
      </c>
      <c r="L70" s="54">
        <v>11</v>
      </c>
      <c r="M70" s="54">
        <v>3</v>
      </c>
      <c r="N70" s="79">
        <f t="shared" si="2"/>
        <v>18.951612903225808</v>
      </c>
      <c r="O70" s="80">
        <f t="shared" si="3"/>
        <v>5.633802816901409</v>
      </c>
      <c r="P70" s="81">
        <f t="shared" si="4"/>
        <v>73.38709677419355</v>
      </c>
      <c r="Q70" s="80">
        <f t="shared" si="5"/>
        <v>87.32394366197182</v>
      </c>
    </row>
    <row r="71" spans="1:17" s="38" customFormat="1" ht="14.25" customHeight="1">
      <c r="A71" s="36"/>
      <c r="B71" s="43" t="s">
        <v>23</v>
      </c>
      <c r="C71" s="51">
        <v>592</v>
      </c>
      <c r="D71" s="52">
        <v>279</v>
      </c>
      <c r="E71" s="53">
        <v>35</v>
      </c>
      <c r="F71" s="53">
        <v>227</v>
      </c>
      <c r="G71" s="54">
        <v>5</v>
      </c>
      <c r="H71" s="54">
        <v>12</v>
      </c>
      <c r="I71" s="52">
        <v>313</v>
      </c>
      <c r="J71" s="53">
        <v>11</v>
      </c>
      <c r="K71" s="53">
        <v>264</v>
      </c>
      <c r="L71" s="54">
        <v>20</v>
      </c>
      <c r="M71" s="54">
        <v>18</v>
      </c>
      <c r="N71" s="79">
        <f t="shared" si="2"/>
        <v>12.544802867383511</v>
      </c>
      <c r="O71" s="80">
        <f t="shared" si="3"/>
        <v>3.5143769968051117</v>
      </c>
      <c r="P71" s="81">
        <f t="shared" si="4"/>
        <v>81.36200716845879</v>
      </c>
      <c r="Q71" s="80">
        <f t="shared" si="5"/>
        <v>84.34504792332268</v>
      </c>
    </row>
    <row r="72" spans="1:17" s="38" customFormat="1" ht="14.25" customHeight="1">
      <c r="A72" s="36"/>
      <c r="B72" s="43" t="s">
        <v>24</v>
      </c>
      <c r="C72" s="51">
        <v>479</v>
      </c>
      <c r="D72" s="52">
        <v>230</v>
      </c>
      <c r="E72" s="53">
        <v>8</v>
      </c>
      <c r="F72" s="53">
        <v>202</v>
      </c>
      <c r="G72" s="54">
        <v>11</v>
      </c>
      <c r="H72" s="54">
        <v>9</v>
      </c>
      <c r="I72" s="52">
        <v>249</v>
      </c>
      <c r="J72" s="53">
        <v>8</v>
      </c>
      <c r="K72" s="53">
        <v>207</v>
      </c>
      <c r="L72" s="54">
        <v>25</v>
      </c>
      <c r="M72" s="54">
        <v>9</v>
      </c>
      <c r="N72" s="79">
        <f t="shared" si="2"/>
        <v>3.4782608695652173</v>
      </c>
      <c r="O72" s="80">
        <f t="shared" si="3"/>
        <v>3.2128514056224895</v>
      </c>
      <c r="P72" s="81">
        <f t="shared" si="4"/>
        <v>87.82608695652175</v>
      </c>
      <c r="Q72" s="80">
        <f t="shared" si="5"/>
        <v>83.13253012048193</v>
      </c>
    </row>
    <row r="73" spans="1:17" s="38" customFormat="1" ht="14.25" customHeight="1">
      <c r="A73" s="36"/>
      <c r="B73" s="43" t="s">
        <v>25</v>
      </c>
      <c r="C73" s="51">
        <v>423</v>
      </c>
      <c r="D73" s="52">
        <v>203</v>
      </c>
      <c r="E73" s="53">
        <v>8</v>
      </c>
      <c r="F73" s="53">
        <v>181</v>
      </c>
      <c r="G73" s="54">
        <v>11</v>
      </c>
      <c r="H73" s="54">
        <v>3</v>
      </c>
      <c r="I73" s="52">
        <v>220</v>
      </c>
      <c r="J73" s="53">
        <v>4</v>
      </c>
      <c r="K73" s="53">
        <v>167</v>
      </c>
      <c r="L73" s="54">
        <v>44</v>
      </c>
      <c r="M73" s="54">
        <v>4</v>
      </c>
      <c r="N73" s="79">
        <f aca="true" t="shared" si="20" ref="N73:N136">E73/D73*100</f>
        <v>3.9408866995073892</v>
      </c>
      <c r="O73" s="80">
        <f aca="true" t="shared" si="21" ref="O73:O136">J73/I73*100</f>
        <v>1.8181818181818181</v>
      </c>
      <c r="P73" s="81">
        <f aca="true" t="shared" si="22" ref="P73:P136">F73/D73*100</f>
        <v>89.16256157635468</v>
      </c>
      <c r="Q73" s="80">
        <f aca="true" t="shared" si="23" ref="Q73:Q136">K73/I73*100</f>
        <v>75.9090909090909</v>
      </c>
    </row>
    <row r="74" spans="1:17" s="38" customFormat="1" ht="14.25" customHeight="1">
      <c r="A74" s="36"/>
      <c r="B74" s="43" t="s">
        <v>26</v>
      </c>
      <c r="C74" s="51">
        <v>458</v>
      </c>
      <c r="D74" s="52">
        <v>225</v>
      </c>
      <c r="E74" s="53">
        <v>11</v>
      </c>
      <c r="F74" s="53">
        <v>197</v>
      </c>
      <c r="G74" s="54">
        <v>16</v>
      </c>
      <c r="H74" s="54">
        <v>1</v>
      </c>
      <c r="I74" s="52">
        <v>233</v>
      </c>
      <c r="J74" s="53">
        <v>1</v>
      </c>
      <c r="K74" s="53">
        <v>143</v>
      </c>
      <c r="L74" s="54">
        <v>87</v>
      </c>
      <c r="M74" s="54">
        <v>2</v>
      </c>
      <c r="N74" s="79">
        <f t="shared" si="20"/>
        <v>4.888888888888889</v>
      </c>
      <c r="O74" s="80">
        <f t="shared" si="21"/>
        <v>0.4291845493562232</v>
      </c>
      <c r="P74" s="81">
        <f t="shared" si="22"/>
        <v>87.55555555555556</v>
      </c>
      <c r="Q74" s="80">
        <f t="shared" si="23"/>
        <v>61.37339055793991</v>
      </c>
    </row>
    <row r="75" spans="1:17" s="38" customFormat="1" ht="14.25" customHeight="1">
      <c r="A75" s="36"/>
      <c r="B75" s="43" t="s">
        <v>27</v>
      </c>
      <c r="C75" s="51">
        <v>410</v>
      </c>
      <c r="D75" s="52">
        <v>179</v>
      </c>
      <c r="E75" s="53">
        <v>8</v>
      </c>
      <c r="F75" s="53">
        <v>142</v>
      </c>
      <c r="G75" s="54">
        <v>28</v>
      </c>
      <c r="H75" s="54">
        <v>1</v>
      </c>
      <c r="I75" s="52">
        <v>231</v>
      </c>
      <c r="J75" s="53">
        <v>4</v>
      </c>
      <c r="K75" s="53">
        <v>117</v>
      </c>
      <c r="L75" s="54">
        <v>105</v>
      </c>
      <c r="M75" s="54">
        <v>5</v>
      </c>
      <c r="N75" s="79">
        <f t="shared" si="20"/>
        <v>4.4692737430167595</v>
      </c>
      <c r="O75" s="80">
        <f t="shared" si="21"/>
        <v>1.7316017316017316</v>
      </c>
      <c r="P75" s="81">
        <f t="shared" si="22"/>
        <v>79.3296089385475</v>
      </c>
      <c r="Q75" s="80">
        <f t="shared" si="23"/>
        <v>50.649350649350644</v>
      </c>
    </row>
    <row r="76" spans="1:17" s="38" customFormat="1" ht="14.25" customHeight="1">
      <c r="A76" s="36"/>
      <c r="B76" s="43" t="s">
        <v>28</v>
      </c>
      <c r="C76" s="51">
        <v>275</v>
      </c>
      <c r="D76" s="52">
        <v>110</v>
      </c>
      <c r="E76" s="53">
        <v>5</v>
      </c>
      <c r="F76" s="53">
        <v>79</v>
      </c>
      <c r="G76" s="54">
        <v>25</v>
      </c>
      <c r="H76" s="54">
        <v>1</v>
      </c>
      <c r="I76" s="52">
        <v>165</v>
      </c>
      <c r="J76" s="53">
        <v>9</v>
      </c>
      <c r="K76" s="53">
        <v>55</v>
      </c>
      <c r="L76" s="54">
        <v>100</v>
      </c>
      <c r="M76" s="54">
        <v>1</v>
      </c>
      <c r="N76" s="79">
        <f t="shared" si="20"/>
        <v>4.545454545454546</v>
      </c>
      <c r="O76" s="80">
        <f t="shared" si="21"/>
        <v>5.454545454545454</v>
      </c>
      <c r="P76" s="81">
        <f t="shared" si="22"/>
        <v>71.81818181818181</v>
      </c>
      <c r="Q76" s="80">
        <f t="shared" si="23"/>
        <v>33.33333333333333</v>
      </c>
    </row>
    <row r="77" spans="1:17" s="38" customFormat="1" ht="14.25" customHeight="1">
      <c r="A77" s="36"/>
      <c r="B77" s="43" t="s">
        <v>29</v>
      </c>
      <c r="C77" s="51">
        <v>198</v>
      </c>
      <c r="D77" s="51">
        <v>67</v>
      </c>
      <c r="E77" s="51">
        <v>5</v>
      </c>
      <c r="F77" s="51">
        <v>41</v>
      </c>
      <c r="G77" s="51">
        <v>21</v>
      </c>
      <c r="H77" s="51">
        <v>0</v>
      </c>
      <c r="I77" s="51">
        <v>131</v>
      </c>
      <c r="J77" s="51">
        <v>3</v>
      </c>
      <c r="K77" s="51">
        <v>24</v>
      </c>
      <c r="L77" s="51">
        <v>103</v>
      </c>
      <c r="M77" s="51">
        <v>1</v>
      </c>
      <c r="N77" s="79">
        <f t="shared" si="20"/>
        <v>7.462686567164178</v>
      </c>
      <c r="O77" s="80">
        <f t="shared" si="21"/>
        <v>2.2900763358778624</v>
      </c>
      <c r="P77" s="81">
        <f t="shared" si="22"/>
        <v>61.19402985074627</v>
      </c>
      <c r="Q77" s="80">
        <f t="shared" si="23"/>
        <v>18.3206106870229</v>
      </c>
    </row>
    <row r="78" spans="1:17" s="38" customFormat="1" ht="19.5" customHeight="1" hidden="1">
      <c r="A78" s="39"/>
      <c r="B78" s="5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79" t="e">
        <f t="shared" si="20"/>
        <v>#DIV/0!</v>
      </c>
      <c r="O78" s="80" t="e">
        <f t="shared" si="21"/>
        <v>#DIV/0!</v>
      </c>
      <c r="P78" s="81" t="e">
        <f t="shared" si="22"/>
        <v>#DIV/0!</v>
      </c>
      <c r="Q78" s="80" t="e">
        <f t="shared" si="23"/>
        <v>#DIV/0!</v>
      </c>
    </row>
    <row r="79" spans="1:17" s="42" customFormat="1" ht="19.5" customHeight="1" hidden="1">
      <c r="A79" s="41"/>
      <c r="B79" s="56" t="s">
        <v>30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79" t="e">
        <f t="shared" si="20"/>
        <v>#DIV/0!</v>
      </c>
      <c r="O79" s="80" t="e">
        <f t="shared" si="21"/>
        <v>#DIV/0!</v>
      </c>
      <c r="P79" s="81" t="e">
        <f t="shared" si="22"/>
        <v>#DIV/0!</v>
      </c>
      <c r="Q79" s="80" t="e">
        <f t="shared" si="23"/>
        <v>#DIV/0!</v>
      </c>
    </row>
    <row r="80" spans="1:17" s="42" customFormat="1" ht="19.5" customHeight="1" hidden="1">
      <c r="A80" s="41"/>
      <c r="B80" s="56" t="s">
        <v>13</v>
      </c>
      <c r="C80" s="45">
        <v>267494</v>
      </c>
      <c r="D80" s="45">
        <v>127472</v>
      </c>
      <c r="E80" s="45">
        <v>34069</v>
      </c>
      <c r="F80" s="45">
        <v>86721</v>
      </c>
      <c r="G80" s="45">
        <v>3179</v>
      </c>
      <c r="H80" s="45">
        <v>2807</v>
      </c>
      <c r="I80" s="45">
        <v>140022</v>
      </c>
      <c r="J80" s="45">
        <v>29486</v>
      </c>
      <c r="K80" s="45">
        <v>85760</v>
      </c>
      <c r="L80" s="45">
        <v>17728</v>
      </c>
      <c r="M80" s="45">
        <v>6289</v>
      </c>
      <c r="N80" s="79">
        <f t="shared" si="20"/>
        <v>26.726653696498055</v>
      </c>
      <c r="O80" s="80">
        <f t="shared" si="21"/>
        <v>21.05811943837397</v>
      </c>
      <c r="P80" s="81">
        <f t="shared" si="22"/>
        <v>68.03141081963098</v>
      </c>
      <c r="Q80" s="80">
        <f t="shared" si="23"/>
        <v>61.24751824713259</v>
      </c>
    </row>
    <row r="81" spans="1:17" s="38" customFormat="1" ht="19.5" customHeight="1" hidden="1">
      <c r="A81" s="36"/>
      <c r="B81" s="43" t="s">
        <v>14</v>
      </c>
      <c r="C81" s="46">
        <v>25164</v>
      </c>
      <c r="D81" s="46">
        <v>12795</v>
      </c>
      <c r="E81" s="46">
        <v>12594</v>
      </c>
      <c r="F81" s="46">
        <v>42</v>
      </c>
      <c r="G81" s="46"/>
      <c r="H81" s="46"/>
      <c r="I81" s="46">
        <v>12369</v>
      </c>
      <c r="J81" s="46">
        <v>12123</v>
      </c>
      <c r="K81" s="46">
        <v>103</v>
      </c>
      <c r="L81" s="46"/>
      <c r="M81" s="46">
        <v>4</v>
      </c>
      <c r="N81" s="79">
        <f t="shared" si="20"/>
        <v>98.42907385697538</v>
      </c>
      <c r="O81" s="80">
        <f t="shared" si="21"/>
        <v>98.01115692456949</v>
      </c>
      <c r="P81" s="81">
        <f t="shared" si="22"/>
        <v>0.32825322391559203</v>
      </c>
      <c r="Q81" s="80">
        <f t="shared" si="23"/>
        <v>0.8327269787371656</v>
      </c>
    </row>
    <row r="82" spans="1:17" s="38" customFormat="1" ht="19.5" customHeight="1" hidden="1">
      <c r="A82" s="36"/>
      <c r="B82" s="43" t="s">
        <v>16</v>
      </c>
      <c r="C82" s="46">
        <v>19855</v>
      </c>
      <c r="D82" s="46">
        <v>9398</v>
      </c>
      <c r="E82" s="46">
        <v>8444</v>
      </c>
      <c r="F82" s="46">
        <v>803</v>
      </c>
      <c r="G82" s="46">
        <v>1</v>
      </c>
      <c r="H82" s="46">
        <v>18</v>
      </c>
      <c r="I82" s="46">
        <v>10457</v>
      </c>
      <c r="J82" s="46">
        <v>8528</v>
      </c>
      <c r="K82" s="46">
        <v>1747</v>
      </c>
      <c r="L82" s="46">
        <v>6</v>
      </c>
      <c r="M82" s="46">
        <v>77</v>
      </c>
      <c r="N82" s="79">
        <f t="shared" si="20"/>
        <v>89.84890402213237</v>
      </c>
      <c r="O82" s="80">
        <f t="shared" si="21"/>
        <v>81.55302668069237</v>
      </c>
      <c r="P82" s="81">
        <f t="shared" si="22"/>
        <v>8.54437114279634</v>
      </c>
      <c r="Q82" s="80">
        <f t="shared" si="23"/>
        <v>16.706512384048963</v>
      </c>
    </row>
    <row r="83" spans="1:17" s="38" customFormat="1" ht="19.5" customHeight="1" hidden="1">
      <c r="A83" s="36"/>
      <c r="B83" s="43" t="s">
        <v>17</v>
      </c>
      <c r="C83" s="46">
        <v>21008</v>
      </c>
      <c r="D83" s="46">
        <v>10138</v>
      </c>
      <c r="E83" s="46">
        <v>5859</v>
      </c>
      <c r="F83" s="46">
        <v>4076</v>
      </c>
      <c r="G83" s="46">
        <v>3</v>
      </c>
      <c r="H83" s="46">
        <v>101</v>
      </c>
      <c r="I83" s="46">
        <v>10870</v>
      </c>
      <c r="J83" s="46">
        <v>3725</v>
      </c>
      <c r="K83" s="46">
        <v>6853</v>
      </c>
      <c r="L83" s="46">
        <v>9</v>
      </c>
      <c r="M83" s="46">
        <v>234</v>
      </c>
      <c r="N83" s="79">
        <f t="shared" si="20"/>
        <v>57.79246399684356</v>
      </c>
      <c r="O83" s="80">
        <f t="shared" si="21"/>
        <v>34.268629254829804</v>
      </c>
      <c r="P83" s="81">
        <f t="shared" si="22"/>
        <v>40.20516867232195</v>
      </c>
      <c r="Q83" s="80">
        <f t="shared" si="23"/>
        <v>63.045078196872126</v>
      </c>
    </row>
    <row r="84" spans="1:17" s="38" customFormat="1" ht="19.5" customHeight="1" hidden="1">
      <c r="A84" s="36"/>
      <c r="B84" s="43" t="s">
        <v>18</v>
      </c>
      <c r="C84" s="46">
        <v>22025</v>
      </c>
      <c r="D84" s="46">
        <v>10848</v>
      </c>
      <c r="E84" s="46">
        <v>2777</v>
      </c>
      <c r="F84" s="46">
        <v>7841</v>
      </c>
      <c r="G84" s="46">
        <v>8</v>
      </c>
      <c r="H84" s="46">
        <v>170</v>
      </c>
      <c r="I84" s="46">
        <v>11177</v>
      </c>
      <c r="J84" s="46">
        <v>1204</v>
      </c>
      <c r="K84" s="46">
        <v>9511</v>
      </c>
      <c r="L84" s="46">
        <v>39</v>
      </c>
      <c r="M84" s="46">
        <v>401</v>
      </c>
      <c r="N84" s="79">
        <f t="shared" si="20"/>
        <v>25.599188790560472</v>
      </c>
      <c r="O84" s="80">
        <f t="shared" si="21"/>
        <v>10.772121320569026</v>
      </c>
      <c r="P84" s="81">
        <f t="shared" si="22"/>
        <v>72.28060471976401</v>
      </c>
      <c r="Q84" s="80">
        <f t="shared" si="23"/>
        <v>85.09439026572426</v>
      </c>
    </row>
    <row r="85" spans="1:17" s="38" customFormat="1" ht="19.5" customHeight="1" hidden="1">
      <c r="A85" s="36"/>
      <c r="B85" s="43" t="s">
        <v>19</v>
      </c>
      <c r="C85" s="46">
        <v>24595</v>
      </c>
      <c r="D85" s="46">
        <v>12124</v>
      </c>
      <c r="E85" s="46">
        <v>1692</v>
      </c>
      <c r="F85" s="46">
        <v>10048</v>
      </c>
      <c r="G85" s="46">
        <v>16</v>
      </c>
      <c r="H85" s="46">
        <v>327</v>
      </c>
      <c r="I85" s="46">
        <v>12471</v>
      </c>
      <c r="J85" s="46">
        <v>828</v>
      </c>
      <c r="K85" s="46">
        <v>10857</v>
      </c>
      <c r="L85" s="46">
        <v>88</v>
      </c>
      <c r="M85" s="46">
        <v>679</v>
      </c>
      <c r="N85" s="79">
        <f t="shared" si="20"/>
        <v>13.9557901682613</v>
      </c>
      <c r="O85" s="80">
        <f t="shared" si="21"/>
        <v>6.639403415924947</v>
      </c>
      <c r="P85" s="81">
        <f t="shared" si="22"/>
        <v>82.87693830419003</v>
      </c>
      <c r="Q85" s="80">
        <f t="shared" si="23"/>
        <v>87.05797450084195</v>
      </c>
    </row>
    <row r="86" spans="1:17" s="38" customFormat="1" ht="19.5" customHeight="1" hidden="1">
      <c r="A86" s="36"/>
      <c r="B86" s="43" t="s">
        <v>20</v>
      </c>
      <c r="C86" s="46">
        <v>30831</v>
      </c>
      <c r="D86" s="46">
        <v>15558</v>
      </c>
      <c r="E86" s="46">
        <v>1339</v>
      </c>
      <c r="F86" s="46">
        <v>13567</v>
      </c>
      <c r="G86" s="46">
        <v>55</v>
      </c>
      <c r="H86" s="46">
        <v>540</v>
      </c>
      <c r="I86" s="46">
        <v>15273</v>
      </c>
      <c r="J86" s="46">
        <v>882</v>
      </c>
      <c r="K86" s="46">
        <v>13019</v>
      </c>
      <c r="L86" s="46">
        <v>265</v>
      </c>
      <c r="M86" s="46">
        <v>1071</v>
      </c>
      <c r="N86" s="79">
        <f t="shared" si="20"/>
        <v>8.60650469211981</v>
      </c>
      <c r="O86" s="80">
        <f t="shared" si="21"/>
        <v>5.774896876841485</v>
      </c>
      <c r="P86" s="81">
        <f t="shared" si="22"/>
        <v>87.20272528602648</v>
      </c>
      <c r="Q86" s="80">
        <f t="shared" si="23"/>
        <v>85.24193020362732</v>
      </c>
    </row>
    <row r="87" spans="1:17" s="38" customFormat="1" ht="19.5" customHeight="1" hidden="1">
      <c r="A87" s="36"/>
      <c r="B87" s="43" t="s">
        <v>21</v>
      </c>
      <c r="C87" s="46">
        <v>23414</v>
      </c>
      <c r="D87" s="46">
        <v>11711</v>
      </c>
      <c r="E87" s="46">
        <v>557</v>
      </c>
      <c r="F87" s="46">
        <v>10533</v>
      </c>
      <c r="G87" s="46">
        <v>102</v>
      </c>
      <c r="H87" s="46">
        <v>475</v>
      </c>
      <c r="I87" s="46">
        <v>11703</v>
      </c>
      <c r="J87" s="46">
        <v>540</v>
      </c>
      <c r="K87" s="46">
        <v>9861</v>
      </c>
      <c r="L87" s="46">
        <v>428</v>
      </c>
      <c r="M87" s="46">
        <v>841</v>
      </c>
      <c r="N87" s="79">
        <f t="shared" si="20"/>
        <v>4.756212108274272</v>
      </c>
      <c r="O87" s="80">
        <f t="shared" si="21"/>
        <v>4.614201486798257</v>
      </c>
      <c r="P87" s="81">
        <f t="shared" si="22"/>
        <v>89.94108103492444</v>
      </c>
      <c r="Q87" s="80">
        <f t="shared" si="23"/>
        <v>84.26044603947706</v>
      </c>
    </row>
    <row r="88" spans="1:17" s="38" customFormat="1" ht="19.5" customHeight="1" hidden="1">
      <c r="A88" s="36"/>
      <c r="B88" s="43" t="s">
        <v>22</v>
      </c>
      <c r="C88" s="46">
        <v>20474</v>
      </c>
      <c r="D88" s="46">
        <v>10029</v>
      </c>
      <c r="E88" s="46">
        <v>305</v>
      </c>
      <c r="F88" s="46">
        <v>9194</v>
      </c>
      <c r="G88" s="46">
        <v>144</v>
      </c>
      <c r="H88" s="46">
        <v>352</v>
      </c>
      <c r="I88" s="46">
        <v>10445</v>
      </c>
      <c r="J88" s="46">
        <v>438</v>
      </c>
      <c r="K88" s="46">
        <v>8528</v>
      </c>
      <c r="L88" s="46">
        <v>708</v>
      </c>
      <c r="M88" s="46">
        <v>730</v>
      </c>
      <c r="N88" s="79">
        <f t="shared" si="20"/>
        <v>3.041180576328647</v>
      </c>
      <c r="O88" s="80">
        <f t="shared" si="21"/>
        <v>4.193393968405936</v>
      </c>
      <c r="P88" s="81">
        <f t="shared" si="22"/>
        <v>91.67414497955929</v>
      </c>
      <c r="Q88" s="80">
        <f t="shared" si="23"/>
        <v>81.64672091910005</v>
      </c>
    </row>
    <row r="89" spans="1:17" s="38" customFormat="1" ht="19.5" customHeight="1" hidden="1">
      <c r="A89" s="36"/>
      <c r="B89" s="43" t="s">
        <v>23</v>
      </c>
      <c r="C89" s="46">
        <v>20639</v>
      </c>
      <c r="D89" s="46">
        <v>9868</v>
      </c>
      <c r="E89" s="46">
        <v>253</v>
      </c>
      <c r="F89" s="46">
        <v>9052</v>
      </c>
      <c r="G89" s="46">
        <v>233</v>
      </c>
      <c r="H89" s="46">
        <v>302</v>
      </c>
      <c r="I89" s="46">
        <v>10771</v>
      </c>
      <c r="J89" s="46">
        <v>440</v>
      </c>
      <c r="K89" s="46">
        <v>8373</v>
      </c>
      <c r="L89" s="46">
        <v>1230</v>
      </c>
      <c r="M89" s="46">
        <v>684</v>
      </c>
      <c r="N89" s="79">
        <f t="shared" si="20"/>
        <v>2.5638427239562223</v>
      </c>
      <c r="O89" s="80">
        <f t="shared" si="21"/>
        <v>4.085043171478971</v>
      </c>
      <c r="P89" s="81">
        <f t="shared" si="22"/>
        <v>91.73084718281314</v>
      </c>
      <c r="Q89" s="80">
        <f t="shared" si="23"/>
        <v>77.73651471543961</v>
      </c>
    </row>
    <row r="90" spans="1:17" s="38" customFormat="1" ht="19.5" customHeight="1" hidden="1">
      <c r="A90" s="36"/>
      <c r="B90" s="43" t="s">
        <v>24</v>
      </c>
      <c r="C90" s="46">
        <v>18603</v>
      </c>
      <c r="D90" s="46">
        <v>8663</v>
      </c>
      <c r="E90" s="46">
        <v>128</v>
      </c>
      <c r="F90" s="46">
        <v>7921</v>
      </c>
      <c r="G90" s="46">
        <v>370</v>
      </c>
      <c r="H90" s="46">
        <v>232</v>
      </c>
      <c r="I90" s="46">
        <v>9940</v>
      </c>
      <c r="J90" s="46">
        <v>337</v>
      </c>
      <c r="K90" s="46">
        <v>7164</v>
      </c>
      <c r="L90" s="46">
        <v>1776</v>
      </c>
      <c r="M90" s="46">
        <v>614</v>
      </c>
      <c r="N90" s="79">
        <f t="shared" si="20"/>
        <v>1.4775481934664665</v>
      </c>
      <c r="O90" s="80">
        <f t="shared" si="21"/>
        <v>3.3903420523138834</v>
      </c>
      <c r="P90" s="81">
        <f t="shared" si="22"/>
        <v>91.43483781599909</v>
      </c>
      <c r="Q90" s="80">
        <f t="shared" si="23"/>
        <v>72.07243460764587</v>
      </c>
    </row>
    <row r="91" spans="1:17" s="38" customFormat="1" ht="19.5" customHeight="1" hidden="1">
      <c r="A91" s="36"/>
      <c r="B91" s="43" t="s">
        <v>25</v>
      </c>
      <c r="C91" s="46">
        <v>13811</v>
      </c>
      <c r="D91" s="46">
        <v>5933</v>
      </c>
      <c r="E91" s="46">
        <v>61</v>
      </c>
      <c r="F91" s="46">
        <v>5350</v>
      </c>
      <c r="G91" s="46">
        <v>380</v>
      </c>
      <c r="H91" s="46">
        <v>127</v>
      </c>
      <c r="I91" s="46">
        <v>7878</v>
      </c>
      <c r="J91" s="46">
        <v>224</v>
      </c>
      <c r="K91" s="46">
        <v>4735</v>
      </c>
      <c r="L91" s="46">
        <v>2442</v>
      </c>
      <c r="M91" s="46">
        <v>445</v>
      </c>
      <c r="N91" s="79">
        <f t="shared" si="20"/>
        <v>1.0281476487443115</v>
      </c>
      <c r="O91" s="80">
        <f t="shared" si="21"/>
        <v>2.8433612592028434</v>
      </c>
      <c r="P91" s="81">
        <f t="shared" si="22"/>
        <v>90.1736052587224</v>
      </c>
      <c r="Q91" s="80">
        <f t="shared" si="23"/>
        <v>60.104087331810106</v>
      </c>
    </row>
    <row r="92" spans="1:17" s="38" customFormat="1" ht="19.5" customHeight="1" hidden="1">
      <c r="A92" s="36"/>
      <c r="B92" s="43" t="s">
        <v>26</v>
      </c>
      <c r="C92" s="46">
        <v>10152</v>
      </c>
      <c r="D92" s="46">
        <v>4117</v>
      </c>
      <c r="E92" s="46">
        <v>33</v>
      </c>
      <c r="F92" s="46">
        <v>3607</v>
      </c>
      <c r="G92" s="46">
        <v>398</v>
      </c>
      <c r="H92" s="46">
        <v>74</v>
      </c>
      <c r="I92" s="46">
        <v>6035</v>
      </c>
      <c r="J92" s="46">
        <v>128</v>
      </c>
      <c r="K92" s="46">
        <v>2655</v>
      </c>
      <c r="L92" s="46">
        <v>2980</v>
      </c>
      <c r="M92" s="46">
        <v>222</v>
      </c>
      <c r="N92" s="79">
        <f t="shared" si="20"/>
        <v>0.801554529997571</v>
      </c>
      <c r="O92" s="80">
        <f t="shared" si="21"/>
        <v>2.1209610604805302</v>
      </c>
      <c r="P92" s="81">
        <f t="shared" si="22"/>
        <v>87.61233908185572</v>
      </c>
      <c r="Q92" s="80">
        <f t="shared" si="23"/>
        <v>43.993371996686</v>
      </c>
    </row>
    <row r="93" spans="1:17" s="38" customFormat="1" ht="19.5" customHeight="1" hidden="1">
      <c r="A93" s="36"/>
      <c r="B93" s="43" t="s">
        <v>27</v>
      </c>
      <c r="C93" s="46">
        <v>8408</v>
      </c>
      <c r="D93" s="46">
        <v>3261</v>
      </c>
      <c r="E93" s="46">
        <v>14</v>
      </c>
      <c r="F93" s="46">
        <v>2687</v>
      </c>
      <c r="G93" s="46">
        <v>505</v>
      </c>
      <c r="H93" s="46">
        <v>50</v>
      </c>
      <c r="I93" s="46">
        <v>5147</v>
      </c>
      <c r="J93" s="46">
        <v>47</v>
      </c>
      <c r="K93" s="46">
        <v>1626</v>
      </c>
      <c r="L93" s="46">
        <v>3256</v>
      </c>
      <c r="M93" s="46">
        <v>151</v>
      </c>
      <c r="N93" s="79">
        <f t="shared" si="20"/>
        <v>0.42931616068690587</v>
      </c>
      <c r="O93" s="80">
        <f t="shared" si="21"/>
        <v>0.9131532931804934</v>
      </c>
      <c r="P93" s="81">
        <f t="shared" si="22"/>
        <v>82.39803741183685</v>
      </c>
      <c r="Q93" s="80">
        <f t="shared" si="23"/>
        <v>31.59121818535069</v>
      </c>
    </row>
    <row r="94" spans="1:17" s="38" customFormat="1" ht="19.5" customHeight="1" hidden="1">
      <c r="A94" s="36"/>
      <c r="B94" s="43" t="s">
        <v>28</v>
      </c>
      <c r="C94" s="46">
        <v>5234</v>
      </c>
      <c r="D94" s="46">
        <v>1932</v>
      </c>
      <c r="E94" s="46">
        <v>7</v>
      </c>
      <c r="F94" s="46">
        <v>1411</v>
      </c>
      <c r="G94" s="46">
        <v>483</v>
      </c>
      <c r="H94" s="46">
        <v>24</v>
      </c>
      <c r="I94" s="46">
        <v>3302</v>
      </c>
      <c r="J94" s="46">
        <v>27</v>
      </c>
      <c r="K94" s="46">
        <v>563</v>
      </c>
      <c r="L94" s="46">
        <v>2587</v>
      </c>
      <c r="M94" s="46">
        <v>84</v>
      </c>
      <c r="N94" s="79">
        <f t="shared" si="20"/>
        <v>0.36231884057971014</v>
      </c>
      <c r="O94" s="80">
        <f t="shared" si="21"/>
        <v>0.8176862507571169</v>
      </c>
      <c r="P94" s="81">
        <f t="shared" si="22"/>
        <v>73.03312629399586</v>
      </c>
      <c r="Q94" s="80">
        <f t="shared" si="23"/>
        <v>17.050272562083585</v>
      </c>
    </row>
    <row r="95" spans="1:17" s="38" customFormat="1" ht="19.5" customHeight="1" hidden="1">
      <c r="A95" s="36"/>
      <c r="B95" s="47" t="s">
        <v>29</v>
      </c>
      <c r="C95" s="46">
        <v>3281</v>
      </c>
      <c r="D95" s="46">
        <v>1097</v>
      </c>
      <c r="E95" s="46">
        <v>6</v>
      </c>
      <c r="F95" s="46">
        <v>589</v>
      </c>
      <c r="G95" s="46">
        <v>481</v>
      </c>
      <c r="H95" s="46">
        <v>15</v>
      </c>
      <c r="I95" s="46">
        <v>2184</v>
      </c>
      <c r="J95" s="46">
        <v>15</v>
      </c>
      <c r="K95" s="46">
        <v>165</v>
      </c>
      <c r="L95" s="46">
        <v>1914</v>
      </c>
      <c r="M95" s="46">
        <v>52</v>
      </c>
      <c r="N95" s="79">
        <f t="shared" si="20"/>
        <v>0.5469462169553327</v>
      </c>
      <c r="O95" s="80">
        <f t="shared" si="21"/>
        <v>0.6868131868131868</v>
      </c>
      <c r="P95" s="81">
        <f t="shared" si="22"/>
        <v>53.6918869644485</v>
      </c>
      <c r="Q95" s="80">
        <f t="shared" si="23"/>
        <v>7.554945054945055</v>
      </c>
    </row>
    <row r="96" spans="1:17" s="38" customFormat="1" ht="9.75" customHeight="1">
      <c r="A96" s="36"/>
      <c r="B96" s="43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79"/>
      <c r="O96" s="80"/>
      <c r="P96" s="81"/>
      <c r="Q96" s="80"/>
    </row>
    <row r="97" spans="1:17" s="37" customFormat="1" ht="14.25" customHeight="1">
      <c r="A97" s="68"/>
      <c r="B97" s="69" t="s">
        <v>35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9"/>
      <c r="O97" s="80"/>
      <c r="P97" s="81"/>
      <c r="Q97" s="80"/>
    </row>
    <row r="98" spans="1:17" s="37" customFormat="1" ht="14.25" customHeight="1">
      <c r="A98" s="68"/>
      <c r="B98" s="71" t="s">
        <v>13</v>
      </c>
      <c r="C98" s="72">
        <v>20692</v>
      </c>
      <c r="D98" s="73">
        <v>9715</v>
      </c>
      <c r="E98" s="74">
        <v>2439</v>
      </c>
      <c r="F98" s="74">
        <v>6585</v>
      </c>
      <c r="G98" s="75">
        <v>316</v>
      </c>
      <c r="H98" s="75">
        <v>343</v>
      </c>
      <c r="I98" s="73">
        <v>10977</v>
      </c>
      <c r="J98" s="74">
        <v>2079</v>
      </c>
      <c r="K98" s="74">
        <v>6715</v>
      </c>
      <c r="L98" s="75">
        <v>1558</v>
      </c>
      <c r="M98" s="75">
        <v>597</v>
      </c>
      <c r="N98" s="76">
        <f t="shared" si="20"/>
        <v>25.10550694801853</v>
      </c>
      <c r="O98" s="77">
        <f t="shared" si="21"/>
        <v>18.939600983875376</v>
      </c>
      <c r="P98" s="78">
        <f t="shared" si="22"/>
        <v>67.78178075141533</v>
      </c>
      <c r="Q98" s="77">
        <f t="shared" si="23"/>
        <v>61.173362485196314</v>
      </c>
    </row>
    <row r="99" spans="1:17" s="38" customFormat="1" ht="14.25" customHeight="1">
      <c r="A99" s="36"/>
      <c r="B99" s="43" t="s">
        <v>14</v>
      </c>
      <c r="C99" s="51">
        <v>1225</v>
      </c>
      <c r="D99" s="52">
        <v>590</v>
      </c>
      <c r="E99" s="53">
        <v>588</v>
      </c>
      <c r="F99" s="53">
        <v>2</v>
      </c>
      <c r="G99" s="54" t="s">
        <v>15</v>
      </c>
      <c r="H99" s="54" t="s">
        <v>15</v>
      </c>
      <c r="I99" s="52">
        <v>635</v>
      </c>
      <c r="J99" s="53">
        <v>631</v>
      </c>
      <c r="K99" s="53">
        <v>4</v>
      </c>
      <c r="L99" s="54" t="s">
        <v>15</v>
      </c>
      <c r="M99" s="54" t="s">
        <v>15</v>
      </c>
      <c r="N99" s="79">
        <f t="shared" si="20"/>
        <v>99.66101694915255</v>
      </c>
      <c r="O99" s="80">
        <f t="shared" si="21"/>
        <v>99.37007874015748</v>
      </c>
      <c r="P99" s="81">
        <f t="shared" si="22"/>
        <v>0.3389830508474576</v>
      </c>
      <c r="Q99" s="80">
        <f t="shared" si="23"/>
        <v>0.6299212598425197</v>
      </c>
    </row>
    <row r="100" spans="1:17" s="38" customFormat="1" ht="14.25" customHeight="1">
      <c r="A100" s="36"/>
      <c r="B100" s="43" t="s">
        <v>16</v>
      </c>
      <c r="C100" s="51">
        <v>1127</v>
      </c>
      <c r="D100" s="52">
        <v>536</v>
      </c>
      <c r="E100" s="53">
        <v>462</v>
      </c>
      <c r="F100" s="53">
        <v>73</v>
      </c>
      <c r="G100" s="54" t="s">
        <v>15</v>
      </c>
      <c r="H100" s="54">
        <v>1</v>
      </c>
      <c r="I100" s="52">
        <v>591</v>
      </c>
      <c r="J100" s="53">
        <v>491</v>
      </c>
      <c r="K100" s="53">
        <v>89</v>
      </c>
      <c r="L100" s="54" t="s">
        <v>15</v>
      </c>
      <c r="M100" s="54">
        <v>11</v>
      </c>
      <c r="N100" s="79">
        <f t="shared" si="20"/>
        <v>86.19402985074626</v>
      </c>
      <c r="O100" s="80">
        <f t="shared" si="21"/>
        <v>83.07952622673434</v>
      </c>
      <c r="P100" s="81">
        <f t="shared" si="22"/>
        <v>13.619402985074627</v>
      </c>
      <c r="Q100" s="80">
        <f t="shared" si="23"/>
        <v>15.059221658206429</v>
      </c>
    </row>
    <row r="101" spans="1:17" s="38" customFormat="1" ht="14.25" customHeight="1">
      <c r="A101" s="36"/>
      <c r="B101" s="43" t="s">
        <v>17</v>
      </c>
      <c r="C101" s="51">
        <v>1541</v>
      </c>
      <c r="D101" s="52">
        <v>756</v>
      </c>
      <c r="E101" s="53">
        <v>483</v>
      </c>
      <c r="F101" s="53">
        <v>262</v>
      </c>
      <c r="G101" s="54" t="s">
        <v>15</v>
      </c>
      <c r="H101" s="54">
        <v>11</v>
      </c>
      <c r="I101" s="52">
        <v>785</v>
      </c>
      <c r="J101" s="53">
        <v>410</v>
      </c>
      <c r="K101" s="53">
        <v>343</v>
      </c>
      <c r="L101" s="54" t="s">
        <v>15</v>
      </c>
      <c r="M101" s="54">
        <v>32</v>
      </c>
      <c r="N101" s="79">
        <f t="shared" si="20"/>
        <v>63.888888888888886</v>
      </c>
      <c r="O101" s="80">
        <f t="shared" si="21"/>
        <v>52.22929936305732</v>
      </c>
      <c r="P101" s="81">
        <f t="shared" si="22"/>
        <v>34.65608465608466</v>
      </c>
      <c r="Q101" s="80">
        <f t="shared" si="23"/>
        <v>43.69426751592357</v>
      </c>
    </row>
    <row r="102" spans="1:17" s="38" customFormat="1" ht="14.25" customHeight="1">
      <c r="A102" s="36"/>
      <c r="B102" s="43" t="s">
        <v>18</v>
      </c>
      <c r="C102" s="51">
        <v>1810</v>
      </c>
      <c r="D102" s="52">
        <v>879</v>
      </c>
      <c r="E102" s="53">
        <v>357</v>
      </c>
      <c r="F102" s="53">
        <v>486</v>
      </c>
      <c r="G102" s="54">
        <v>1</v>
      </c>
      <c r="H102" s="54">
        <v>35</v>
      </c>
      <c r="I102" s="52">
        <v>931</v>
      </c>
      <c r="J102" s="53">
        <v>265</v>
      </c>
      <c r="K102" s="53">
        <v>603</v>
      </c>
      <c r="L102" s="54" t="s">
        <v>15</v>
      </c>
      <c r="M102" s="54">
        <v>63</v>
      </c>
      <c r="N102" s="79">
        <f t="shared" si="20"/>
        <v>40.61433447098976</v>
      </c>
      <c r="O102" s="80">
        <f t="shared" si="21"/>
        <v>28.4640171858217</v>
      </c>
      <c r="P102" s="81">
        <f t="shared" si="22"/>
        <v>55.2901023890785</v>
      </c>
      <c r="Q102" s="80">
        <f t="shared" si="23"/>
        <v>64.76906552094522</v>
      </c>
    </row>
    <row r="103" spans="1:17" s="38" customFormat="1" ht="14.25" customHeight="1">
      <c r="A103" s="36"/>
      <c r="B103" s="43" t="s">
        <v>19</v>
      </c>
      <c r="C103" s="51">
        <v>1390</v>
      </c>
      <c r="D103" s="52">
        <v>687</v>
      </c>
      <c r="E103" s="53">
        <v>166</v>
      </c>
      <c r="F103" s="53">
        <v>477</v>
      </c>
      <c r="G103" s="54">
        <v>1</v>
      </c>
      <c r="H103" s="54">
        <v>38</v>
      </c>
      <c r="I103" s="52">
        <v>703</v>
      </c>
      <c r="J103" s="53">
        <v>106</v>
      </c>
      <c r="K103" s="53">
        <v>532</v>
      </c>
      <c r="L103" s="54">
        <v>3</v>
      </c>
      <c r="M103" s="54">
        <v>58</v>
      </c>
      <c r="N103" s="79">
        <f t="shared" si="20"/>
        <v>24.163027656477436</v>
      </c>
      <c r="O103" s="80">
        <f t="shared" si="21"/>
        <v>15.078236130867708</v>
      </c>
      <c r="P103" s="81">
        <f t="shared" si="22"/>
        <v>69.43231441048034</v>
      </c>
      <c r="Q103" s="80">
        <f t="shared" si="23"/>
        <v>75.67567567567568</v>
      </c>
    </row>
    <row r="104" spans="1:17" s="38" customFormat="1" ht="14.25" customHeight="1">
      <c r="A104" s="36"/>
      <c r="B104" s="43" t="s">
        <v>20</v>
      </c>
      <c r="C104" s="51">
        <v>1399</v>
      </c>
      <c r="D104" s="52">
        <v>653</v>
      </c>
      <c r="E104" s="53">
        <v>117</v>
      </c>
      <c r="F104" s="53">
        <v>502</v>
      </c>
      <c r="G104" s="54">
        <v>1</v>
      </c>
      <c r="H104" s="54">
        <v>30</v>
      </c>
      <c r="I104" s="52">
        <v>746</v>
      </c>
      <c r="J104" s="53">
        <v>54</v>
      </c>
      <c r="K104" s="53">
        <v>602</v>
      </c>
      <c r="L104" s="54">
        <v>16</v>
      </c>
      <c r="M104" s="54">
        <v>72</v>
      </c>
      <c r="N104" s="79">
        <f t="shared" si="20"/>
        <v>17.917304747320063</v>
      </c>
      <c r="O104" s="80">
        <f t="shared" si="21"/>
        <v>7.238605898123325</v>
      </c>
      <c r="P104" s="81">
        <f t="shared" si="22"/>
        <v>76.87595712098009</v>
      </c>
      <c r="Q104" s="80">
        <f t="shared" si="23"/>
        <v>80.6970509383378</v>
      </c>
    </row>
    <row r="105" spans="1:17" s="38" customFormat="1" ht="14.25" customHeight="1">
      <c r="A105" s="36"/>
      <c r="B105" s="43" t="s">
        <v>21</v>
      </c>
      <c r="C105" s="51">
        <v>1464</v>
      </c>
      <c r="D105" s="52">
        <v>719</v>
      </c>
      <c r="E105" s="53">
        <v>86</v>
      </c>
      <c r="F105" s="53">
        <v>582</v>
      </c>
      <c r="G105" s="54">
        <v>4</v>
      </c>
      <c r="H105" s="54">
        <v>44</v>
      </c>
      <c r="I105" s="52">
        <v>745</v>
      </c>
      <c r="J105" s="53">
        <v>23</v>
      </c>
      <c r="K105" s="53">
        <v>648</v>
      </c>
      <c r="L105" s="54">
        <v>19</v>
      </c>
      <c r="M105" s="54">
        <v>52</v>
      </c>
      <c r="N105" s="79">
        <f t="shared" si="20"/>
        <v>11.96105702364395</v>
      </c>
      <c r="O105" s="80">
        <f t="shared" si="21"/>
        <v>3.087248322147651</v>
      </c>
      <c r="P105" s="81">
        <f t="shared" si="22"/>
        <v>80.94575799721837</v>
      </c>
      <c r="Q105" s="80">
        <f t="shared" si="23"/>
        <v>86.97986577181209</v>
      </c>
    </row>
    <row r="106" spans="1:17" s="38" customFormat="1" ht="14.25" customHeight="1">
      <c r="A106" s="36"/>
      <c r="B106" s="43" t="s">
        <v>22</v>
      </c>
      <c r="C106" s="51">
        <v>1820</v>
      </c>
      <c r="D106" s="52">
        <v>874</v>
      </c>
      <c r="E106" s="53">
        <v>84</v>
      </c>
      <c r="F106" s="53">
        <v>729</v>
      </c>
      <c r="G106" s="54">
        <v>15</v>
      </c>
      <c r="H106" s="54">
        <v>41</v>
      </c>
      <c r="I106" s="52">
        <v>946</v>
      </c>
      <c r="J106" s="53">
        <v>19</v>
      </c>
      <c r="K106" s="53">
        <v>830</v>
      </c>
      <c r="L106" s="54">
        <v>34</v>
      </c>
      <c r="M106" s="54">
        <v>61</v>
      </c>
      <c r="N106" s="79">
        <f t="shared" si="20"/>
        <v>9.610983981693364</v>
      </c>
      <c r="O106" s="80">
        <f t="shared" si="21"/>
        <v>2.00845665961945</v>
      </c>
      <c r="P106" s="81">
        <f t="shared" si="22"/>
        <v>83.4096109839817</v>
      </c>
      <c r="Q106" s="80">
        <f t="shared" si="23"/>
        <v>87.73784355179704</v>
      </c>
    </row>
    <row r="107" spans="1:17" s="38" customFormat="1" ht="14.25" customHeight="1">
      <c r="A107" s="36"/>
      <c r="B107" s="43" t="s">
        <v>23</v>
      </c>
      <c r="C107" s="51">
        <v>2464</v>
      </c>
      <c r="D107" s="52">
        <v>1154</v>
      </c>
      <c r="E107" s="53">
        <v>51</v>
      </c>
      <c r="F107" s="53">
        <v>1019</v>
      </c>
      <c r="G107" s="54">
        <v>19</v>
      </c>
      <c r="H107" s="54">
        <v>57</v>
      </c>
      <c r="I107" s="52">
        <v>1310</v>
      </c>
      <c r="J107" s="53">
        <v>30</v>
      </c>
      <c r="K107" s="53">
        <v>1119</v>
      </c>
      <c r="L107" s="54">
        <v>79</v>
      </c>
      <c r="M107" s="54">
        <v>79</v>
      </c>
      <c r="N107" s="79">
        <f t="shared" si="20"/>
        <v>4.419410745233969</v>
      </c>
      <c r="O107" s="80">
        <f t="shared" si="21"/>
        <v>2.2900763358778624</v>
      </c>
      <c r="P107" s="81">
        <f t="shared" si="22"/>
        <v>88.30155979202773</v>
      </c>
      <c r="Q107" s="80">
        <f t="shared" si="23"/>
        <v>85.41984732824427</v>
      </c>
    </row>
    <row r="108" spans="1:17" s="38" customFormat="1" ht="14.25" customHeight="1">
      <c r="A108" s="36"/>
      <c r="B108" s="43" t="s">
        <v>24</v>
      </c>
      <c r="C108" s="51">
        <v>1815</v>
      </c>
      <c r="D108" s="52">
        <v>935</v>
      </c>
      <c r="E108" s="53">
        <v>21</v>
      </c>
      <c r="F108" s="53">
        <v>849</v>
      </c>
      <c r="G108" s="54">
        <v>29</v>
      </c>
      <c r="H108" s="54">
        <v>34</v>
      </c>
      <c r="I108" s="52">
        <v>880</v>
      </c>
      <c r="J108" s="53">
        <v>14</v>
      </c>
      <c r="K108" s="53">
        <v>690</v>
      </c>
      <c r="L108" s="54">
        <v>109</v>
      </c>
      <c r="M108" s="54">
        <v>63</v>
      </c>
      <c r="N108" s="79">
        <f t="shared" si="20"/>
        <v>2.2459893048128343</v>
      </c>
      <c r="O108" s="80">
        <f t="shared" si="21"/>
        <v>1.5909090909090908</v>
      </c>
      <c r="P108" s="81">
        <f t="shared" si="22"/>
        <v>90.80213903743316</v>
      </c>
      <c r="Q108" s="80">
        <f t="shared" si="23"/>
        <v>78.4090909090909</v>
      </c>
    </row>
    <row r="109" spans="1:17" s="38" customFormat="1" ht="14.25" customHeight="1">
      <c r="A109" s="36"/>
      <c r="B109" s="43" t="s">
        <v>25</v>
      </c>
      <c r="C109" s="51">
        <v>1276</v>
      </c>
      <c r="D109" s="52">
        <v>627</v>
      </c>
      <c r="E109" s="53">
        <v>11</v>
      </c>
      <c r="F109" s="53">
        <v>563</v>
      </c>
      <c r="G109" s="54">
        <v>33</v>
      </c>
      <c r="H109" s="54">
        <v>19</v>
      </c>
      <c r="I109" s="52">
        <v>649</v>
      </c>
      <c r="J109" s="53">
        <v>7</v>
      </c>
      <c r="K109" s="53">
        <v>472</v>
      </c>
      <c r="L109" s="54">
        <v>138</v>
      </c>
      <c r="M109" s="54">
        <v>30</v>
      </c>
      <c r="N109" s="79">
        <f t="shared" si="20"/>
        <v>1.7543859649122806</v>
      </c>
      <c r="O109" s="80">
        <f t="shared" si="21"/>
        <v>1.078582434514638</v>
      </c>
      <c r="P109" s="81">
        <f t="shared" si="22"/>
        <v>89.792663476874</v>
      </c>
      <c r="Q109" s="80">
        <f t="shared" si="23"/>
        <v>72.72727272727273</v>
      </c>
    </row>
    <row r="110" spans="1:17" s="38" customFormat="1" ht="14.25" customHeight="1">
      <c r="A110" s="36"/>
      <c r="B110" s="43" t="s">
        <v>26</v>
      </c>
      <c r="C110" s="51">
        <v>1155</v>
      </c>
      <c r="D110" s="52">
        <v>542</v>
      </c>
      <c r="E110" s="53">
        <v>6</v>
      </c>
      <c r="F110" s="53">
        <v>465</v>
      </c>
      <c r="G110" s="54">
        <v>52</v>
      </c>
      <c r="H110" s="54">
        <v>17</v>
      </c>
      <c r="I110" s="52">
        <v>613</v>
      </c>
      <c r="J110" s="53">
        <v>7</v>
      </c>
      <c r="K110" s="53">
        <v>383</v>
      </c>
      <c r="L110" s="54">
        <v>196</v>
      </c>
      <c r="M110" s="54">
        <v>24</v>
      </c>
      <c r="N110" s="79">
        <f t="shared" si="20"/>
        <v>1.107011070110701</v>
      </c>
      <c r="O110" s="80">
        <f t="shared" si="21"/>
        <v>1.1419249592169658</v>
      </c>
      <c r="P110" s="81">
        <f t="shared" si="22"/>
        <v>85.79335793357934</v>
      </c>
      <c r="Q110" s="80">
        <f t="shared" si="23"/>
        <v>62.47960848287113</v>
      </c>
    </row>
    <row r="111" spans="1:17" s="38" customFormat="1" ht="14.25" customHeight="1">
      <c r="A111" s="36"/>
      <c r="B111" s="43" t="s">
        <v>27</v>
      </c>
      <c r="C111" s="51">
        <v>901</v>
      </c>
      <c r="D111" s="52">
        <v>378</v>
      </c>
      <c r="E111" s="53">
        <v>4</v>
      </c>
      <c r="F111" s="53">
        <v>319</v>
      </c>
      <c r="G111" s="54">
        <v>48</v>
      </c>
      <c r="H111" s="54">
        <v>7</v>
      </c>
      <c r="I111" s="52">
        <v>523</v>
      </c>
      <c r="J111" s="53">
        <v>11</v>
      </c>
      <c r="K111" s="53">
        <v>238</v>
      </c>
      <c r="L111" s="54">
        <v>253</v>
      </c>
      <c r="M111" s="54">
        <v>20</v>
      </c>
      <c r="N111" s="79">
        <f t="shared" si="20"/>
        <v>1.0582010582010581</v>
      </c>
      <c r="O111" s="80">
        <f t="shared" si="21"/>
        <v>2.1032504780114722</v>
      </c>
      <c r="P111" s="81">
        <f t="shared" si="22"/>
        <v>84.39153439153439</v>
      </c>
      <c r="Q111" s="80">
        <f t="shared" si="23"/>
        <v>45.506692160611856</v>
      </c>
    </row>
    <row r="112" spans="1:17" s="38" customFormat="1" ht="14.25" customHeight="1">
      <c r="A112" s="36"/>
      <c r="B112" s="43" t="s">
        <v>28</v>
      </c>
      <c r="C112" s="51">
        <v>676</v>
      </c>
      <c r="D112" s="52">
        <v>209</v>
      </c>
      <c r="E112" s="53">
        <v>2</v>
      </c>
      <c r="F112" s="53">
        <v>147</v>
      </c>
      <c r="G112" s="54">
        <v>52</v>
      </c>
      <c r="H112" s="54">
        <v>6</v>
      </c>
      <c r="I112" s="52">
        <v>467</v>
      </c>
      <c r="J112" s="53">
        <v>8</v>
      </c>
      <c r="K112" s="53">
        <v>120</v>
      </c>
      <c r="L112" s="54">
        <v>320</v>
      </c>
      <c r="M112" s="54">
        <v>18</v>
      </c>
      <c r="N112" s="79">
        <f t="shared" si="20"/>
        <v>0.9569377990430622</v>
      </c>
      <c r="O112" s="80">
        <f t="shared" si="21"/>
        <v>1.7130620985010707</v>
      </c>
      <c r="P112" s="81">
        <f t="shared" si="22"/>
        <v>70.33492822966507</v>
      </c>
      <c r="Q112" s="80">
        <f t="shared" si="23"/>
        <v>25.69593147751606</v>
      </c>
    </row>
    <row r="113" spans="1:17" s="38" customFormat="1" ht="14.25" customHeight="1">
      <c r="A113" s="36"/>
      <c r="B113" s="43" t="s">
        <v>29</v>
      </c>
      <c r="C113" s="51">
        <v>629</v>
      </c>
      <c r="D113" s="51">
        <v>176</v>
      </c>
      <c r="E113" s="51">
        <v>1</v>
      </c>
      <c r="F113" s="51">
        <v>110</v>
      </c>
      <c r="G113" s="51">
        <v>61</v>
      </c>
      <c r="H113" s="51">
        <v>3</v>
      </c>
      <c r="I113" s="51">
        <v>453</v>
      </c>
      <c r="J113" s="51">
        <v>3</v>
      </c>
      <c r="K113" s="51">
        <v>42</v>
      </c>
      <c r="L113" s="51">
        <v>391</v>
      </c>
      <c r="M113" s="51">
        <v>14</v>
      </c>
      <c r="N113" s="79">
        <f t="shared" si="20"/>
        <v>0.5681818181818182</v>
      </c>
      <c r="O113" s="80">
        <f t="shared" si="21"/>
        <v>0.6622516556291391</v>
      </c>
      <c r="P113" s="81">
        <f t="shared" si="22"/>
        <v>62.5</v>
      </c>
      <c r="Q113" s="80">
        <f t="shared" si="23"/>
        <v>9.271523178807946</v>
      </c>
    </row>
    <row r="114" spans="1:17" s="38" customFormat="1" ht="19.5" customHeight="1" hidden="1">
      <c r="A114" s="39"/>
      <c r="B114" s="55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79" t="e">
        <f t="shared" si="20"/>
        <v>#DIV/0!</v>
      </c>
      <c r="O114" s="80" t="e">
        <f t="shared" si="21"/>
        <v>#DIV/0!</v>
      </c>
      <c r="P114" s="81" t="e">
        <f t="shared" si="22"/>
        <v>#DIV/0!</v>
      </c>
      <c r="Q114" s="80" t="e">
        <f t="shared" si="23"/>
        <v>#DIV/0!</v>
      </c>
    </row>
    <row r="115" spans="1:17" s="42" customFormat="1" ht="19.5" customHeight="1" hidden="1">
      <c r="A115" s="41"/>
      <c r="B115" s="56" t="s">
        <v>30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79" t="e">
        <f t="shared" si="20"/>
        <v>#DIV/0!</v>
      </c>
      <c r="O115" s="80" t="e">
        <f t="shared" si="21"/>
        <v>#DIV/0!</v>
      </c>
      <c r="P115" s="81" t="e">
        <f t="shared" si="22"/>
        <v>#DIV/0!</v>
      </c>
      <c r="Q115" s="80" t="e">
        <f t="shared" si="23"/>
        <v>#DIV/0!</v>
      </c>
    </row>
    <row r="116" spans="1:17" s="42" customFormat="1" ht="19.5" customHeight="1" hidden="1">
      <c r="A116" s="41"/>
      <c r="B116" s="56" t="s">
        <v>13</v>
      </c>
      <c r="C116" s="45">
        <v>267494</v>
      </c>
      <c r="D116" s="45">
        <v>127472</v>
      </c>
      <c r="E116" s="45">
        <v>34069</v>
      </c>
      <c r="F116" s="45">
        <v>86721</v>
      </c>
      <c r="G116" s="45">
        <v>3179</v>
      </c>
      <c r="H116" s="45">
        <v>2807</v>
      </c>
      <c r="I116" s="45">
        <v>140022</v>
      </c>
      <c r="J116" s="45">
        <v>29486</v>
      </c>
      <c r="K116" s="45">
        <v>85760</v>
      </c>
      <c r="L116" s="45">
        <v>17728</v>
      </c>
      <c r="M116" s="45">
        <v>6289</v>
      </c>
      <c r="N116" s="79">
        <f t="shared" si="20"/>
        <v>26.726653696498055</v>
      </c>
      <c r="O116" s="80">
        <f t="shared" si="21"/>
        <v>21.05811943837397</v>
      </c>
      <c r="P116" s="81">
        <f t="shared" si="22"/>
        <v>68.03141081963098</v>
      </c>
      <c r="Q116" s="80">
        <f t="shared" si="23"/>
        <v>61.24751824713259</v>
      </c>
    </row>
    <row r="117" spans="1:17" s="38" customFormat="1" ht="19.5" customHeight="1" hidden="1">
      <c r="A117" s="36"/>
      <c r="B117" s="43" t="s">
        <v>14</v>
      </c>
      <c r="C117" s="46">
        <v>25164</v>
      </c>
      <c r="D117" s="46">
        <v>12795</v>
      </c>
      <c r="E117" s="46">
        <v>12594</v>
      </c>
      <c r="F117" s="46">
        <v>42</v>
      </c>
      <c r="G117" s="46"/>
      <c r="H117" s="46"/>
      <c r="I117" s="46">
        <v>12369</v>
      </c>
      <c r="J117" s="46">
        <v>12123</v>
      </c>
      <c r="K117" s="46">
        <v>103</v>
      </c>
      <c r="L117" s="46"/>
      <c r="M117" s="46">
        <v>4</v>
      </c>
      <c r="N117" s="79">
        <f t="shared" si="20"/>
        <v>98.42907385697538</v>
      </c>
      <c r="O117" s="80">
        <f t="shared" si="21"/>
        <v>98.01115692456949</v>
      </c>
      <c r="P117" s="81">
        <f t="shared" si="22"/>
        <v>0.32825322391559203</v>
      </c>
      <c r="Q117" s="80">
        <f t="shared" si="23"/>
        <v>0.8327269787371656</v>
      </c>
    </row>
    <row r="118" spans="1:17" s="38" customFormat="1" ht="19.5" customHeight="1" hidden="1">
      <c r="A118" s="36"/>
      <c r="B118" s="43" t="s">
        <v>16</v>
      </c>
      <c r="C118" s="46">
        <v>19855</v>
      </c>
      <c r="D118" s="46">
        <v>9398</v>
      </c>
      <c r="E118" s="46">
        <v>8444</v>
      </c>
      <c r="F118" s="46">
        <v>803</v>
      </c>
      <c r="G118" s="46">
        <v>1</v>
      </c>
      <c r="H118" s="46">
        <v>18</v>
      </c>
      <c r="I118" s="46">
        <v>10457</v>
      </c>
      <c r="J118" s="46">
        <v>8528</v>
      </c>
      <c r="K118" s="46">
        <v>1747</v>
      </c>
      <c r="L118" s="46">
        <v>6</v>
      </c>
      <c r="M118" s="46">
        <v>77</v>
      </c>
      <c r="N118" s="79">
        <f t="shared" si="20"/>
        <v>89.84890402213237</v>
      </c>
      <c r="O118" s="80">
        <f t="shared" si="21"/>
        <v>81.55302668069237</v>
      </c>
      <c r="P118" s="81">
        <f t="shared" si="22"/>
        <v>8.54437114279634</v>
      </c>
      <c r="Q118" s="80">
        <f t="shared" si="23"/>
        <v>16.706512384048963</v>
      </c>
    </row>
    <row r="119" spans="1:17" s="38" customFormat="1" ht="19.5" customHeight="1" hidden="1">
      <c r="A119" s="36"/>
      <c r="B119" s="43" t="s">
        <v>17</v>
      </c>
      <c r="C119" s="46">
        <v>21008</v>
      </c>
      <c r="D119" s="46">
        <v>10138</v>
      </c>
      <c r="E119" s="46">
        <v>5859</v>
      </c>
      <c r="F119" s="46">
        <v>4076</v>
      </c>
      <c r="G119" s="46">
        <v>3</v>
      </c>
      <c r="H119" s="46">
        <v>101</v>
      </c>
      <c r="I119" s="46">
        <v>10870</v>
      </c>
      <c r="J119" s="46">
        <v>3725</v>
      </c>
      <c r="K119" s="46">
        <v>6853</v>
      </c>
      <c r="L119" s="46">
        <v>9</v>
      </c>
      <c r="M119" s="46">
        <v>234</v>
      </c>
      <c r="N119" s="79">
        <f t="shared" si="20"/>
        <v>57.79246399684356</v>
      </c>
      <c r="O119" s="80">
        <f t="shared" si="21"/>
        <v>34.268629254829804</v>
      </c>
      <c r="P119" s="81">
        <f t="shared" si="22"/>
        <v>40.20516867232195</v>
      </c>
      <c r="Q119" s="80">
        <f t="shared" si="23"/>
        <v>63.045078196872126</v>
      </c>
    </row>
    <row r="120" spans="1:17" s="38" customFormat="1" ht="19.5" customHeight="1" hidden="1">
      <c r="A120" s="36"/>
      <c r="B120" s="43" t="s">
        <v>18</v>
      </c>
      <c r="C120" s="46">
        <v>22025</v>
      </c>
      <c r="D120" s="46">
        <v>10848</v>
      </c>
      <c r="E120" s="46">
        <v>2777</v>
      </c>
      <c r="F120" s="46">
        <v>7841</v>
      </c>
      <c r="G120" s="46">
        <v>8</v>
      </c>
      <c r="H120" s="46">
        <v>170</v>
      </c>
      <c r="I120" s="46">
        <v>11177</v>
      </c>
      <c r="J120" s="46">
        <v>1204</v>
      </c>
      <c r="K120" s="46">
        <v>9511</v>
      </c>
      <c r="L120" s="46">
        <v>39</v>
      </c>
      <c r="M120" s="46">
        <v>401</v>
      </c>
      <c r="N120" s="79">
        <f t="shared" si="20"/>
        <v>25.599188790560472</v>
      </c>
      <c r="O120" s="80">
        <f t="shared" si="21"/>
        <v>10.772121320569026</v>
      </c>
      <c r="P120" s="81">
        <f t="shared" si="22"/>
        <v>72.28060471976401</v>
      </c>
      <c r="Q120" s="80">
        <f t="shared" si="23"/>
        <v>85.09439026572426</v>
      </c>
    </row>
    <row r="121" spans="1:17" s="38" customFormat="1" ht="19.5" customHeight="1" hidden="1">
      <c r="A121" s="36"/>
      <c r="B121" s="43" t="s">
        <v>19</v>
      </c>
      <c r="C121" s="46">
        <v>24595</v>
      </c>
      <c r="D121" s="46">
        <v>12124</v>
      </c>
      <c r="E121" s="46">
        <v>1692</v>
      </c>
      <c r="F121" s="46">
        <v>10048</v>
      </c>
      <c r="G121" s="46">
        <v>16</v>
      </c>
      <c r="H121" s="46">
        <v>327</v>
      </c>
      <c r="I121" s="46">
        <v>12471</v>
      </c>
      <c r="J121" s="46">
        <v>828</v>
      </c>
      <c r="K121" s="46">
        <v>10857</v>
      </c>
      <c r="L121" s="46">
        <v>88</v>
      </c>
      <c r="M121" s="46">
        <v>679</v>
      </c>
      <c r="N121" s="79">
        <f t="shared" si="20"/>
        <v>13.9557901682613</v>
      </c>
      <c r="O121" s="80">
        <f t="shared" si="21"/>
        <v>6.639403415924947</v>
      </c>
      <c r="P121" s="81">
        <f t="shared" si="22"/>
        <v>82.87693830419003</v>
      </c>
      <c r="Q121" s="80">
        <f t="shared" si="23"/>
        <v>87.05797450084195</v>
      </c>
    </row>
    <row r="122" spans="1:17" s="38" customFormat="1" ht="19.5" customHeight="1" hidden="1">
      <c r="A122" s="36"/>
      <c r="B122" s="43" t="s">
        <v>20</v>
      </c>
      <c r="C122" s="46">
        <v>30831</v>
      </c>
      <c r="D122" s="46">
        <v>15558</v>
      </c>
      <c r="E122" s="46">
        <v>1339</v>
      </c>
      <c r="F122" s="46">
        <v>13567</v>
      </c>
      <c r="G122" s="46">
        <v>55</v>
      </c>
      <c r="H122" s="46">
        <v>540</v>
      </c>
      <c r="I122" s="46">
        <v>15273</v>
      </c>
      <c r="J122" s="46">
        <v>882</v>
      </c>
      <c r="K122" s="46">
        <v>13019</v>
      </c>
      <c r="L122" s="46">
        <v>265</v>
      </c>
      <c r="M122" s="46">
        <v>1071</v>
      </c>
      <c r="N122" s="79">
        <f t="shared" si="20"/>
        <v>8.60650469211981</v>
      </c>
      <c r="O122" s="80">
        <f t="shared" si="21"/>
        <v>5.774896876841485</v>
      </c>
      <c r="P122" s="81">
        <f t="shared" si="22"/>
        <v>87.20272528602648</v>
      </c>
      <c r="Q122" s="80">
        <f t="shared" si="23"/>
        <v>85.24193020362732</v>
      </c>
    </row>
    <row r="123" spans="1:17" s="38" customFormat="1" ht="19.5" customHeight="1" hidden="1">
      <c r="A123" s="36"/>
      <c r="B123" s="43" t="s">
        <v>21</v>
      </c>
      <c r="C123" s="46">
        <v>23414</v>
      </c>
      <c r="D123" s="46">
        <v>11711</v>
      </c>
      <c r="E123" s="46">
        <v>557</v>
      </c>
      <c r="F123" s="46">
        <v>10533</v>
      </c>
      <c r="G123" s="46">
        <v>102</v>
      </c>
      <c r="H123" s="46">
        <v>475</v>
      </c>
      <c r="I123" s="46">
        <v>11703</v>
      </c>
      <c r="J123" s="46">
        <v>540</v>
      </c>
      <c r="K123" s="46">
        <v>9861</v>
      </c>
      <c r="L123" s="46">
        <v>428</v>
      </c>
      <c r="M123" s="46">
        <v>841</v>
      </c>
      <c r="N123" s="79">
        <f t="shared" si="20"/>
        <v>4.756212108274272</v>
      </c>
      <c r="O123" s="80">
        <f t="shared" si="21"/>
        <v>4.614201486798257</v>
      </c>
      <c r="P123" s="81">
        <f t="shared" si="22"/>
        <v>89.94108103492444</v>
      </c>
      <c r="Q123" s="80">
        <f t="shared" si="23"/>
        <v>84.26044603947706</v>
      </c>
    </row>
    <row r="124" spans="1:17" s="38" customFormat="1" ht="19.5" customHeight="1" hidden="1">
      <c r="A124" s="36"/>
      <c r="B124" s="43" t="s">
        <v>22</v>
      </c>
      <c r="C124" s="46">
        <v>20474</v>
      </c>
      <c r="D124" s="46">
        <v>10029</v>
      </c>
      <c r="E124" s="46">
        <v>305</v>
      </c>
      <c r="F124" s="46">
        <v>9194</v>
      </c>
      <c r="G124" s="46">
        <v>144</v>
      </c>
      <c r="H124" s="46">
        <v>352</v>
      </c>
      <c r="I124" s="46">
        <v>10445</v>
      </c>
      <c r="J124" s="46">
        <v>438</v>
      </c>
      <c r="K124" s="46">
        <v>8528</v>
      </c>
      <c r="L124" s="46">
        <v>708</v>
      </c>
      <c r="M124" s="46">
        <v>730</v>
      </c>
      <c r="N124" s="79">
        <f t="shared" si="20"/>
        <v>3.041180576328647</v>
      </c>
      <c r="O124" s="80">
        <f t="shared" si="21"/>
        <v>4.193393968405936</v>
      </c>
      <c r="P124" s="81">
        <f t="shared" si="22"/>
        <v>91.67414497955929</v>
      </c>
      <c r="Q124" s="80">
        <f t="shared" si="23"/>
        <v>81.64672091910005</v>
      </c>
    </row>
    <row r="125" spans="1:17" s="38" customFormat="1" ht="19.5" customHeight="1" hidden="1">
      <c r="A125" s="36"/>
      <c r="B125" s="43" t="s">
        <v>23</v>
      </c>
      <c r="C125" s="46">
        <v>20639</v>
      </c>
      <c r="D125" s="46">
        <v>9868</v>
      </c>
      <c r="E125" s="46">
        <v>253</v>
      </c>
      <c r="F125" s="46">
        <v>9052</v>
      </c>
      <c r="G125" s="46">
        <v>233</v>
      </c>
      <c r="H125" s="46">
        <v>302</v>
      </c>
      <c r="I125" s="46">
        <v>10771</v>
      </c>
      <c r="J125" s="46">
        <v>440</v>
      </c>
      <c r="K125" s="46">
        <v>8373</v>
      </c>
      <c r="L125" s="46">
        <v>1230</v>
      </c>
      <c r="M125" s="46">
        <v>684</v>
      </c>
      <c r="N125" s="79">
        <f t="shared" si="20"/>
        <v>2.5638427239562223</v>
      </c>
      <c r="O125" s="80">
        <f t="shared" si="21"/>
        <v>4.085043171478971</v>
      </c>
      <c r="P125" s="81">
        <f t="shared" si="22"/>
        <v>91.73084718281314</v>
      </c>
      <c r="Q125" s="80">
        <f t="shared" si="23"/>
        <v>77.73651471543961</v>
      </c>
    </row>
    <row r="126" spans="1:17" s="38" customFormat="1" ht="19.5" customHeight="1" hidden="1">
      <c r="A126" s="36"/>
      <c r="B126" s="43" t="s">
        <v>24</v>
      </c>
      <c r="C126" s="46">
        <v>18603</v>
      </c>
      <c r="D126" s="46">
        <v>8663</v>
      </c>
      <c r="E126" s="46">
        <v>128</v>
      </c>
      <c r="F126" s="46">
        <v>7921</v>
      </c>
      <c r="G126" s="46">
        <v>370</v>
      </c>
      <c r="H126" s="46">
        <v>232</v>
      </c>
      <c r="I126" s="46">
        <v>9940</v>
      </c>
      <c r="J126" s="46">
        <v>337</v>
      </c>
      <c r="K126" s="46">
        <v>7164</v>
      </c>
      <c r="L126" s="46">
        <v>1776</v>
      </c>
      <c r="M126" s="46">
        <v>614</v>
      </c>
      <c r="N126" s="79">
        <f t="shared" si="20"/>
        <v>1.4775481934664665</v>
      </c>
      <c r="O126" s="80">
        <f t="shared" si="21"/>
        <v>3.3903420523138834</v>
      </c>
      <c r="P126" s="81">
        <f t="shared" si="22"/>
        <v>91.43483781599909</v>
      </c>
      <c r="Q126" s="80">
        <f t="shared" si="23"/>
        <v>72.07243460764587</v>
      </c>
    </row>
    <row r="127" spans="1:17" s="38" customFormat="1" ht="19.5" customHeight="1" hidden="1">
      <c r="A127" s="36"/>
      <c r="B127" s="43" t="s">
        <v>25</v>
      </c>
      <c r="C127" s="46">
        <v>13811</v>
      </c>
      <c r="D127" s="46">
        <v>5933</v>
      </c>
      <c r="E127" s="46">
        <v>61</v>
      </c>
      <c r="F127" s="46">
        <v>5350</v>
      </c>
      <c r="G127" s="46">
        <v>380</v>
      </c>
      <c r="H127" s="46">
        <v>127</v>
      </c>
      <c r="I127" s="46">
        <v>7878</v>
      </c>
      <c r="J127" s="46">
        <v>224</v>
      </c>
      <c r="K127" s="46">
        <v>4735</v>
      </c>
      <c r="L127" s="46">
        <v>2442</v>
      </c>
      <c r="M127" s="46">
        <v>445</v>
      </c>
      <c r="N127" s="79">
        <f t="shared" si="20"/>
        <v>1.0281476487443115</v>
      </c>
      <c r="O127" s="80">
        <f t="shared" si="21"/>
        <v>2.8433612592028434</v>
      </c>
      <c r="P127" s="81">
        <f t="shared" si="22"/>
        <v>90.1736052587224</v>
      </c>
      <c r="Q127" s="80">
        <f t="shared" si="23"/>
        <v>60.104087331810106</v>
      </c>
    </row>
    <row r="128" spans="1:17" s="38" customFormat="1" ht="19.5" customHeight="1" hidden="1">
      <c r="A128" s="36"/>
      <c r="B128" s="43" t="s">
        <v>26</v>
      </c>
      <c r="C128" s="46">
        <v>10152</v>
      </c>
      <c r="D128" s="46">
        <v>4117</v>
      </c>
      <c r="E128" s="46">
        <v>33</v>
      </c>
      <c r="F128" s="46">
        <v>3607</v>
      </c>
      <c r="G128" s="46">
        <v>398</v>
      </c>
      <c r="H128" s="46">
        <v>74</v>
      </c>
      <c r="I128" s="46">
        <v>6035</v>
      </c>
      <c r="J128" s="46">
        <v>128</v>
      </c>
      <c r="K128" s="46">
        <v>2655</v>
      </c>
      <c r="L128" s="46">
        <v>2980</v>
      </c>
      <c r="M128" s="46">
        <v>222</v>
      </c>
      <c r="N128" s="79">
        <f t="shared" si="20"/>
        <v>0.801554529997571</v>
      </c>
      <c r="O128" s="80">
        <f t="shared" si="21"/>
        <v>2.1209610604805302</v>
      </c>
      <c r="P128" s="81">
        <f t="shared" si="22"/>
        <v>87.61233908185572</v>
      </c>
      <c r="Q128" s="80">
        <f t="shared" si="23"/>
        <v>43.993371996686</v>
      </c>
    </row>
    <row r="129" spans="1:17" s="38" customFormat="1" ht="19.5" customHeight="1" hidden="1">
      <c r="A129" s="36"/>
      <c r="B129" s="43" t="s">
        <v>27</v>
      </c>
      <c r="C129" s="46">
        <v>8408</v>
      </c>
      <c r="D129" s="46">
        <v>3261</v>
      </c>
      <c r="E129" s="46">
        <v>14</v>
      </c>
      <c r="F129" s="46">
        <v>2687</v>
      </c>
      <c r="G129" s="46">
        <v>505</v>
      </c>
      <c r="H129" s="46">
        <v>50</v>
      </c>
      <c r="I129" s="46">
        <v>5147</v>
      </c>
      <c r="J129" s="46">
        <v>47</v>
      </c>
      <c r="K129" s="46">
        <v>1626</v>
      </c>
      <c r="L129" s="46">
        <v>3256</v>
      </c>
      <c r="M129" s="46">
        <v>151</v>
      </c>
      <c r="N129" s="79">
        <f t="shared" si="20"/>
        <v>0.42931616068690587</v>
      </c>
      <c r="O129" s="80">
        <f t="shared" si="21"/>
        <v>0.9131532931804934</v>
      </c>
      <c r="P129" s="81">
        <f t="shared" si="22"/>
        <v>82.39803741183685</v>
      </c>
      <c r="Q129" s="80">
        <f t="shared" si="23"/>
        <v>31.59121818535069</v>
      </c>
    </row>
    <row r="130" spans="1:17" s="38" customFormat="1" ht="19.5" customHeight="1" hidden="1">
      <c r="A130" s="36"/>
      <c r="B130" s="43" t="s">
        <v>28</v>
      </c>
      <c r="C130" s="46">
        <v>5234</v>
      </c>
      <c r="D130" s="46">
        <v>1932</v>
      </c>
      <c r="E130" s="46">
        <v>7</v>
      </c>
      <c r="F130" s="46">
        <v>1411</v>
      </c>
      <c r="G130" s="46">
        <v>483</v>
      </c>
      <c r="H130" s="46">
        <v>24</v>
      </c>
      <c r="I130" s="46">
        <v>3302</v>
      </c>
      <c r="J130" s="46">
        <v>27</v>
      </c>
      <c r="K130" s="46">
        <v>563</v>
      </c>
      <c r="L130" s="46">
        <v>2587</v>
      </c>
      <c r="M130" s="46">
        <v>84</v>
      </c>
      <c r="N130" s="79">
        <f t="shared" si="20"/>
        <v>0.36231884057971014</v>
      </c>
      <c r="O130" s="80">
        <f t="shared" si="21"/>
        <v>0.8176862507571169</v>
      </c>
      <c r="P130" s="81">
        <f t="shared" si="22"/>
        <v>73.03312629399586</v>
      </c>
      <c r="Q130" s="80">
        <f t="shared" si="23"/>
        <v>17.050272562083585</v>
      </c>
    </row>
    <row r="131" spans="1:17" s="38" customFormat="1" ht="19.5" customHeight="1" hidden="1">
      <c r="A131" s="36"/>
      <c r="B131" s="47" t="s">
        <v>29</v>
      </c>
      <c r="C131" s="46">
        <v>3281</v>
      </c>
      <c r="D131" s="46">
        <v>1097</v>
      </c>
      <c r="E131" s="46">
        <v>6</v>
      </c>
      <c r="F131" s="46">
        <v>589</v>
      </c>
      <c r="G131" s="46">
        <v>481</v>
      </c>
      <c r="H131" s="46">
        <v>15</v>
      </c>
      <c r="I131" s="46">
        <v>2184</v>
      </c>
      <c r="J131" s="46">
        <v>15</v>
      </c>
      <c r="K131" s="46">
        <v>165</v>
      </c>
      <c r="L131" s="46">
        <v>1914</v>
      </c>
      <c r="M131" s="46">
        <v>52</v>
      </c>
      <c r="N131" s="79">
        <f t="shared" si="20"/>
        <v>0.5469462169553327</v>
      </c>
      <c r="O131" s="80">
        <f t="shared" si="21"/>
        <v>0.6868131868131868</v>
      </c>
      <c r="P131" s="81">
        <f t="shared" si="22"/>
        <v>53.6918869644485</v>
      </c>
      <c r="Q131" s="80">
        <f t="shared" si="23"/>
        <v>7.554945054945055</v>
      </c>
    </row>
    <row r="132" spans="1:17" s="38" customFormat="1" ht="9.75" customHeight="1">
      <c r="A132" s="36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79"/>
      <c r="O132" s="80"/>
      <c r="P132" s="81"/>
      <c r="Q132" s="80"/>
    </row>
    <row r="133" spans="1:17" s="37" customFormat="1" ht="14.25" customHeight="1">
      <c r="A133" s="68"/>
      <c r="B133" s="69" t="s">
        <v>36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9"/>
      <c r="O133" s="80"/>
      <c r="P133" s="81"/>
      <c r="Q133" s="80"/>
    </row>
    <row r="134" spans="1:17" s="37" customFormat="1" ht="14.25" customHeight="1">
      <c r="A134" s="68"/>
      <c r="B134" s="71" t="s">
        <v>13</v>
      </c>
      <c r="C134" s="72">
        <v>6929</v>
      </c>
      <c r="D134" s="73">
        <v>3284</v>
      </c>
      <c r="E134" s="74">
        <v>904</v>
      </c>
      <c r="F134" s="74">
        <v>2126</v>
      </c>
      <c r="G134" s="75">
        <v>130</v>
      </c>
      <c r="H134" s="75">
        <v>115</v>
      </c>
      <c r="I134" s="73">
        <v>3645</v>
      </c>
      <c r="J134" s="74">
        <v>698</v>
      </c>
      <c r="K134" s="74">
        <v>2137</v>
      </c>
      <c r="L134" s="75">
        <v>665</v>
      </c>
      <c r="M134" s="75">
        <v>136</v>
      </c>
      <c r="N134" s="76">
        <f t="shared" si="20"/>
        <v>27.527405602923267</v>
      </c>
      <c r="O134" s="77">
        <f t="shared" si="21"/>
        <v>19.14951989026063</v>
      </c>
      <c r="P134" s="78">
        <f t="shared" si="22"/>
        <v>64.73812423873325</v>
      </c>
      <c r="Q134" s="77">
        <f t="shared" si="23"/>
        <v>58.628257887517144</v>
      </c>
    </row>
    <row r="135" spans="1:17" s="38" customFormat="1" ht="14.25" customHeight="1">
      <c r="A135" s="36"/>
      <c r="B135" s="43" t="s">
        <v>14</v>
      </c>
      <c r="C135" s="51">
        <v>412</v>
      </c>
      <c r="D135" s="52">
        <v>224</v>
      </c>
      <c r="E135" s="53">
        <v>223</v>
      </c>
      <c r="F135" s="53">
        <v>1</v>
      </c>
      <c r="G135" s="54" t="s">
        <v>15</v>
      </c>
      <c r="H135" s="54" t="s">
        <v>15</v>
      </c>
      <c r="I135" s="52">
        <v>188</v>
      </c>
      <c r="J135" s="53">
        <v>186</v>
      </c>
      <c r="K135" s="53">
        <v>2</v>
      </c>
      <c r="L135" s="54" t="s">
        <v>15</v>
      </c>
      <c r="M135" s="54" t="s">
        <v>15</v>
      </c>
      <c r="N135" s="79">
        <f t="shared" si="20"/>
        <v>99.55357142857143</v>
      </c>
      <c r="O135" s="80">
        <f t="shared" si="21"/>
        <v>98.93617021276596</v>
      </c>
      <c r="P135" s="81">
        <f t="shared" si="22"/>
        <v>0.4464285714285714</v>
      </c>
      <c r="Q135" s="80">
        <f t="shared" si="23"/>
        <v>1.0638297872340425</v>
      </c>
    </row>
    <row r="136" spans="1:17" s="38" customFormat="1" ht="14.25" customHeight="1">
      <c r="A136" s="36"/>
      <c r="B136" s="43" t="s">
        <v>16</v>
      </c>
      <c r="C136" s="51">
        <v>391</v>
      </c>
      <c r="D136" s="52">
        <v>201</v>
      </c>
      <c r="E136" s="53">
        <v>183</v>
      </c>
      <c r="F136" s="53">
        <v>17</v>
      </c>
      <c r="G136" s="54" t="s">
        <v>15</v>
      </c>
      <c r="H136" s="54">
        <v>1</v>
      </c>
      <c r="I136" s="52">
        <v>190</v>
      </c>
      <c r="J136" s="53">
        <v>169</v>
      </c>
      <c r="K136" s="53">
        <v>20</v>
      </c>
      <c r="L136" s="54">
        <v>1</v>
      </c>
      <c r="M136" s="54" t="s">
        <v>15</v>
      </c>
      <c r="N136" s="79">
        <f t="shared" si="20"/>
        <v>91.04477611940298</v>
      </c>
      <c r="O136" s="80">
        <f t="shared" si="21"/>
        <v>88.94736842105263</v>
      </c>
      <c r="P136" s="81">
        <f t="shared" si="22"/>
        <v>8.45771144278607</v>
      </c>
      <c r="Q136" s="80">
        <f t="shared" si="23"/>
        <v>10.526315789473683</v>
      </c>
    </row>
    <row r="137" spans="1:17" s="38" customFormat="1" ht="14.25" customHeight="1">
      <c r="A137" s="36"/>
      <c r="B137" s="43" t="s">
        <v>17</v>
      </c>
      <c r="C137" s="51">
        <v>448</v>
      </c>
      <c r="D137" s="52">
        <v>221</v>
      </c>
      <c r="E137" s="53">
        <v>158</v>
      </c>
      <c r="F137" s="53">
        <v>61</v>
      </c>
      <c r="G137" s="54">
        <v>1</v>
      </c>
      <c r="H137" s="54">
        <v>1</v>
      </c>
      <c r="I137" s="52">
        <v>227</v>
      </c>
      <c r="J137" s="53">
        <v>152</v>
      </c>
      <c r="K137" s="53">
        <v>69</v>
      </c>
      <c r="L137" s="54" t="s">
        <v>15</v>
      </c>
      <c r="M137" s="54">
        <v>6</v>
      </c>
      <c r="N137" s="79">
        <f aca="true" t="shared" si="24" ref="N137:N185">E137/D137*100</f>
        <v>71.49321266968326</v>
      </c>
      <c r="O137" s="80">
        <f aca="true" t="shared" si="25" ref="O137:O185">J137/I137*100</f>
        <v>66.96035242290749</v>
      </c>
      <c r="P137" s="81">
        <f aca="true" t="shared" si="26" ref="P137:P185">F137/D137*100</f>
        <v>27.601809954751133</v>
      </c>
      <c r="Q137" s="80">
        <f aca="true" t="shared" si="27" ref="Q137:Q185">K137/I137*100</f>
        <v>30.396475770925107</v>
      </c>
    </row>
    <row r="138" spans="1:17" s="38" customFormat="1" ht="14.25" customHeight="1">
      <c r="A138" s="36"/>
      <c r="B138" s="43" t="s">
        <v>18</v>
      </c>
      <c r="C138" s="51">
        <v>545</v>
      </c>
      <c r="D138" s="52">
        <v>271</v>
      </c>
      <c r="E138" s="53">
        <v>132</v>
      </c>
      <c r="F138" s="53">
        <v>132</v>
      </c>
      <c r="G138" s="54" t="s">
        <v>15</v>
      </c>
      <c r="H138" s="54">
        <v>7</v>
      </c>
      <c r="I138" s="52">
        <v>274</v>
      </c>
      <c r="J138" s="53">
        <v>70</v>
      </c>
      <c r="K138" s="53">
        <v>192</v>
      </c>
      <c r="L138" s="54">
        <v>2</v>
      </c>
      <c r="M138" s="54">
        <v>10</v>
      </c>
      <c r="N138" s="79">
        <f t="shared" si="24"/>
        <v>48.708487084870846</v>
      </c>
      <c r="O138" s="80">
        <f t="shared" si="25"/>
        <v>25.547445255474454</v>
      </c>
      <c r="P138" s="81">
        <f t="shared" si="26"/>
        <v>48.708487084870846</v>
      </c>
      <c r="Q138" s="80">
        <f t="shared" si="27"/>
        <v>70.07299270072993</v>
      </c>
    </row>
    <row r="139" spans="1:17" s="38" customFormat="1" ht="14.25" customHeight="1">
      <c r="A139" s="36"/>
      <c r="B139" s="43" t="s">
        <v>19</v>
      </c>
      <c r="C139" s="51">
        <v>400</v>
      </c>
      <c r="D139" s="52">
        <v>205</v>
      </c>
      <c r="E139" s="53">
        <v>52</v>
      </c>
      <c r="F139" s="53">
        <v>141</v>
      </c>
      <c r="G139" s="54" t="s">
        <v>15</v>
      </c>
      <c r="H139" s="54">
        <v>11</v>
      </c>
      <c r="I139" s="52">
        <v>195</v>
      </c>
      <c r="J139" s="53">
        <v>36</v>
      </c>
      <c r="K139" s="53">
        <v>141</v>
      </c>
      <c r="L139" s="54">
        <v>4</v>
      </c>
      <c r="M139" s="54">
        <v>13</v>
      </c>
      <c r="N139" s="79">
        <f t="shared" si="24"/>
        <v>25.365853658536587</v>
      </c>
      <c r="O139" s="80">
        <f t="shared" si="25"/>
        <v>18.461538461538463</v>
      </c>
      <c r="P139" s="81">
        <f t="shared" si="26"/>
        <v>68.78048780487805</v>
      </c>
      <c r="Q139" s="80">
        <f t="shared" si="27"/>
        <v>72.3076923076923</v>
      </c>
    </row>
    <row r="140" spans="1:17" s="38" customFormat="1" ht="14.25" customHeight="1">
      <c r="A140" s="36"/>
      <c r="B140" s="43" t="s">
        <v>20</v>
      </c>
      <c r="C140" s="51">
        <v>421</v>
      </c>
      <c r="D140" s="52">
        <v>199</v>
      </c>
      <c r="E140" s="53">
        <v>28</v>
      </c>
      <c r="F140" s="53">
        <v>156</v>
      </c>
      <c r="G140" s="54">
        <v>1</v>
      </c>
      <c r="H140" s="54">
        <v>14</v>
      </c>
      <c r="I140" s="52">
        <v>222</v>
      </c>
      <c r="J140" s="53">
        <v>17</v>
      </c>
      <c r="K140" s="53">
        <v>189</v>
      </c>
      <c r="L140" s="54" t="s">
        <v>15</v>
      </c>
      <c r="M140" s="54">
        <v>15</v>
      </c>
      <c r="N140" s="79">
        <f t="shared" si="24"/>
        <v>14.07035175879397</v>
      </c>
      <c r="O140" s="80">
        <f t="shared" si="25"/>
        <v>7.657657657657657</v>
      </c>
      <c r="P140" s="81">
        <f t="shared" si="26"/>
        <v>78.39195979899498</v>
      </c>
      <c r="Q140" s="80">
        <f t="shared" si="27"/>
        <v>85.13513513513513</v>
      </c>
    </row>
    <row r="141" spans="1:17" s="38" customFormat="1" ht="14.25" customHeight="1">
      <c r="A141" s="36"/>
      <c r="B141" s="43" t="s">
        <v>21</v>
      </c>
      <c r="C141" s="51">
        <v>512</v>
      </c>
      <c r="D141" s="52">
        <v>260</v>
      </c>
      <c r="E141" s="53">
        <v>49</v>
      </c>
      <c r="F141" s="53">
        <v>193</v>
      </c>
      <c r="G141" s="54">
        <v>2</v>
      </c>
      <c r="H141" s="54">
        <v>15</v>
      </c>
      <c r="I141" s="52">
        <v>252</v>
      </c>
      <c r="J141" s="53">
        <v>8</v>
      </c>
      <c r="K141" s="53">
        <v>224</v>
      </c>
      <c r="L141" s="54">
        <v>4</v>
      </c>
      <c r="M141" s="54">
        <v>16</v>
      </c>
      <c r="N141" s="79">
        <f t="shared" si="24"/>
        <v>18.846153846153847</v>
      </c>
      <c r="O141" s="80">
        <f t="shared" si="25"/>
        <v>3.1746031746031744</v>
      </c>
      <c r="P141" s="81">
        <f t="shared" si="26"/>
        <v>74.23076923076923</v>
      </c>
      <c r="Q141" s="80">
        <f t="shared" si="27"/>
        <v>88.88888888888889</v>
      </c>
    </row>
    <row r="142" spans="1:17" s="38" customFormat="1" ht="14.25" customHeight="1">
      <c r="A142" s="36"/>
      <c r="B142" s="43" t="s">
        <v>22</v>
      </c>
      <c r="C142" s="51">
        <v>616</v>
      </c>
      <c r="D142" s="52">
        <v>316</v>
      </c>
      <c r="E142" s="53">
        <v>31</v>
      </c>
      <c r="F142" s="53">
        <v>263</v>
      </c>
      <c r="G142" s="54">
        <v>3</v>
      </c>
      <c r="H142" s="54">
        <v>17</v>
      </c>
      <c r="I142" s="52">
        <v>300</v>
      </c>
      <c r="J142" s="53">
        <v>8</v>
      </c>
      <c r="K142" s="53">
        <v>265</v>
      </c>
      <c r="L142" s="54">
        <v>14</v>
      </c>
      <c r="M142" s="54">
        <v>12</v>
      </c>
      <c r="N142" s="79">
        <f t="shared" si="24"/>
        <v>9.81012658227848</v>
      </c>
      <c r="O142" s="80">
        <f t="shared" si="25"/>
        <v>2.666666666666667</v>
      </c>
      <c r="P142" s="81">
        <f t="shared" si="26"/>
        <v>83.22784810126582</v>
      </c>
      <c r="Q142" s="80">
        <f t="shared" si="27"/>
        <v>88.33333333333333</v>
      </c>
    </row>
    <row r="143" spans="1:17" s="38" customFormat="1" ht="14.25" customHeight="1">
      <c r="A143" s="36"/>
      <c r="B143" s="43" t="s">
        <v>23</v>
      </c>
      <c r="C143" s="51">
        <v>788</v>
      </c>
      <c r="D143" s="52">
        <v>390</v>
      </c>
      <c r="E143" s="53">
        <v>30</v>
      </c>
      <c r="F143" s="53">
        <v>330</v>
      </c>
      <c r="G143" s="54">
        <v>4</v>
      </c>
      <c r="H143" s="54">
        <v>26</v>
      </c>
      <c r="I143" s="52">
        <v>398</v>
      </c>
      <c r="J143" s="53">
        <v>10</v>
      </c>
      <c r="K143" s="53">
        <v>347</v>
      </c>
      <c r="L143" s="54">
        <v>18</v>
      </c>
      <c r="M143" s="54">
        <v>22</v>
      </c>
      <c r="N143" s="79">
        <f t="shared" si="24"/>
        <v>7.6923076923076925</v>
      </c>
      <c r="O143" s="80">
        <f t="shared" si="25"/>
        <v>2.512562814070352</v>
      </c>
      <c r="P143" s="81">
        <f t="shared" si="26"/>
        <v>84.61538461538461</v>
      </c>
      <c r="Q143" s="80">
        <f t="shared" si="27"/>
        <v>87.1859296482412</v>
      </c>
    </row>
    <row r="144" spans="1:17" s="38" customFormat="1" ht="14.25" customHeight="1">
      <c r="A144" s="36"/>
      <c r="B144" s="43" t="s">
        <v>24</v>
      </c>
      <c r="C144" s="51">
        <v>509</v>
      </c>
      <c r="D144" s="52">
        <v>261</v>
      </c>
      <c r="E144" s="53">
        <v>9</v>
      </c>
      <c r="F144" s="53">
        <v>232</v>
      </c>
      <c r="G144" s="54">
        <v>7</v>
      </c>
      <c r="H144" s="54">
        <v>11</v>
      </c>
      <c r="I144" s="52">
        <v>248</v>
      </c>
      <c r="J144" s="53">
        <v>7</v>
      </c>
      <c r="K144" s="53">
        <v>190</v>
      </c>
      <c r="L144" s="54">
        <v>33</v>
      </c>
      <c r="M144" s="54">
        <v>18</v>
      </c>
      <c r="N144" s="79">
        <f t="shared" si="24"/>
        <v>3.4482758620689653</v>
      </c>
      <c r="O144" s="80">
        <f t="shared" si="25"/>
        <v>2.82258064516129</v>
      </c>
      <c r="P144" s="81">
        <f t="shared" si="26"/>
        <v>88.88888888888889</v>
      </c>
      <c r="Q144" s="80">
        <f t="shared" si="27"/>
        <v>76.61290322580645</v>
      </c>
    </row>
    <row r="145" spans="1:17" s="38" customFormat="1" ht="14.25" customHeight="1">
      <c r="A145" s="36"/>
      <c r="B145" s="43" t="s">
        <v>25</v>
      </c>
      <c r="C145" s="51">
        <v>439</v>
      </c>
      <c r="D145" s="52">
        <v>211</v>
      </c>
      <c r="E145" s="53">
        <v>2</v>
      </c>
      <c r="F145" s="53">
        <v>191</v>
      </c>
      <c r="G145" s="54">
        <v>15</v>
      </c>
      <c r="H145" s="54">
        <v>2</v>
      </c>
      <c r="I145" s="52">
        <v>228</v>
      </c>
      <c r="J145" s="53">
        <v>7</v>
      </c>
      <c r="K145" s="53">
        <v>169</v>
      </c>
      <c r="L145" s="54">
        <v>45</v>
      </c>
      <c r="M145" s="54">
        <v>7</v>
      </c>
      <c r="N145" s="79">
        <f t="shared" si="24"/>
        <v>0.9478672985781991</v>
      </c>
      <c r="O145" s="80">
        <f t="shared" si="25"/>
        <v>3.070175438596491</v>
      </c>
      <c r="P145" s="81">
        <f t="shared" si="26"/>
        <v>90.52132701421802</v>
      </c>
      <c r="Q145" s="80">
        <f t="shared" si="27"/>
        <v>74.12280701754386</v>
      </c>
    </row>
    <row r="146" spans="1:17" s="38" customFormat="1" ht="14.25" customHeight="1">
      <c r="A146" s="36"/>
      <c r="B146" s="43" t="s">
        <v>26</v>
      </c>
      <c r="C146" s="51">
        <v>391</v>
      </c>
      <c r="D146" s="52">
        <v>173</v>
      </c>
      <c r="E146" s="53">
        <v>6</v>
      </c>
      <c r="F146" s="53">
        <v>148</v>
      </c>
      <c r="G146" s="54">
        <v>16</v>
      </c>
      <c r="H146" s="54">
        <v>3</v>
      </c>
      <c r="I146" s="52">
        <v>218</v>
      </c>
      <c r="J146" s="53">
        <v>6</v>
      </c>
      <c r="K146" s="53">
        <v>118</v>
      </c>
      <c r="L146" s="54">
        <v>87</v>
      </c>
      <c r="M146" s="54">
        <v>7</v>
      </c>
      <c r="N146" s="79">
        <f t="shared" si="24"/>
        <v>3.4682080924855487</v>
      </c>
      <c r="O146" s="80">
        <f t="shared" si="25"/>
        <v>2.7522935779816518</v>
      </c>
      <c r="P146" s="81">
        <f t="shared" si="26"/>
        <v>85.54913294797689</v>
      </c>
      <c r="Q146" s="80">
        <f t="shared" si="27"/>
        <v>54.12844036697248</v>
      </c>
    </row>
    <row r="147" spans="1:17" s="38" customFormat="1" ht="14.25" customHeight="1">
      <c r="A147" s="36"/>
      <c r="B147" s="43" t="s">
        <v>27</v>
      </c>
      <c r="C147" s="51">
        <v>436</v>
      </c>
      <c r="D147" s="52">
        <v>174</v>
      </c>
      <c r="E147" s="53">
        <v>1</v>
      </c>
      <c r="F147" s="53">
        <v>146</v>
      </c>
      <c r="G147" s="54">
        <v>21</v>
      </c>
      <c r="H147" s="54">
        <v>4</v>
      </c>
      <c r="I147" s="52">
        <v>262</v>
      </c>
      <c r="J147" s="53">
        <v>13</v>
      </c>
      <c r="K147" s="53">
        <v>127</v>
      </c>
      <c r="L147" s="54">
        <v>115</v>
      </c>
      <c r="M147" s="54">
        <v>5</v>
      </c>
      <c r="N147" s="79">
        <f t="shared" si="24"/>
        <v>0.5747126436781609</v>
      </c>
      <c r="O147" s="80">
        <f t="shared" si="25"/>
        <v>4.961832061068702</v>
      </c>
      <c r="P147" s="81">
        <f t="shared" si="26"/>
        <v>83.9080459770115</v>
      </c>
      <c r="Q147" s="80">
        <f t="shared" si="27"/>
        <v>48.473282442748086</v>
      </c>
    </row>
    <row r="148" spans="1:17" s="38" customFormat="1" ht="14.25" customHeight="1">
      <c r="A148" s="36"/>
      <c r="B148" s="43" t="s">
        <v>28</v>
      </c>
      <c r="C148" s="51">
        <v>304</v>
      </c>
      <c r="D148" s="52">
        <v>106</v>
      </c>
      <c r="E148" s="53" t="s">
        <v>15</v>
      </c>
      <c r="F148" s="53">
        <v>70</v>
      </c>
      <c r="G148" s="54">
        <v>34</v>
      </c>
      <c r="H148" s="54">
        <v>2</v>
      </c>
      <c r="I148" s="52">
        <v>198</v>
      </c>
      <c r="J148" s="53">
        <v>6</v>
      </c>
      <c r="K148" s="53">
        <v>63</v>
      </c>
      <c r="L148" s="54">
        <v>125</v>
      </c>
      <c r="M148" s="54">
        <v>2</v>
      </c>
      <c r="N148" s="79">
        <v>0</v>
      </c>
      <c r="O148" s="80">
        <f t="shared" si="25"/>
        <v>3.0303030303030303</v>
      </c>
      <c r="P148" s="81">
        <f t="shared" si="26"/>
        <v>66.0377358490566</v>
      </c>
      <c r="Q148" s="80">
        <f t="shared" si="27"/>
        <v>31.818181818181817</v>
      </c>
    </row>
    <row r="149" spans="1:17" s="38" customFormat="1" ht="14.25" customHeight="1">
      <c r="A149" s="36"/>
      <c r="B149" s="43" t="s">
        <v>29</v>
      </c>
      <c r="C149" s="51">
        <v>317</v>
      </c>
      <c r="D149" s="51">
        <v>72</v>
      </c>
      <c r="E149" s="51">
        <v>0</v>
      </c>
      <c r="F149" s="51">
        <v>45</v>
      </c>
      <c r="G149" s="51">
        <v>26</v>
      </c>
      <c r="H149" s="51">
        <v>1</v>
      </c>
      <c r="I149" s="51">
        <v>245</v>
      </c>
      <c r="J149" s="51">
        <v>3</v>
      </c>
      <c r="K149" s="51">
        <v>21</v>
      </c>
      <c r="L149" s="51">
        <v>217</v>
      </c>
      <c r="M149" s="51">
        <v>3</v>
      </c>
      <c r="N149" s="79">
        <f t="shared" si="24"/>
        <v>0</v>
      </c>
      <c r="O149" s="80">
        <f t="shared" si="25"/>
        <v>1.2244897959183674</v>
      </c>
      <c r="P149" s="81">
        <f t="shared" si="26"/>
        <v>62.5</v>
      </c>
      <c r="Q149" s="80">
        <f t="shared" si="27"/>
        <v>8.571428571428571</v>
      </c>
    </row>
    <row r="150" spans="1:17" s="38" customFormat="1" ht="19.5" customHeight="1" hidden="1">
      <c r="A150" s="39"/>
      <c r="B150" s="55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79" t="e">
        <f t="shared" si="24"/>
        <v>#DIV/0!</v>
      </c>
      <c r="O150" s="80" t="e">
        <f t="shared" si="25"/>
        <v>#DIV/0!</v>
      </c>
      <c r="P150" s="81" t="e">
        <f t="shared" si="26"/>
        <v>#DIV/0!</v>
      </c>
      <c r="Q150" s="80" t="e">
        <f t="shared" si="27"/>
        <v>#DIV/0!</v>
      </c>
    </row>
    <row r="151" spans="1:17" s="42" customFormat="1" ht="19.5" customHeight="1" hidden="1">
      <c r="A151" s="41"/>
      <c r="B151" s="56" t="s">
        <v>30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79" t="e">
        <f t="shared" si="24"/>
        <v>#DIV/0!</v>
      </c>
      <c r="O151" s="80" t="e">
        <f t="shared" si="25"/>
        <v>#DIV/0!</v>
      </c>
      <c r="P151" s="81" t="e">
        <f t="shared" si="26"/>
        <v>#DIV/0!</v>
      </c>
      <c r="Q151" s="80" t="e">
        <f t="shared" si="27"/>
        <v>#DIV/0!</v>
      </c>
    </row>
    <row r="152" spans="1:17" s="42" customFormat="1" ht="19.5" customHeight="1" hidden="1">
      <c r="A152" s="41"/>
      <c r="B152" s="56" t="s">
        <v>13</v>
      </c>
      <c r="C152" s="45">
        <v>267494</v>
      </c>
      <c r="D152" s="45">
        <v>127472</v>
      </c>
      <c r="E152" s="45">
        <v>34069</v>
      </c>
      <c r="F152" s="45">
        <v>86721</v>
      </c>
      <c r="G152" s="45">
        <v>3179</v>
      </c>
      <c r="H152" s="45">
        <v>2807</v>
      </c>
      <c r="I152" s="45">
        <v>140022</v>
      </c>
      <c r="J152" s="45">
        <v>29486</v>
      </c>
      <c r="K152" s="45">
        <v>85760</v>
      </c>
      <c r="L152" s="45">
        <v>17728</v>
      </c>
      <c r="M152" s="45">
        <v>6289</v>
      </c>
      <c r="N152" s="79">
        <f t="shared" si="24"/>
        <v>26.726653696498055</v>
      </c>
      <c r="O152" s="80">
        <f t="shared" si="25"/>
        <v>21.05811943837397</v>
      </c>
      <c r="P152" s="81">
        <f t="shared" si="26"/>
        <v>68.03141081963098</v>
      </c>
      <c r="Q152" s="80">
        <f t="shared" si="27"/>
        <v>61.24751824713259</v>
      </c>
    </row>
    <row r="153" spans="1:17" s="38" customFormat="1" ht="19.5" customHeight="1" hidden="1">
      <c r="A153" s="36"/>
      <c r="B153" s="43" t="s">
        <v>14</v>
      </c>
      <c r="C153" s="46">
        <v>25164</v>
      </c>
      <c r="D153" s="46">
        <v>12795</v>
      </c>
      <c r="E153" s="46">
        <v>12594</v>
      </c>
      <c r="F153" s="46">
        <v>42</v>
      </c>
      <c r="G153" s="46"/>
      <c r="H153" s="46"/>
      <c r="I153" s="46">
        <v>12369</v>
      </c>
      <c r="J153" s="46">
        <v>12123</v>
      </c>
      <c r="K153" s="46">
        <v>103</v>
      </c>
      <c r="L153" s="46"/>
      <c r="M153" s="46">
        <v>4</v>
      </c>
      <c r="N153" s="79">
        <f t="shared" si="24"/>
        <v>98.42907385697538</v>
      </c>
      <c r="O153" s="80">
        <f t="shared" si="25"/>
        <v>98.01115692456949</v>
      </c>
      <c r="P153" s="81">
        <f t="shared" si="26"/>
        <v>0.32825322391559203</v>
      </c>
      <c r="Q153" s="80">
        <f t="shared" si="27"/>
        <v>0.8327269787371656</v>
      </c>
    </row>
    <row r="154" spans="1:17" s="38" customFormat="1" ht="19.5" customHeight="1" hidden="1">
      <c r="A154" s="36"/>
      <c r="B154" s="43" t="s">
        <v>16</v>
      </c>
      <c r="C154" s="46">
        <v>19855</v>
      </c>
      <c r="D154" s="46">
        <v>9398</v>
      </c>
      <c r="E154" s="46">
        <v>8444</v>
      </c>
      <c r="F154" s="46">
        <v>803</v>
      </c>
      <c r="G154" s="46">
        <v>1</v>
      </c>
      <c r="H154" s="46">
        <v>18</v>
      </c>
      <c r="I154" s="46">
        <v>10457</v>
      </c>
      <c r="J154" s="46">
        <v>8528</v>
      </c>
      <c r="K154" s="46">
        <v>1747</v>
      </c>
      <c r="L154" s="46">
        <v>6</v>
      </c>
      <c r="M154" s="46">
        <v>77</v>
      </c>
      <c r="N154" s="79">
        <f t="shared" si="24"/>
        <v>89.84890402213237</v>
      </c>
      <c r="O154" s="80">
        <f t="shared" si="25"/>
        <v>81.55302668069237</v>
      </c>
      <c r="P154" s="81">
        <f t="shared" si="26"/>
        <v>8.54437114279634</v>
      </c>
      <c r="Q154" s="80">
        <f t="shared" si="27"/>
        <v>16.706512384048963</v>
      </c>
    </row>
    <row r="155" spans="1:17" s="38" customFormat="1" ht="19.5" customHeight="1" hidden="1">
      <c r="A155" s="36"/>
      <c r="B155" s="43" t="s">
        <v>17</v>
      </c>
      <c r="C155" s="46">
        <v>21008</v>
      </c>
      <c r="D155" s="46">
        <v>10138</v>
      </c>
      <c r="E155" s="46">
        <v>5859</v>
      </c>
      <c r="F155" s="46">
        <v>4076</v>
      </c>
      <c r="G155" s="46">
        <v>3</v>
      </c>
      <c r="H155" s="46">
        <v>101</v>
      </c>
      <c r="I155" s="46">
        <v>10870</v>
      </c>
      <c r="J155" s="46">
        <v>3725</v>
      </c>
      <c r="K155" s="46">
        <v>6853</v>
      </c>
      <c r="L155" s="46">
        <v>9</v>
      </c>
      <c r="M155" s="46">
        <v>234</v>
      </c>
      <c r="N155" s="79">
        <f t="shared" si="24"/>
        <v>57.79246399684356</v>
      </c>
      <c r="O155" s="80">
        <f t="shared" si="25"/>
        <v>34.268629254829804</v>
      </c>
      <c r="P155" s="81">
        <f t="shared" si="26"/>
        <v>40.20516867232195</v>
      </c>
      <c r="Q155" s="80">
        <f t="shared" si="27"/>
        <v>63.045078196872126</v>
      </c>
    </row>
    <row r="156" spans="1:17" s="38" customFormat="1" ht="19.5" customHeight="1" hidden="1">
      <c r="A156" s="36"/>
      <c r="B156" s="43" t="s">
        <v>18</v>
      </c>
      <c r="C156" s="46">
        <v>22025</v>
      </c>
      <c r="D156" s="46">
        <v>10848</v>
      </c>
      <c r="E156" s="46">
        <v>2777</v>
      </c>
      <c r="F156" s="46">
        <v>7841</v>
      </c>
      <c r="G156" s="46">
        <v>8</v>
      </c>
      <c r="H156" s="46">
        <v>170</v>
      </c>
      <c r="I156" s="46">
        <v>11177</v>
      </c>
      <c r="J156" s="46">
        <v>1204</v>
      </c>
      <c r="K156" s="46">
        <v>9511</v>
      </c>
      <c r="L156" s="46">
        <v>39</v>
      </c>
      <c r="M156" s="46">
        <v>401</v>
      </c>
      <c r="N156" s="79">
        <f t="shared" si="24"/>
        <v>25.599188790560472</v>
      </c>
      <c r="O156" s="80">
        <f t="shared" si="25"/>
        <v>10.772121320569026</v>
      </c>
      <c r="P156" s="81">
        <f t="shared" si="26"/>
        <v>72.28060471976401</v>
      </c>
      <c r="Q156" s="80">
        <f t="shared" si="27"/>
        <v>85.09439026572426</v>
      </c>
    </row>
    <row r="157" spans="1:17" s="38" customFormat="1" ht="19.5" customHeight="1" hidden="1">
      <c r="A157" s="36"/>
      <c r="B157" s="43" t="s">
        <v>19</v>
      </c>
      <c r="C157" s="46">
        <v>24595</v>
      </c>
      <c r="D157" s="46">
        <v>12124</v>
      </c>
      <c r="E157" s="46">
        <v>1692</v>
      </c>
      <c r="F157" s="46">
        <v>10048</v>
      </c>
      <c r="G157" s="46">
        <v>16</v>
      </c>
      <c r="H157" s="46">
        <v>327</v>
      </c>
      <c r="I157" s="46">
        <v>12471</v>
      </c>
      <c r="J157" s="46">
        <v>828</v>
      </c>
      <c r="K157" s="46">
        <v>10857</v>
      </c>
      <c r="L157" s="46">
        <v>88</v>
      </c>
      <c r="M157" s="46">
        <v>679</v>
      </c>
      <c r="N157" s="79">
        <f t="shared" si="24"/>
        <v>13.9557901682613</v>
      </c>
      <c r="O157" s="80">
        <f t="shared" si="25"/>
        <v>6.639403415924947</v>
      </c>
      <c r="P157" s="81">
        <f t="shared" si="26"/>
        <v>82.87693830419003</v>
      </c>
      <c r="Q157" s="80">
        <f t="shared" si="27"/>
        <v>87.05797450084195</v>
      </c>
    </row>
    <row r="158" spans="1:17" s="38" customFormat="1" ht="19.5" customHeight="1" hidden="1">
      <c r="A158" s="36"/>
      <c r="B158" s="43" t="s">
        <v>20</v>
      </c>
      <c r="C158" s="46">
        <v>30831</v>
      </c>
      <c r="D158" s="46">
        <v>15558</v>
      </c>
      <c r="E158" s="46">
        <v>1339</v>
      </c>
      <c r="F158" s="46">
        <v>13567</v>
      </c>
      <c r="G158" s="46">
        <v>55</v>
      </c>
      <c r="H158" s="46">
        <v>540</v>
      </c>
      <c r="I158" s="46">
        <v>15273</v>
      </c>
      <c r="J158" s="46">
        <v>882</v>
      </c>
      <c r="K158" s="46">
        <v>13019</v>
      </c>
      <c r="L158" s="46">
        <v>265</v>
      </c>
      <c r="M158" s="46">
        <v>1071</v>
      </c>
      <c r="N158" s="79">
        <f t="shared" si="24"/>
        <v>8.60650469211981</v>
      </c>
      <c r="O158" s="80">
        <f t="shared" si="25"/>
        <v>5.774896876841485</v>
      </c>
      <c r="P158" s="81">
        <f t="shared" si="26"/>
        <v>87.20272528602648</v>
      </c>
      <c r="Q158" s="80">
        <f t="shared" si="27"/>
        <v>85.24193020362732</v>
      </c>
    </row>
    <row r="159" spans="1:17" s="38" customFormat="1" ht="19.5" customHeight="1" hidden="1">
      <c r="A159" s="36"/>
      <c r="B159" s="43" t="s">
        <v>21</v>
      </c>
      <c r="C159" s="46">
        <v>23414</v>
      </c>
      <c r="D159" s="46">
        <v>11711</v>
      </c>
      <c r="E159" s="46">
        <v>557</v>
      </c>
      <c r="F159" s="46">
        <v>10533</v>
      </c>
      <c r="G159" s="46">
        <v>102</v>
      </c>
      <c r="H159" s="46">
        <v>475</v>
      </c>
      <c r="I159" s="46">
        <v>11703</v>
      </c>
      <c r="J159" s="46">
        <v>540</v>
      </c>
      <c r="K159" s="46">
        <v>9861</v>
      </c>
      <c r="L159" s="46">
        <v>428</v>
      </c>
      <c r="M159" s="46">
        <v>841</v>
      </c>
      <c r="N159" s="79">
        <f t="shared" si="24"/>
        <v>4.756212108274272</v>
      </c>
      <c r="O159" s="80">
        <f t="shared" si="25"/>
        <v>4.614201486798257</v>
      </c>
      <c r="P159" s="81">
        <f t="shared" si="26"/>
        <v>89.94108103492444</v>
      </c>
      <c r="Q159" s="80">
        <f t="shared" si="27"/>
        <v>84.26044603947706</v>
      </c>
    </row>
    <row r="160" spans="1:17" s="38" customFormat="1" ht="19.5" customHeight="1" hidden="1">
      <c r="A160" s="36"/>
      <c r="B160" s="43" t="s">
        <v>22</v>
      </c>
      <c r="C160" s="46">
        <v>20474</v>
      </c>
      <c r="D160" s="46">
        <v>10029</v>
      </c>
      <c r="E160" s="46">
        <v>305</v>
      </c>
      <c r="F160" s="46">
        <v>9194</v>
      </c>
      <c r="G160" s="46">
        <v>144</v>
      </c>
      <c r="H160" s="46">
        <v>352</v>
      </c>
      <c r="I160" s="46">
        <v>10445</v>
      </c>
      <c r="J160" s="46">
        <v>438</v>
      </c>
      <c r="K160" s="46">
        <v>8528</v>
      </c>
      <c r="L160" s="46">
        <v>708</v>
      </c>
      <c r="M160" s="46">
        <v>730</v>
      </c>
      <c r="N160" s="79">
        <f t="shared" si="24"/>
        <v>3.041180576328647</v>
      </c>
      <c r="O160" s="80">
        <f t="shared" si="25"/>
        <v>4.193393968405936</v>
      </c>
      <c r="P160" s="81">
        <f t="shared" si="26"/>
        <v>91.67414497955929</v>
      </c>
      <c r="Q160" s="80">
        <f t="shared" si="27"/>
        <v>81.64672091910005</v>
      </c>
    </row>
    <row r="161" spans="1:17" s="38" customFormat="1" ht="19.5" customHeight="1" hidden="1">
      <c r="A161" s="36"/>
      <c r="B161" s="43" t="s">
        <v>23</v>
      </c>
      <c r="C161" s="46">
        <v>20639</v>
      </c>
      <c r="D161" s="46">
        <v>9868</v>
      </c>
      <c r="E161" s="46">
        <v>253</v>
      </c>
      <c r="F161" s="46">
        <v>9052</v>
      </c>
      <c r="G161" s="46">
        <v>233</v>
      </c>
      <c r="H161" s="46">
        <v>302</v>
      </c>
      <c r="I161" s="46">
        <v>10771</v>
      </c>
      <c r="J161" s="46">
        <v>440</v>
      </c>
      <c r="K161" s="46">
        <v>8373</v>
      </c>
      <c r="L161" s="46">
        <v>1230</v>
      </c>
      <c r="M161" s="46">
        <v>684</v>
      </c>
      <c r="N161" s="79">
        <f t="shared" si="24"/>
        <v>2.5638427239562223</v>
      </c>
      <c r="O161" s="80">
        <f t="shared" si="25"/>
        <v>4.085043171478971</v>
      </c>
      <c r="P161" s="81">
        <f t="shared" si="26"/>
        <v>91.73084718281314</v>
      </c>
      <c r="Q161" s="80">
        <f t="shared" si="27"/>
        <v>77.73651471543961</v>
      </c>
    </row>
    <row r="162" spans="1:17" s="38" customFormat="1" ht="19.5" customHeight="1" hidden="1">
      <c r="A162" s="36"/>
      <c r="B162" s="43" t="s">
        <v>24</v>
      </c>
      <c r="C162" s="46">
        <v>18603</v>
      </c>
      <c r="D162" s="46">
        <v>8663</v>
      </c>
      <c r="E162" s="46">
        <v>128</v>
      </c>
      <c r="F162" s="46">
        <v>7921</v>
      </c>
      <c r="G162" s="46">
        <v>370</v>
      </c>
      <c r="H162" s="46">
        <v>232</v>
      </c>
      <c r="I162" s="46">
        <v>9940</v>
      </c>
      <c r="J162" s="46">
        <v>337</v>
      </c>
      <c r="K162" s="46">
        <v>7164</v>
      </c>
      <c r="L162" s="46">
        <v>1776</v>
      </c>
      <c r="M162" s="46">
        <v>614</v>
      </c>
      <c r="N162" s="79">
        <f t="shared" si="24"/>
        <v>1.4775481934664665</v>
      </c>
      <c r="O162" s="80">
        <f t="shared" si="25"/>
        <v>3.3903420523138834</v>
      </c>
      <c r="P162" s="81">
        <f t="shared" si="26"/>
        <v>91.43483781599909</v>
      </c>
      <c r="Q162" s="80">
        <f t="shared" si="27"/>
        <v>72.07243460764587</v>
      </c>
    </row>
    <row r="163" spans="1:17" s="38" customFormat="1" ht="19.5" customHeight="1" hidden="1">
      <c r="A163" s="36"/>
      <c r="B163" s="43" t="s">
        <v>25</v>
      </c>
      <c r="C163" s="46">
        <v>13811</v>
      </c>
      <c r="D163" s="46">
        <v>5933</v>
      </c>
      <c r="E163" s="46">
        <v>61</v>
      </c>
      <c r="F163" s="46">
        <v>5350</v>
      </c>
      <c r="G163" s="46">
        <v>380</v>
      </c>
      <c r="H163" s="46">
        <v>127</v>
      </c>
      <c r="I163" s="46">
        <v>7878</v>
      </c>
      <c r="J163" s="46">
        <v>224</v>
      </c>
      <c r="K163" s="46">
        <v>4735</v>
      </c>
      <c r="L163" s="46">
        <v>2442</v>
      </c>
      <c r="M163" s="46">
        <v>445</v>
      </c>
      <c r="N163" s="79">
        <f t="shared" si="24"/>
        <v>1.0281476487443115</v>
      </c>
      <c r="O163" s="80">
        <f t="shared" si="25"/>
        <v>2.8433612592028434</v>
      </c>
      <c r="P163" s="81">
        <f t="shared" si="26"/>
        <v>90.1736052587224</v>
      </c>
      <c r="Q163" s="80">
        <f t="shared" si="27"/>
        <v>60.104087331810106</v>
      </c>
    </row>
    <row r="164" spans="1:17" s="38" customFormat="1" ht="19.5" customHeight="1" hidden="1">
      <c r="A164" s="36"/>
      <c r="B164" s="43" t="s">
        <v>26</v>
      </c>
      <c r="C164" s="46">
        <v>10152</v>
      </c>
      <c r="D164" s="46">
        <v>4117</v>
      </c>
      <c r="E164" s="46">
        <v>33</v>
      </c>
      <c r="F164" s="46">
        <v>3607</v>
      </c>
      <c r="G164" s="46">
        <v>398</v>
      </c>
      <c r="H164" s="46">
        <v>74</v>
      </c>
      <c r="I164" s="46">
        <v>6035</v>
      </c>
      <c r="J164" s="46">
        <v>128</v>
      </c>
      <c r="K164" s="46">
        <v>2655</v>
      </c>
      <c r="L164" s="46">
        <v>2980</v>
      </c>
      <c r="M164" s="46">
        <v>222</v>
      </c>
      <c r="N164" s="79">
        <f t="shared" si="24"/>
        <v>0.801554529997571</v>
      </c>
      <c r="O164" s="80">
        <f t="shared" si="25"/>
        <v>2.1209610604805302</v>
      </c>
      <c r="P164" s="81">
        <f t="shared" si="26"/>
        <v>87.61233908185572</v>
      </c>
      <c r="Q164" s="80">
        <f t="shared" si="27"/>
        <v>43.993371996686</v>
      </c>
    </row>
    <row r="165" spans="1:17" s="38" customFormat="1" ht="19.5" customHeight="1" hidden="1">
      <c r="A165" s="36"/>
      <c r="B165" s="43" t="s">
        <v>27</v>
      </c>
      <c r="C165" s="46">
        <v>8408</v>
      </c>
      <c r="D165" s="46">
        <v>3261</v>
      </c>
      <c r="E165" s="46">
        <v>14</v>
      </c>
      <c r="F165" s="46">
        <v>2687</v>
      </c>
      <c r="G165" s="46">
        <v>505</v>
      </c>
      <c r="H165" s="46">
        <v>50</v>
      </c>
      <c r="I165" s="46">
        <v>5147</v>
      </c>
      <c r="J165" s="46">
        <v>47</v>
      </c>
      <c r="K165" s="46">
        <v>1626</v>
      </c>
      <c r="L165" s="46">
        <v>3256</v>
      </c>
      <c r="M165" s="46">
        <v>151</v>
      </c>
      <c r="N165" s="79">
        <f t="shared" si="24"/>
        <v>0.42931616068690587</v>
      </c>
      <c r="O165" s="80">
        <f t="shared" si="25"/>
        <v>0.9131532931804934</v>
      </c>
      <c r="P165" s="81">
        <f t="shared" si="26"/>
        <v>82.39803741183685</v>
      </c>
      <c r="Q165" s="80">
        <f t="shared" si="27"/>
        <v>31.59121818535069</v>
      </c>
    </row>
    <row r="166" spans="1:17" s="38" customFormat="1" ht="19.5" customHeight="1" hidden="1">
      <c r="A166" s="36"/>
      <c r="B166" s="43" t="s">
        <v>28</v>
      </c>
      <c r="C166" s="46">
        <v>5234</v>
      </c>
      <c r="D166" s="46">
        <v>1932</v>
      </c>
      <c r="E166" s="46">
        <v>7</v>
      </c>
      <c r="F166" s="46">
        <v>1411</v>
      </c>
      <c r="G166" s="46">
        <v>483</v>
      </c>
      <c r="H166" s="46">
        <v>24</v>
      </c>
      <c r="I166" s="46">
        <v>3302</v>
      </c>
      <c r="J166" s="46">
        <v>27</v>
      </c>
      <c r="K166" s="46">
        <v>563</v>
      </c>
      <c r="L166" s="46">
        <v>2587</v>
      </c>
      <c r="M166" s="46">
        <v>84</v>
      </c>
      <c r="N166" s="79">
        <f t="shared" si="24"/>
        <v>0.36231884057971014</v>
      </c>
      <c r="O166" s="80">
        <f t="shared" si="25"/>
        <v>0.8176862507571169</v>
      </c>
      <c r="P166" s="81">
        <f t="shared" si="26"/>
        <v>73.03312629399586</v>
      </c>
      <c r="Q166" s="80">
        <f t="shared" si="27"/>
        <v>17.050272562083585</v>
      </c>
    </row>
    <row r="167" spans="1:17" s="38" customFormat="1" ht="19.5" customHeight="1" hidden="1">
      <c r="A167" s="36"/>
      <c r="B167" s="47" t="s">
        <v>29</v>
      </c>
      <c r="C167" s="46">
        <v>3281</v>
      </c>
      <c r="D167" s="46">
        <v>1097</v>
      </c>
      <c r="E167" s="46">
        <v>6</v>
      </c>
      <c r="F167" s="46">
        <v>589</v>
      </c>
      <c r="G167" s="46">
        <v>481</v>
      </c>
      <c r="H167" s="46">
        <v>15</v>
      </c>
      <c r="I167" s="46">
        <v>2184</v>
      </c>
      <c r="J167" s="46">
        <v>15</v>
      </c>
      <c r="K167" s="46">
        <v>165</v>
      </c>
      <c r="L167" s="46">
        <v>1914</v>
      </c>
      <c r="M167" s="46">
        <v>52</v>
      </c>
      <c r="N167" s="79">
        <f t="shared" si="24"/>
        <v>0.5469462169553327</v>
      </c>
      <c r="O167" s="80">
        <f t="shared" si="25"/>
        <v>0.6868131868131868</v>
      </c>
      <c r="P167" s="81">
        <f t="shared" si="26"/>
        <v>53.6918869644485</v>
      </c>
      <c r="Q167" s="80">
        <f t="shared" si="27"/>
        <v>7.554945054945055</v>
      </c>
    </row>
    <row r="168" spans="1:17" s="38" customFormat="1" ht="9.75" customHeight="1">
      <c r="A168" s="36"/>
      <c r="B168" s="43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79"/>
      <c r="O168" s="80"/>
      <c r="P168" s="81"/>
      <c r="Q168" s="80"/>
    </row>
    <row r="169" spans="1:17" s="37" customFormat="1" ht="14.25" customHeight="1">
      <c r="A169" s="68"/>
      <c r="B169" s="69" t="s">
        <v>37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9"/>
      <c r="O169" s="80"/>
      <c r="P169" s="81"/>
      <c r="Q169" s="80"/>
    </row>
    <row r="170" spans="1:17" s="37" customFormat="1" ht="14.25" customHeight="1">
      <c r="A170" s="68"/>
      <c r="B170" s="71" t="s">
        <v>13</v>
      </c>
      <c r="C170" s="72">
        <v>19791</v>
      </c>
      <c r="D170" s="73">
        <v>9317</v>
      </c>
      <c r="E170" s="74">
        <v>2201</v>
      </c>
      <c r="F170" s="74">
        <v>6504</v>
      </c>
      <c r="G170" s="75">
        <v>270</v>
      </c>
      <c r="H170" s="75">
        <v>297</v>
      </c>
      <c r="I170" s="73">
        <v>10474</v>
      </c>
      <c r="J170" s="74">
        <v>1982</v>
      </c>
      <c r="K170" s="74">
        <v>6604</v>
      </c>
      <c r="L170" s="75">
        <v>1299</v>
      </c>
      <c r="M170" s="75">
        <v>562</v>
      </c>
      <c r="N170" s="76">
        <f t="shared" si="24"/>
        <v>23.623483954062465</v>
      </c>
      <c r="O170" s="77">
        <f t="shared" si="25"/>
        <v>18.923047546305135</v>
      </c>
      <c r="P170" s="78">
        <f t="shared" si="26"/>
        <v>69.80787807234088</v>
      </c>
      <c r="Q170" s="77">
        <f t="shared" si="27"/>
        <v>63.051365285468776</v>
      </c>
    </row>
    <row r="171" spans="1:17" s="38" customFormat="1" ht="14.25" customHeight="1">
      <c r="A171" s="36"/>
      <c r="B171" s="43" t="s">
        <v>14</v>
      </c>
      <c r="C171" s="51">
        <v>1194</v>
      </c>
      <c r="D171" s="52">
        <v>595</v>
      </c>
      <c r="E171" s="53">
        <v>591</v>
      </c>
      <c r="F171" s="53">
        <v>4</v>
      </c>
      <c r="G171" s="54" t="s">
        <v>15</v>
      </c>
      <c r="H171" s="54" t="s">
        <v>15</v>
      </c>
      <c r="I171" s="52">
        <v>599</v>
      </c>
      <c r="J171" s="53">
        <v>592</v>
      </c>
      <c r="K171" s="53">
        <v>6</v>
      </c>
      <c r="L171" s="54" t="s">
        <v>15</v>
      </c>
      <c r="M171" s="54">
        <v>1</v>
      </c>
      <c r="N171" s="79">
        <f t="shared" si="24"/>
        <v>99.32773109243698</v>
      </c>
      <c r="O171" s="80">
        <f t="shared" si="25"/>
        <v>98.8313856427379</v>
      </c>
      <c r="P171" s="81">
        <f t="shared" si="26"/>
        <v>0.6722689075630253</v>
      </c>
      <c r="Q171" s="80">
        <f t="shared" si="27"/>
        <v>1.001669449081803</v>
      </c>
    </row>
    <row r="172" spans="1:17" s="38" customFormat="1" ht="14.25" customHeight="1">
      <c r="A172" s="36"/>
      <c r="B172" s="43" t="s">
        <v>16</v>
      </c>
      <c r="C172" s="51">
        <v>1065</v>
      </c>
      <c r="D172" s="52">
        <v>480</v>
      </c>
      <c r="E172" s="53">
        <v>414</v>
      </c>
      <c r="F172" s="53">
        <v>60</v>
      </c>
      <c r="G172" s="54" t="s">
        <v>15</v>
      </c>
      <c r="H172" s="54">
        <v>6</v>
      </c>
      <c r="I172" s="52">
        <v>585</v>
      </c>
      <c r="J172" s="53">
        <v>477</v>
      </c>
      <c r="K172" s="53">
        <v>98</v>
      </c>
      <c r="L172" s="54" t="s">
        <v>15</v>
      </c>
      <c r="M172" s="54">
        <v>10</v>
      </c>
      <c r="N172" s="79">
        <f t="shared" si="24"/>
        <v>86.25</v>
      </c>
      <c r="O172" s="80">
        <f t="shared" si="25"/>
        <v>81.53846153846153</v>
      </c>
      <c r="P172" s="81">
        <f t="shared" si="26"/>
        <v>12.5</v>
      </c>
      <c r="Q172" s="80">
        <f t="shared" si="27"/>
        <v>16.75213675213675</v>
      </c>
    </row>
    <row r="173" spans="1:17" s="38" customFormat="1" ht="14.25" customHeight="1">
      <c r="A173" s="36"/>
      <c r="B173" s="43" t="s">
        <v>17</v>
      </c>
      <c r="C173" s="51">
        <v>1539</v>
      </c>
      <c r="D173" s="52">
        <v>732</v>
      </c>
      <c r="E173" s="53">
        <v>416</v>
      </c>
      <c r="F173" s="53">
        <v>302</v>
      </c>
      <c r="G173" s="54">
        <v>1</v>
      </c>
      <c r="H173" s="54">
        <v>13</v>
      </c>
      <c r="I173" s="52">
        <v>807</v>
      </c>
      <c r="J173" s="53">
        <v>402</v>
      </c>
      <c r="K173" s="53">
        <v>375</v>
      </c>
      <c r="L173" s="54">
        <v>1</v>
      </c>
      <c r="M173" s="54">
        <v>29</v>
      </c>
      <c r="N173" s="79">
        <f t="shared" si="24"/>
        <v>56.830601092896174</v>
      </c>
      <c r="O173" s="80">
        <f t="shared" si="25"/>
        <v>49.814126394052046</v>
      </c>
      <c r="P173" s="81">
        <f t="shared" si="26"/>
        <v>41.2568306010929</v>
      </c>
      <c r="Q173" s="80">
        <f t="shared" si="27"/>
        <v>46.468401486988846</v>
      </c>
    </row>
    <row r="174" spans="1:17" s="38" customFormat="1" ht="14.25" customHeight="1">
      <c r="A174" s="36"/>
      <c r="B174" s="43" t="s">
        <v>18</v>
      </c>
      <c r="C174" s="51">
        <v>2027</v>
      </c>
      <c r="D174" s="52">
        <v>985</v>
      </c>
      <c r="E174" s="53">
        <v>317</v>
      </c>
      <c r="F174" s="53">
        <v>631</v>
      </c>
      <c r="G174" s="54" t="s">
        <v>15</v>
      </c>
      <c r="H174" s="54">
        <v>37</v>
      </c>
      <c r="I174" s="52">
        <v>1042</v>
      </c>
      <c r="J174" s="53">
        <v>242</v>
      </c>
      <c r="K174" s="53">
        <v>741</v>
      </c>
      <c r="L174" s="54">
        <v>3</v>
      </c>
      <c r="M174" s="54">
        <v>55</v>
      </c>
      <c r="N174" s="79">
        <f t="shared" si="24"/>
        <v>32.18274111675127</v>
      </c>
      <c r="O174" s="80">
        <f t="shared" si="25"/>
        <v>23.224568138195778</v>
      </c>
      <c r="P174" s="81">
        <f t="shared" si="26"/>
        <v>64.06091370558376</v>
      </c>
      <c r="Q174" s="80">
        <f t="shared" si="27"/>
        <v>71.11324376199616</v>
      </c>
    </row>
    <row r="175" spans="1:17" s="38" customFormat="1" ht="14.25" customHeight="1">
      <c r="A175" s="36"/>
      <c r="B175" s="43" t="s">
        <v>19</v>
      </c>
      <c r="C175" s="51">
        <v>1677</v>
      </c>
      <c r="D175" s="52">
        <v>800</v>
      </c>
      <c r="E175" s="53">
        <v>157</v>
      </c>
      <c r="F175" s="53">
        <v>606</v>
      </c>
      <c r="G175" s="54">
        <v>2</v>
      </c>
      <c r="H175" s="54">
        <v>30</v>
      </c>
      <c r="I175" s="52">
        <v>877</v>
      </c>
      <c r="J175" s="53">
        <v>93</v>
      </c>
      <c r="K175" s="53">
        <v>702</v>
      </c>
      <c r="L175" s="54">
        <v>6</v>
      </c>
      <c r="M175" s="54">
        <v>72</v>
      </c>
      <c r="N175" s="79">
        <f t="shared" si="24"/>
        <v>19.625</v>
      </c>
      <c r="O175" s="80">
        <f t="shared" si="25"/>
        <v>10.604332953249715</v>
      </c>
      <c r="P175" s="81">
        <f t="shared" si="26"/>
        <v>75.75</v>
      </c>
      <c r="Q175" s="80">
        <f t="shared" si="27"/>
        <v>80.04561003420753</v>
      </c>
    </row>
    <row r="176" spans="1:17" s="38" customFormat="1" ht="14.25" customHeight="1">
      <c r="A176" s="36"/>
      <c r="B176" s="43" t="s">
        <v>20</v>
      </c>
      <c r="C176" s="51">
        <v>1480</v>
      </c>
      <c r="D176" s="52">
        <v>743</v>
      </c>
      <c r="E176" s="53">
        <v>107</v>
      </c>
      <c r="F176" s="53">
        <v>582</v>
      </c>
      <c r="G176" s="54">
        <v>2</v>
      </c>
      <c r="H176" s="54">
        <v>46</v>
      </c>
      <c r="I176" s="52">
        <v>737</v>
      </c>
      <c r="J176" s="53">
        <v>48</v>
      </c>
      <c r="K176" s="53">
        <v>614</v>
      </c>
      <c r="L176" s="54">
        <v>10</v>
      </c>
      <c r="M176" s="54">
        <v>63</v>
      </c>
      <c r="N176" s="79">
        <f t="shared" si="24"/>
        <v>14.401076716016151</v>
      </c>
      <c r="O176" s="80">
        <f t="shared" si="25"/>
        <v>6.512890094979647</v>
      </c>
      <c r="P176" s="81">
        <f t="shared" si="26"/>
        <v>78.33109017496636</v>
      </c>
      <c r="Q176" s="80">
        <f t="shared" si="27"/>
        <v>83.31071913161465</v>
      </c>
    </row>
    <row r="177" spans="1:17" s="38" customFormat="1" ht="14.25" customHeight="1">
      <c r="A177" s="36"/>
      <c r="B177" s="43" t="s">
        <v>21</v>
      </c>
      <c r="C177" s="51">
        <v>1378</v>
      </c>
      <c r="D177" s="52">
        <v>653</v>
      </c>
      <c r="E177" s="53">
        <v>68</v>
      </c>
      <c r="F177" s="53">
        <v>554</v>
      </c>
      <c r="G177" s="54">
        <v>1</v>
      </c>
      <c r="H177" s="54">
        <v>26</v>
      </c>
      <c r="I177" s="52">
        <v>725</v>
      </c>
      <c r="J177" s="53">
        <v>27</v>
      </c>
      <c r="K177" s="53">
        <v>633</v>
      </c>
      <c r="L177" s="54">
        <v>11</v>
      </c>
      <c r="M177" s="54">
        <v>52</v>
      </c>
      <c r="N177" s="79">
        <f t="shared" si="24"/>
        <v>10.413476263399694</v>
      </c>
      <c r="O177" s="80">
        <f t="shared" si="25"/>
        <v>3.724137931034482</v>
      </c>
      <c r="P177" s="81">
        <f t="shared" si="26"/>
        <v>84.83920367534456</v>
      </c>
      <c r="Q177" s="80">
        <f t="shared" si="27"/>
        <v>87.3103448275862</v>
      </c>
    </row>
    <row r="178" spans="1:17" s="38" customFormat="1" ht="14.25" customHeight="1">
      <c r="A178" s="36"/>
      <c r="B178" s="43" t="s">
        <v>22</v>
      </c>
      <c r="C178" s="51">
        <v>1684</v>
      </c>
      <c r="D178" s="52">
        <v>781</v>
      </c>
      <c r="E178" s="53">
        <v>53</v>
      </c>
      <c r="F178" s="53">
        <v>689</v>
      </c>
      <c r="G178" s="54">
        <v>5</v>
      </c>
      <c r="H178" s="54">
        <v>28</v>
      </c>
      <c r="I178" s="52">
        <v>903</v>
      </c>
      <c r="J178" s="53">
        <v>25</v>
      </c>
      <c r="K178" s="53">
        <v>778</v>
      </c>
      <c r="L178" s="54">
        <v>36</v>
      </c>
      <c r="M178" s="54">
        <v>62</v>
      </c>
      <c r="N178" s="79">
        <f t="shared" si="24"/>
        <v>6.786171574903969</v>
      </c>
      <c r="O178" s="80">
        <f t="shared" si="25"/>
        <v>2.768549280177187</v>
      </c>
      <c r="P178" s="81">
        <f t="shared" si="26"/>
        <v>88.2202304737516</v>
      </c>
      <c r="Q178" s="80">
        <f t="shared" si="27"/>
        <v>86.15725359911407</v>
      </c>
    </row>
    <row r="179" spans="1:17" s="38" customFormat="1" ht="14.25" customHeight="1">
      <c r="A179" s="36"/>
      <c r="B179" s="43" t="s">
        <v>23</v>
      </c>
      <c r="C179" s="51">
        <v>2182</v>
      </c>
      <c r="D179" s="52">
        <v>1073</v>
      </c>
      <c r="E179" s="53">
        <v>48</v>
      </c>
      <c r="F179" s="53">
        <v>952</v>
      </c>
      <c r="G179" s="54">
        <v>23</v>
      </c>
      <c r="H179" s="54">
        <v>46</v>
      </c>
      <c r="I179" s="52">
        <v>1109</v>
      </c>
      <c r="J179" s="53">
        <v>23</v>
      </c>
      <c r="K179" s="53">
        <v>901</v>
      </c>
      <c r="L179" s="54">
        <v>85</v>
      </c>
      <c r="M179" s="54">
        <v>96</v>
      </c>
      <c r="N179" s="79">
        <f t="shared" si="24"/>
        <v>4.473438956197577</v>
      </c>
      <c r="O179" s="80">
        <f t="shared" si="25"/>
        <v>2.0739404869251574</v>
      </c>
      <c r="P179" s="81">
        <f t="shared" si="26"/>
        <v>88.72320596458528</v>
      </c>
      <c r="Q179" s="80">
        <f t="shared" si="27"/>
        <v>81.2443642921551</v>
      </c>
    </row>
    <row r="180" spans="1:17" s="38" customFormat="1" ht="14.25" customHeight="1">
      <c r="A180" s="36"/>
      <c r="B180" s="43" t="s">
        <v>24</v>
      </c>
      <c r="C180" s="51">
        <v>1494</v>
      </c>
      <c r="D180" s="52">
        <v>712</v>
      </c>
      <c r="E180" s="53">
        <v>15</v>
      </c>
      <c r="F180" s="53">
        <v>637</v>
      </c>
      <c r="G180" s="54">
        <v>30</v>
      </c>
      <c r="H180" s="54">
        <v>30</v>
      </c>
      <c r="I180" s="52">
        <v>782</v>
      </c>
      <c r="J180" s="53">
        <v>11</v>
      </c>
      <c r="K180" s="53">
        <v>642</v>
      </c>
      <c r="L180" s="54">
        <v>96</v>
      </c>
      <c r="M180" s="54">
        <v>30</v>
      </c>
      <c r="N180" s="79">
        <f t="shared" si="24"/>
        <v>2.106741573033708</v>
      </c>
      <c r="O180" s="80">
        <f t="shared" si="25"/>
        <v>1.4066496163682864</v>
      </c>
      <c r="P180" s="81">
        <f t="shared" si="26"/>
        <v>89.46629213483146</v>
      </c>
      <c r="Q180" s="80">
        <f t="shared" si="27"/>
        <v>82.09718670076727</v>
      </c>
    </row>
    <row r="181" spans="1:17" s="38" customFormat="1" ht="14.25" customHeight="1">
      <c r="A181" s="36"/>
      <c r="B181" s="43" t="s">
        <v>25</v>
      </c>
      <c r="C181" s="51">
        <v>1120</v>
      </c>
      <c r="D181" s="52">
        <v>568</v>
      </c>
      <c r="E181" s="53">
        <v>4</v>
      </c>
      <c r="F181" s="53">
        <v>516</v>
      </c>
      <c r="G181" s="54">
        <v>25</v>
      </c>
      <c r="H181" s="54">
        <v>19</v>
      </c>
      <c r="I181" s="52">
        <v>552</v>
      </c>
      <c r="J181" s="53">
        <v>10</v>
      </c>
      <c r="K181" s="53">
        <v>397</v>
      </c>
      <c r="L181" s="54">
        <v>110</v>
      </c>
      <c r="M181" s="54">
        <v>31</v>
      </c>
      <c r="N181" s="79">
        <f t="shared" si="24"/>
        <v>0.7042253521126761</v>
      </c>
      <c r="O181" s="80">
        <f t="shared" si="25"/>
        <v>1.8115942028985508</v>
      </c>
      <c r="P181" s="81">
        <f t="shared" si="26"/>
        <v>90.84507042253522</v>
      </c>
      <c r="Q181" s="80">
        <f t="shared" si="27"/>
        <v>71.92028985507247</v>
      </c>
    </row>
    <row r="182" spans="1:17" s="38" customFormat="1" ht="14.25" customHeight="1">
      <c r="A182" s="36"/>
      <c r="B182" s="43" t="s">
        <v>26</v>
      </c>
      <c r="C182" s="51">
        <v>992</v>
      </c>
      <c r="D182" s="52">
        <v>451</v>
      </c>
      <c r="E182" s="53">
        <v>7</v>
      </c>
      <c r="F182" s="53">
        <v>393</v>
      </c>
      <c r="G182" s="54">
        <v>41</v>
      </c>
      <c r="H182" s="54">
        <v>8</v>
      </c>
      <c r="I182" s="52">
        <v>541</v>
      </c>
      <c r="J182" s="53">
        <v>15</v>
      </c>
      <c r="K182" s="53">
        <v>338</v>
      </c>
      <c r="L182" s="54">
        <v>171</v>
      </c>
      <c r="M182" s="54">
        <v>17</v>
      </c>
      <c r="N182" s="79">
        <f t="shared" si="24"/>
        <v>1.5521064301552108</v>
      </c>
      <c r="O182" s="80">
        <f t="shared" si="25"/>
        <v>2.7726432532347505</v>
      </c>
      <c r="P182" s="81">
        <f t="shared" si="26"/>
        <v>87.13968957871397</v>
      </c>
      <c r="Q182" s="80">
        <f t="shared" si="27"/>
        <v>62.47689463955638</v>
      </c>
    </row>
    <row r="183" spans="1:17" s="38" customFormat="1" ht="14.25" customHeight="1">
      <c r="A183" s="36"/>
      <c r="B183" s="43" t="s">
        <v>27</v>
      </c>
      <c r="C183" s="51">
        <v>809</v>
      </c>
      <c r="D183" s="52">
        <v>359</v>
      </c>
      <c r="E183" s="53">
        <v>3</v>
      </c>
      <c r="F183" s="53">
        <v>302</v>
      </c>
      <c r="G183" s="54">
        <v>42</v>
      </c>
      <c r="H183" s="54">
        <v>5</v>
      </c>
      <c r="I183" s="52">
        <v>450</v>
      </c>
      <c r="J183" s="53">
        <v>7</v>
      </c>
      <c r="K183" s="53">
        <v>217</v>
      </c>
      <c r="L183" s="54">
        <v>206</v>
      </c>
      <c r="M183" s="54">
        <v>20</v>
      </c>
      <c r="N183" s="79">
        <f t="shared" si="24"/>
        <v>0.8356545961002786</v>
      </c>
      <c r="O183" s="80">
        <f t="shared" si="25"/>
        <v>1.5555555555555556</v>
      </c>
      <c r="P183" s="81">
        <f t="shared" si="26"/>
        <v>84.12256267409471</v>
      </c>
      <c r="Q183" s="80">
        <f t="shared" si="27"/>
        <v>48.22222222222222</v>
      </c>
    </row>
    <row r="184" spans="1:17" s="38" customFormat="1" ht="14.25" customHeight="1">
      <c r="A184" s="36"/>
      <c r="B184" s="43" t="s">
        <v>28</v>
      </c>
      <c r="C184" s="51">
        <v>602</v>
      </c>
      <c r="D184" s="52">
        <v>225</v>
      </c>
      <c r="E184" s="53" t="s">
        <v>15</v>
      </c>
      <c r="F184" s="53">
        <v>167</v>
      </c>
      <c r="G184" s="54">
        <v>52</v>
      </c>
      <c r="H184" s="54">
        <v>2</v>
      </c>
      <c r="I184" s="52">
        <v>377</v>
      </c>
      <c r="J184" s="53">
        <v>6</v>
      </c>
      <c r="K184" s="53">
        <v>111</v>
      </c>
      <c r="L184" s="54">
        <v>243</v>
      </c>
      <c r="M184" s="54">
        <v>14</v>
      </c>
      <c r="N184" s="79">
        <v>0</v>
      </c>
      <c r="O184" s="80">
        <f t="shared" si="25"/>
        <v>1.5915119363395225</v>
      </c>
      <c r="P184" s="81">
        <f t="shared" si="26"/>
        <v>74.22222222222223</v>
      </c>
      <c r="Q184" s="80">
        <f t="shared" si="27"/>
        <v>29.44297082228117</v>
      </c>
    </row>
    <row r="185" spans="1:17" s="38" customFormat="1" ht="14.25" customHeight="1">
      <c r="A185" s="36"/>
      <c r="B185" s="43" t="s">
        <v>29</v>
      </c>
      <c r="C185" s="51">
        <v>548</v>
      </c>
      <c r="D185" s="51">
        <v>160</v>
      </c>
      <c r="E185" s="51">
        <v>1</v>
      </c>
      <c r="F185" s="51">
        <v>109</v>
      </c>
      <c r="G185" s="51">
        <v>46</v>
      </c>
      <c r="H185" s="51">
        <v>1</v>
      </c>
      <c r="I185" s="51">
        <v>388</v>
      </c>
      <c r="J185" s="51">
        <v>4</v>
      </c>
      <c r="K185" s="51">
        <v>51</v>
      </c>
      <c r="L185" s="51">
        <v>321</v>
      </c>
      <c r="M185" s="51">
        <v>10</v>
      </c>
      <c r="N185" s="79">
        <f t="shared" si="24"/>
        <v>0.625</v>
      </c>
      <c r="O185" s="80">
        <f t="shared" si="25"/>
        <v>1.0309278350515463</v>
      </c>
      <c r="P185" s="81">
        <f t="shared" si="26"/>
        <v>68.125</v>
      </c>
      <c r="Q185" s="80">
        <f t="shared" si="27"/>
        <v>13.144329896907218</v>
      </c>
    </row>
    <row r="186" spans="1:17" s="23" customFormat="1" ht="19.5" customHeight="1" hidden="1">
      <c r="A186" s="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9" customFormat="1" ht="19.5" customHeight="1" hidden="1">
      <c r="A187" s="25"/>
      <c r="B187" s="26" t="s">
        <v>30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8"/>
      <c r="O187" s="28"/>
      <c r="P187" s="28"/>
      <c r="Q187" s="28"/>
    </row>
    <row r="188" spans="1:17" s="29" customFormat="1" ht="19.5" customHeight="1" hidden="1">
      <c r="A188" s="25"/>
      <c r="B188" s="26" t="s">
        <v>13</v>
      </c>
      <c r="C188" s="27">
        <v>267494</v>
      </c>
      <c r="D188" s="27">
        <v>127472</v>
      </c>
      <c r="E188" s="27">
        <v>34069</v>
      </c>
      <c r="F188" s="27">
        <v>86721</v>
      </c>
      <c r="G188" s="27">
        <v>3179</v>
      </c>
      <c r="H188" s="27">
        <v>2807</v>
      </c>
      <c r="I188" s="27">
        <v>140022</v>
      </c>
      <c r="J188" s="27">
        <v>29486</v>
      </c>
      <c r="K188" s="27">
        <v>85760</v>
      </c>
      <c r="L188" s="27">
        <v>17728</v>
      </c>
      <c r="M188" s="27">
        <v>6289</v>
      </c>
      <c r="N188" s="28">
        <v>26.7</v>
      </c>
      <c r="O188" s="28">
        <v>21.1</v>
      </c>
      <c r="P188" s="28">
        <v>68</v>
      </c>
      <c r="Q188" s="28">
        <v>61.2</v>
      </c>
    </row>
    <row r="189" spans="1:17" s="23" customFormat="1" ht="19.5" customHeight="1" hidden="1">
      <c r="A189" s="18"/>
      <c r="B189" s="18" t="s">
        <v>14</v>
      </c>
      <c r="C189" s="24">
        <v>25164</v>
      </c>
      <c r="D189" s="24">
        <v>12795</v>
      </c>
      <c r="E189" s="24">
        <v>12594</v>
      </c>
      <c r="F189" s="24">
        <v>42</v>
      </c>
      <c r="G189" s="24"/>
      <c r="H189" s="24"/>
      <c r="I189" s="24">
        <v>12369</v>
      </c>
      <c r="J189" s="24">
        <v>12123</v>
      </c>
      <c r="K189" s="24">
        <v>103</v>
      </c>
      <c r="L189" s="24"/>
      <c r="M189" s="24">
        <v>4</v>
      </c>
      <c r="N189" s="22">
        <v>98.4</v>
      </c>
      <c r="O189" s="22">
        <v>98</v>
      </c>
      <c r="P189" s="22">
        <v>0.3</v>
      </c>
      <c r="Q189" s="22">
        <v>0.8</v>
      </c>
    </row>
    <row r="190" spans="1:17" s="23" customFormat="1" ht="19.5" customHeight="1" hidden="1">
      <c r="A190" s="18"/>
      <c r="B190" s="18" t="s">
        <v>16</v>
      </c>
      <c r="C190" s="24">
        <v>19855</v>
      </c>
      <c r="D190" s="24">
        <v>9398</v>
      </c>
      <c r="E190" s="24">
        <v>8444</v>
      </c>
      <c r="F190" s="24">
        <v>803</v>
      </c>
      <c r="G190" s="24">
        <v>1</v>
      </c>
      <c r="H190" s="24">
        <v>18</v>
      </c>
      <c r="I190" s="24">
        <v>10457</v>
      </c>
      <c r="J190" s="24">
        <v>8528</v>
      </c>
      <c r="K190" s="24">
        <v>1747</v>
      </c>
      <c r="L190" s="24">
        <v>6</v>
      </c>
      <c r="M190" s="24">
        <v>77</v>
      </c>
      <c r="N190" s="22">
        <v>89.8</v>
      </c>
      <c r="O190" s="22">
        <v>81.6</v>
      </c>
      <c r="P190" s="22">
        <v>8.5</v>
      </c>
      <c r="Q190" s="22">
        <v>16.7</v>
      </c>
    </row>
    <row r="191" spans="1:17" s="23" customFormat="1" ht="19.5" customHeight="1" hidden="1">
      <c r="A191" s="18"/>
      <c r="B191" s="18" t="s">
        <v>17</v>
      </c>
      <c r="C191" s="24">
        <v>21008</v>
      </c>
      <c r="D191" s="24">
        <v>10138</v>
      </c>
      <c r="E191" s="24">
        <v>5859</v>
      </c>
      <c r="F191" s="24">
        <v>4076</v>
      </c>
      <c r="G191" s="24">
        <v>3</v>
      </c>
      <c r="H191" s="24">
        <v>101</v>
      </c>
      <c r="I191" s="24">
        <v>10870</v>
      </c>
      <c r="J191" s="24">
        <v>3725</v>
      </c>
      <c r="K191" s="24">
        <v>6853</v>
      </c>
      <c r="L191" s="24">
        <v>9</v>
      </c>
      <c r="M191" s="24">
        <v>234</v>
      </c>
      <c r="N191" s="22">
        <v>57.8</v>
      </c>
      <c r="O191" s="22">
        <v>34.3</v>
      </c>
      <c r="P191" s="22">
        <v>40.2</v>
      </c>
      <c r="Q191" s="22">
        <v>63</v>
      </c>
    </row>
    <row r="192" spans="1:17" s="23" customFormat="1" ht="19.5" customHeight="1" hidden="1">
      <c r="A192" s="18"/>
      <c r="B192" s="18" t="s">
        <v>18</v>
      </c>
      <c r="C192" s="24">
        <v>22025</v>
      </c>
      <c r="D192" s="24">
        <v>10848</v>
      </c>
      <c r="E192" s="24">
        <v>2777</v>
      </c>
      <c r="F192" s="24">
        <v>7841</v>
      </c>
      <c r="G192" s="24">
        <v>8</v>
      </c>
      <c r="H192" s="24">
        <v>170</v>
      </c>
      <c r="I192" s="24">
        <v>11177</v>
      </c>
      <c r="J192" s="24">
        <v>1204</v>
      </c>
      <c r="K192" s="24">
        <v>9511</v>
      </c>
      <c r="L192" s="24">
        <v>39</v>
      </c>
      <c r="M192" s="24">
        <v>401</v>
      </c>
      <c r="N192" s="22">
        <v>25.6</v>
      </c>
      <c r="O192" s="22">
        <v>10.8</v>
      </c>
      <c r="P192" s="22">
        <v>72.3</v>
      </c>
      <c r="Q192" s="22">
        <v>85.1</v>
      </c>
    </row>
    <row r="193" spans="1:17" s="23" customFormat="1" ht="19.5" customHeight="1" hidden="1">
      <c r="A193" s="18"/>
      <c r="B193" s="18" t="s">
        <v>19</v>
      </c>
      <c r="C193" s="24">
        <v>24595</v>
      </c>
      <c r="D193" s="24">
        <v>12124</v>
      </c>
      <c r="E193" s="24">
        <v>1692</v>
      </c>
      <c r="F193" s="24">
        <v>10048</v>
      </c>
      <c r="G193" s="24">
        <v>16</v>
      </c>
      <c r="H193" s="24">
        <v>327</v>
      </c>
      <c r="I193" s="24">
        <v>12471</v>
      </c>
      <c r="J193" s="24">
        <v>828</v>
      </c>
      <c r="K193" s="24">
        <v>10857</v>
      </c>
      <c r="L193" s="24">
        <v>88</v>
      </c>
      <c r="M193" s="24">
        <v>679</v>
      </c>
      <c r="N193" s="22">
        <v>14</v>
      </c>
      <c r="O193" s="22">
        <v>6.6</v>
      </c>
      <c r="P193" s="22">
        <v>82.9</v>
      </c>
      <c r="Q193" s="22">
        <v>87.1</v>
      </c>
    </row>
    <row r="194" spans="1:17" s="23" customFormat="1" ht="19.5" customHeight="1" hidden="1">
      <c r="A194" s="18"/>
      <c r="B194" s="18" t="s">
        <v>20</v>
      </c>
      <c r="C194" s="24">
        <v>30831</v>
      </c>
      <c r="D194" s="24">
        <v>15558</v>
      </c>
      <c r="E194" s="24">
        <v>1339</v>
      </c>
      <c r="F194" s="24">
        <v>13567</v>
      </c>
      <c r="G194" s="24">
        <v>55</v>
      </c>
      <c r="H194" s="24">
        <v>540</v>
      </c>
      <c r="I194" s="24">
        <v>15273</v>
      </c>
      <c r="J194" s="24">
        <v>882</v>
      </c>
      <c r="K194" s="24">
        <v>13019</v>
      </c>
      <c r="L194" s="24">
        <v>265</v>
      </c>
      <c r="M194" s="24">
        <v>1071</v>
      </c>
      <c r="N194" s="22">
        <v>8.6</v>
      </c>
      <c r="O194" s="22">
        <v>5.8</v>
      </c>
      <c r="P194" s="22">
        <v>87.2</v>
      </c>
      <c r="Q194" s="22">
        <v>85.2</v>
      </c>
    </row>
    <row r="195" spans="1:17" s="23" customFormat="1" ht="19.5" customHeight="1" hidden="1">
      <c r="A195" s="18"/>
      <c r="B195" s="18" t="s">
        <v>21</v>
      </c>
      <c r="C195" s="24">
        <v>23414</v>
      </c>
      <c r="D195" s="24">
        <v>11711</v>
      </c>
      <c r="E195" s="24">
        <v>557</v>
      </c>
      <c r="F195" s="24">
        <v>10533</v>
      </c>
      <c r="G195" s="24">
        <v>102</v>
      </c>
      <c r="H195" s="24">
        <v>475</v>
      </c>
      <c r="I195" s="24">
        <v>11703</v>
      </c>
      <c r="J195" s="24">
        <v>540</v>
      </c>
      <c r="K195" s="24">
        <v>9861</v>
      </c>
      <c r="L195" s="24">
        <v>428</v>
      </c>
      <c r="M195" s="24">
        <v>841</v>
      </c>
      <c r="N195" s="22">
        <v>4.8</v>
      </c>
      <c r="O195" s="22">
        <v>4.6</v>
      </c>
      <c r="P195" s="22">
        <v>89.9</v>
      </c>
      <c r="Q195" s="22">
        <v>84.3</v>
      </c>
    </row>
    <row r="196" spans="1:17" s="23" customFormat="1" ht="19.5" customHeight="1" hidden="1">
      <c r="A196" s="18"/>
      <c r="B196" s="18" t="s">
        <v>22</v>
      </c>
      <c r="C196" s="24">
        <v>20474</v>
      </c>
      <c r="D196" s="24">
        <v>10029</v>
      </c>
      <c r="E196" s="24">
        <v>305</v>
      </c>
      <c r="F196" s="24">
        <v>9194</v>
      </c>
      <c r="G196" s="24">
        <v>144</v>
      </c>
      <c r="H196" s="24">
        <v>352</v>
      </c>
      <c r="I196" s="24">
        <v>10445</v>
      </c>
      <c r="J196" s="24">
        <v>438</v>
      </c>
      <c r="K196" s="24">
        <v>8528</v>
      </c>
      <c r="L196" s="24">
        <v>708</v>
      </c>
      <c r="M196" s="24">
        <v>730</v>
      </c>
      <c r="N196" s="22">
        <v>3</v>
      </c>
      <c r="O196" s="22">
        <v>4.2</v>
      </c>
      <c r="P196" s="22">
        <v>91.7</v>
      </c>
      <c r="Q196" s="22">
        <v>81.6</v>
      </c>
    </row>
    <row r="197" spans="1:17" s="23" customFormat="1" ht="19.5" customHeight="1" hidden="1">
      <c r="A197" s="18"/>
      <c r="B197" s="18" t="s">
        <v>23</v>
      </c>
      <c r="C197" s="24">
        <v>20639</v>
      </c>
      <c r="D197" s="24">
        <v>9868</v>
      </c>
      <c r="E197" s="24">
        <v>253</v>
      </c>
      <c r="F197" s="24">
        <v>9052</v>
      </c>
      <c r="G197" s="24">
        <v>233</v>
      </c>
      <c r="H197" s="24">
        <v>302</v>
      </c>
      <c r="I197" s="24">
        <v>10771</v>
      </c>
      <c r="J197" s="24">
        <v>440</v>
      </c>
      <c r="K197" s="24">
        <v>8373</v>
      </c>
      <c r="L197" s="24">
        <v>1230</v>
      </c>
      <c r="M197" s="24">
        <v>684</v>
      </c>
      <c r="N197" s="22">
        <v>2.6</v>
      </c>
      <c r="O197" s="22">
        <v>4.1</v>
      </c>
      <c r="P197" s="22">
        <v>91.7</v>
      </c>
      <c r="Q197" s="22">
        <v>77.7</v>
      </c>
    </row>
    <row r="198" spans="1:17" s="23" customFormat="1" ht="19.5" customHeight="1" hidden="1">
      <c r="A198" s="18"/>
      <c r="B198" s="18" t="s">
        <v>24</v>
      </c>
      <c r="C198" s="24">
        <v>18603</v>
      </c>
      <c r="D198" s="24">
        <v>8663</v>
      </c>
      <c r="E198" s="24">
        <v>128</v>
      </c>
      <c r="F198" s="24">
        <v>7921</v>
      </c>
      <c r="G198" s="24">
        <v>370</v>
      </c>
      <c r="H198" s="24">
        <v>232</v>
      </c>
      <c r="I198" s="24">
        <v>9940</v>
      </c>
      <c r="J198" s="24">
        <v>337</v>
      </c>
      <c r="K198" s="24">
        <v>7164</v>
      </c>
      <c r="L198" s="24">
        <v>1776</v>
      </c>
      <c r="M198" s="24">
        <v>614</v>
      </c>
      <c r="N198" s="22">
        <v>1.5</v>
      </c>
      <c r="O198" s="22">
        <v>3.4</v>
      </c>
      <c r="P198" s="22">
        <v>91.4</v>
      </c>
      <c r="Q198" s="22">
        <v>72.1</v>
      </c>
    </row>
    <row r="199" spans="1:17" s="23" customFormat="1" ht="19.5" customHeight="1" hidden="1">
      <c r="A199" s="18"/>
      <c r="B199" s="18" t="s">
        <v>25</v>
      </c>
      <c r="C199" s="24">
        <v>13811</v>
      </c>
      <c r="D199" s="24">
        <v>5933</v>
      </c>
      <c r="E199" s="24">
        <v>61</v>
      </c>
      <c r="F199" s="24">
        <v>5350</v>
      </c>
      <c r="G199" s="24">
        <v>380</v>
      </c>
      <c r="H199" s="24">
        <v>127</v>
      </c>
      <c r="I199" s="24">
        <v>7878</v>
      </c>
      <c r="J199" s="24">
        <v>224</v>
      </c>
      <c r="K199" s="24">
        <v>4735</v>
      </c>
      <c r="L199" s="24">
        <v>2442</v>
      </c>
      <c r="M199" s="24">
        <v>445</v>
      </c>
      <c r="N199" s="22">
        <v>1</v>
      </c>
      <c r="O199" s="22">
        <v>2.8</v>
      </c>
      <c r="P199" s="22">
        <v>90.2</v>
      </c>
      <c r="Q199" s="22">
        <v>60.1</v>
      </c>
    </row>
    <row r="200" spans="1:17" s="23" customFormat="1" ht="19.5" customHeight="1" hidden="1">
      <c r="A200" s="18"/>
      <c r="B200" s="18" t="s">
        <v>26</v>
      </c>
      <c r="C200" s="24">
        <v>10152</v>
      </c>
      <c r="D200" s="24">
        <v>4117</v>
      </c>
      <c r="E200" s="24">
        <v>33</v>
      </c>
      <c r="F200" s="24">
        <v>3607</v>
      </c>
      <c r="G200" s="24">
        <v>398</v>
      </c>
      <c r="H200" s="24">
        <v>74</v>
      </c>
      <c r="I200" s="24">
        <v>6035</v>
      </c>
      <c r="J200" s="24">
        <v>128</v>
      </c>
      <c r="K200" s="24">
        <v>2655</v>
      </c>
      <c r="L200" s="24">
        <v>2980</v>
      </c>
      <c r="M200" s="24">
        <v>222</v>
      </c>
      <c r="N200" s="22">
        <v>0.8</v>
      </c>
      <c r="O200" s="22">
        <v>2.1</v>
      </c>
      <c r="P200" s="22">
        <v>87.6</v>
      </c>
      <c r="Q200" s="22">
        <v>44</v>
      </c>
    </row>
    <row r="201" spans="1:17" s="23" customFormat="1" ht="19.5" customHeight="1" hidden="1">
      <c r="A201" s="18"/>
      <c r="B201" s="18" t="s">
        <v>27</v>
      </c>
      <c r="C201" s="24">
        <v>8408</v>
      </c>
      <c r="D201" s="24">
        <v>3261</v>
      </c>
      <c r="E201" s="24">
        <v>14</v>
      </c>
      <c r="F201" s="24">
        <v>2687</v>
      </c>
      <c r="G201" s="24">
        <v>505</v>
      </c>
      <c r="H201" s="24">
        <v>50</v>
      </c>
      <c r="I201" s="24">
        <v>5147</v>
      </c>
      <c r="J201" s="24">
        <v>47</v>
      </c>
      <c r="K201" s="24">
        <v>1626</v>
      </c>
      <c r="L201" s="24">
        <v>3256</v>
      </c>
      <c r="M201" s="24">
        <v>151</v>
      </c>
      <c r="N201" s="22">
        <v>0.4</v>
      </c>
      <c r="O201" s="22">
        <v>0.9</v>
      </c>
      <c r="P201" s="22">
        <v>82.4</v>
      </c>
      <c r="Q201" s="22">
        <v>31.6</v>
      </c>
    </row>
    <row r="202" spans="1:17" s="23" customFormat="1" ht="19.5" customHeight="1" hidden="1">
      <c r="A202" s="18"/>
      <c r="B202" s="18" t="s">
        <v>28</v>
      </c>
      <c r="C202" s="24">
        <v>5234</v>
      </c>
      <c r="D202" s="24">
        <v>1932</v>
      </c>
      <c r="E202" s="24">
        <v>7</v>
      </c>
      <c r="F202" s="24">
        <v>1411</v>
      </c>
      <c r="G202" s="24">
        <v>483</v>
      </c>
      <c r="H202" s="24">
        <v>24</v>
      </c>
      <c r="I202" s="24">
        <v>3302</v>
      </c>
      <c r="J202" s="24">
        <v>27</v>
      </c>
      <c r="K202" s="24">
        <v>563</v>
      </c>
      <c r="L202" s="24">
        <v>2587</v>
      </c>
      <c r="M202" s="24">
        <v>84</v>
      </c>
      <c r="N202" s="22">
        <v>0.4</v>
      </c>
      <c r="O202" s="22">
        <v>0.8</v>
      </c>
      <c r="P202" s="22">
        <v>73</v>
      </c>
      <c r="Q202" s="22">
        <v>17.1</v>
      </c>
    </row>
    <row r="203" spans="1:17" s="23" customFormat="1" ht="19.5" customHeight="1" hidden="1">
      <c r="A203" s="18"/>
      <c r="B203" s="30" t="s">
        <v>29</v>
      </c>
      <c r="C203" s="31">
        <v>3281</v>
      </c>
      <c r="D203" s="31">
        <v>1097</v>
      </c>
      <c r="E203" s="31">
        <v>6</v>
      </c>
      <c r="F203" s="31">
        <v>589</v>
      </c>
      <c r="G203" s="31">
        <v>481</v>
      </c>
      <c r="H203" s="31">
        <v>15</v>
      </c>
      <c r="I203" s="31">
        <v>2184</v>
      </c>
      <c r="J203" s="31">
        <v>15</v>
      </c>
      <c r="K203" s="31">
        <v>165</v>
      </c>
      <c r="L203" s="31">
        <v>1914</v>
      </c>
      <c r="M203" s="24">
        <v>52</v>
      </c>
      <c r="N203" s="22">
        <v>0.5</v>
      </c>
      <c r="O203" s="22">
        <v>0.7</v>
      </c>
      <c r="P203" s="22">
        <v>53.7</v>
      </c>
      <c r="Q203" s="22">
        <v>7.6</v>
      </c>
    </row>
    <row r="204" spans="1:17" s="23" customFormat="1" ht="9.75" customHeight="1" thickBot="1">
      <c r="A204" s="32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4"/>
      <c r="O204" s="34"/>
      <c r="P204" s="34"/>
      <c r="Q204" s="34"/>
    </row>
    <row r="205" spans="1:18" ht="13.5">
      <c r="A205" s="35"/>
      <c r="B205" s="23" t="s">
        <v>31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6"/>
      <c r="O207" s="77"/>
      <c r="P207" s="78"/>
      <c r="Q207" s="77"/>
    </row>
    <row r="208" spans="14:17" ht="13.5">
      <c r="N208" s="79"/>
      <c r="O208" s="80"/>
      <c r="P208" s="81"/>
      <c r="Q208" s="80"/>
    </row>
    <row r="209" spans="14:17" ht="13.5">
      <c r="N209" s="79"/>
      <c r="O209" s="80"/>
      <c r="P209" s="81"/>
      <c r="Q209" s="80"/>
    </row>
    <row r="210" spans="14:17" ht="13.5">
      <c r="N210" s="79"/>
      <c r="O210" s="80"/>
      <c r="P210" s="81"/>
      <c r="Q210" s="80"/>
    </row>
    <row r="211" spans="14:17" ht="13.5">
      <c r="N211" s="79"/>
      <c r="O211" s="80"/>
      <c r="P211" s="81"/>
      <c r="Q211" s="80"/>
    </row>
    <row r="212" spans="14:17" ht="13.5">
      <c r="N212" s="79"/>
      <c r="O212" s="80"/>
      <c r="P212" s="81"/>
      <c r="Q212" s="80"/>
    </row>
    <row r="213" spans="14:17" ht="13.5">
      <c r="N213" s="79"/>
      <c r="O213" s="80"/>
      <c r="P213" s="81"/>
      <c r="Q213" s="80"/>
    </row>
    <row r="214" spans="14:17" ht="13.5">
      <c r="N214" s="79"/>
      <c r="O214" s="80"/>
      <c r="P214" s="81"/>
      <c r="Q214" s="80"/>
    </row>
    <row r="215" spans="14:17" ht="13.5">
      <c r="N215" s="79"/>
      <c r="O215" s="80"/>
      <c r="P215" s="81"/>
      <c r="Q215" s="80"/>
    </row>
    <row r="216" spans="14:17" ht="13.5">
      <c r="N216" s="79"/>
      <c r="O216" s="80"/>
      <c r="P216" s="81"/>
      <c r="Q216" s="80"/>
    </row>
    <row r="217" spans="14:17" ht="13.5">
      <c r="N217" s="79"/>
      <c r="O217" s="80"/>
      <c r="P217" s="81"/>
      <c r="Q217" s="80"/>
    </row>
    <row r="218" spans="14:17" ht="13.5">
      <c r="N218" s="79"/>
      <c r="O218" s="80"/>
      <c r="P218" s="81"/>
      <c r="Q218" s="80"/>
    </row>
    <row r="219" spans="14:17" ht="13.5">
      <c r="N219" s="79"/>
      <c r="O219" s="80"/>
      <c r="P219" s="81"/>
      <c r="Q219" s="80"/>
    </row>
    <row r="220" spans="14:17" ht="13.5">
      <c r="N220" s="79"/>
      <c r="O220" s="80"/>
      <c r="P220" s="81"/>
      <c r="Q220" s="80"/>
    </row>
    <row r="221" spans="14:17" ht="13.5">
      <c r="N221" s="79"/>
      <c r="O221" s="80"/>
      <c r="P221" s="81"/>
      <c r="Q221" s="80"/>
    </row>
    <row r="222" spans="14:17" ht="13.5">
      <c r="N222" s="79"/>
      <c r="O222" s="80"/>
      <c r="P222" s="81"/>
      <c r="Q222" s="80"/>
    </row>
  </sheetData>
  <sheetProtection/>
  <mergeCells count="4">
    <mergeCell ref="N5:O5"/>
    <mergeCell ref="P5:Q5"/>
    <mergeCell ref="D5:H5"/>
    <mergeCell ref="I5:M5"/>
  </mergeCells>
  <printOptions/>
  <pageMargins left="1.29" right="0.5905511811023623" top="0.7874015748031497" bottom="0.7874015748031497" header="0.5118110236220472" footer="0.5118110236220472"/>
  <pageSetup horizontalDpi="600" verticalDpi="600" orientation="portrait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vdiadmin</cp:lastModifiedBy>
  <cp:lastPrinted>2011-11-14T00:50:04Z</cp:lastPrinted>
  <dcterms:created xsi:type="dcterms:W3CDTF">2002-04-04T04:37:44Z</dcterms:created>
  <dcterms:modified xsi:type="dcterms:W3CDTF">2022-01-27T05:25:02Z</dcterms:modified>
  <cp:category/>
  <cp:version/>
  <cp:contentType/>
  <cp:contentStatus/>
</cp:coreProperties>
</file>