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500" windowWidth="11415" windowHeight="8865" activeTab="0"/>
  </bookViews>
  <sheets>
    <sheet name="3表" sheetId="1" r:id="rId1"/>
    <sheet name="１市５町" sheetId="2" state="hidden" r:id="rId2"/>
  </sheets>
  <definedNames>
    <definedName name="_xlnm.Print_Area" localSheetId="1">'１市５町'!$A$1:$L$24</definedName>
    <definedName name="_xlnm.Print_Area" localSheetId="0">'3表'!$A$1:$L$27</definedName>
  </definedNames>
  <calcPr fullCalcOnLoad="1"/>
</workbook>
</file>

<file path=xl/sharedStrings.xml><?xml version="1.0" encoding="utf-8"?>
<sst xmlns="http://schemas.openxmlformats.org/spreadsheetml/2006/main" count="65" uniqueCount="36">
  <si>
    <t>第１次産業</t>
  </si>
  <si>
    <t>第２次産業</t>
  </si>
  <si>
    <t>第３次産業</t>
  </si>
  <si>
    <t>昭和50年</t>
  </si>
  <si>
    <t>昭和60年</t>
  </si>
  <si>
    <t>平成 2年</t>
  </si>
  <si>
    <t>平成 7年</t>
  </si>
  <si>
    <t>平成12年</t>
  </si>
  <si>
    <t>年  次</t>
  </si>
  <si>
    <t>（庵治町）</t>
  </si>
  <si>
    <t>（香川町）</t>
  </si>
  <si>
    <t>（香南町）</t>
  </si>
  <si>
    <t>（国分寺町）</t>
  </si>
  <si>
    <t>第3表    産業3部門，従業上の地位別就業者数の推移</t>
  </si>
  <si>
    <t xml:space="preserve">   1)
総  数</t>
  </si>
  <si>
    <t xml:space="preserve">     2)
雇用者</t>
  </si>
  <si>
    <t>自営
業主</t>
  </si>
  <si>
    <t>家  族
従業者</t>
  </si>
  <si>
    <t>分類不能(一部従業上地位「不詳」を含む）</t>
  </si>
  <si>
    <t>分類不能以外
地位不詳</t>
  </si>
  <si>
    <t>1) 分類不能の産業および従業上の地位「不詳」を含む。</t>
  </si>
  <si>
    <t>2) 「役員」を含む。</t>
  </si>
  <si>
    <t>（牟礼町）</t>
  </si>
  <si>
    <t>年  次</t>
  </si>
  <si>
    <t>平成17年</t>
  </si>
  <si>
    <t>（１市５町）</t>
  </si>
  <si>
    <t>平成17年</t>
  </si>
  <si>
    <t>平成22年</t>
  </si>
  <si>
    <t>（旧高松市）</t>
  </si>
  <si>
    <t>（旧牟礼町）</t>
  </si>
  <si>
    <t>（旧庵治町）</t>
  </si>
  <si>
    <t>（旧塩江町）</t>
  </si>
  <si>
    <t>（旧香川町）</t>
  </si>
  <si>
    <t>（旧香南町）</t>
  </si>
  <si>
    <t>（旧国分寺町）</t>
  </si>
  <si>
    <t>　（注）旧市町については，平成12年10月1日現在の市町の領域に合わせて組替えたものである。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</si>
</sst>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u val="single"/>
      <sz val="9.9"/>
      <color indexed="12"/>
      <name val="明朝"/>
      <family val="1"/>
    </font>
    <font>
      <u val="single"/>
      <sz val="9.9"/>
      <color indexed="36"/>
      <name val="明朝"/>
      <family val="1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5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77" fontId="0" fillId="0" borderId="0" xfId="0" applyNumberFormat="1" applyAlignment="1">
      <alignment/>
    </xf>
    <xf numFmtId="0" fontId="0" fillId="0" borderId="0" xfId="0" applyFill="1" applyAlignment="1">
      <alignment/>
    </xf>
    <xf numFmtId="177" fontId="6" fillId="0" borderId="0" xfId="0" applyNumberFormat="1" applyFont="1" applyBorder="1" applyAlignment="1">
      <alignment horizontal="right"/>
    </xf>
    <xf numFmtId="177" fontId="6" fillId="0" borderId="10" xfId="0" applyNumberFormat="1" applyFont="1" applyBorder="1" applyAlignment="1">
      <alignment horizontal="right"/>
    </xf>
    <xf numFmtId="177" fontId="6" fillId="0" borderId="11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177" fontId="5" fillId="0" borderId="0" xfId="0" applyNumberFormat="1" applyFont="1" applyFill="1" applyAlignment="1">
      <alignment/>
    </xf>
    <xf numFmtId="177" fontId="0" fillId="0" borderId="0" xfId="0" applyNumberFormat="1" applyFill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17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77" fontId="8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 quotePrefix="1">
      <alignment horizontal="center"/>
    </xf>
    <xf numFmtId="177" fontId="7" fillId="0" borderId="12" xfId="0" applyNumberFormat="1" applyFont="1" applyFill="1" applyBorder="1" applyAlignment="1">
      <alignment horizontal="right"/>
    </xf>
    <xf numFmtId="177" fontId="7" fillId="0" borderId="13" xfId="0" applyNumberFormat="1" applyFont="1" applyFill="1" applyBorder="1" applyAlignment="1">
      <alignment horizontal="right"/>
    </xf>
    <xf numFmtId="177" fontId="7" fillId="0" borderId="14" xfId="0" applyNumberFormat="1" applyFont="1" applyFill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12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177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/>
    </xf>
    <xf numFmtId="177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77" fontId="13" fillId="0" borderId="10" xfId="0" applyNumberFormat="1" applyFont="1" applyBorder="1" applyAlignment="1">
      <alignment horizontal="right"/>
    </xf>
    <xf numFmtId="177" fontId="13" fillId="0" borderId="0" xfId="0" applyNumberFormat="1" applyFont="1" applyAlignment="1">
      <alignment horizontal="right"/>
    </xf>
    <xf numFmtId="177" fontId="13" fillId="0" borderId="11" xfId="0" applyNumberFormat="1" applyFont="1" applyBorder="1" applyAlignment="1">
      <alignment horizontal="right"/>
    </xf>
    <xf numFmtId="177" fontId="12" fillId="0" borderId="10" xfId="0" applyNumberFormat="1" applyFont="1" applyBorder="1" applyAlignment="1">
      <alignment horizontal="right"/>
    </xf>
    <xf numFmtId="177" fontId="12" fillId="0" borderId="0" xfId="0" applyNumberFormat="1" applyFont="1" applyAlignment="1">
      <alignment horizontal="right"/>
    </xf>
    <xf numFmtId="177" fontId="12" fillId="0" borderId="11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177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1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4"/>
  <sheetViews>
    <sheetView showGridLines="0" tabSelected="1" zoomScale="90" zoomScaleNormal="90" zoomScalePageLayoutView="0" workbookViewId="0" topLeftCell="A1">
      <selection activeCell="AA27" sqref="AA27"/>
    </sheetView>
  </sheetViews>
  <sheetFormatPr defaultColWidth="8.796875" defaultRowHeight="14.25"/>
  <cols>
    <col min="1" max="1" width="3" style="0" customWidth="1"/>
    <col min="2" max="2" width="11.5" style="30" customWidth="1"/>
    <col min="3" max="3" width="10.8984375" style="0" customWidth="1"/>
    <col min="4" max="4" width="8.69921875" style="0" customWidth="1"/>
    <col min="5" max="6" width="7.69921875" style="0" customWidth="1"/>
    <col min="7" max="7" width="10" style="0" customWidth="1"/>
    <col min="8" max="9" width="7.69921875" style="0" customWidth="1"/>
    <col min="10" max="10" width="10.8984375" style="0" customWidth="1"/>
    <col min="11" max="11" width="9.59765625" style="0" bestFit="1" customWidth="1"/>
    <col min="12" max="12" width="8.5" style="0" bestFit="1" customWidth="1"/>
    <col min="13" max="13" width="6.8984375" style="0" hidden="1" customWidth="1"/>
    <col min="14" max="14" width="6.19921875" style="0" hidden="1" customWidth="1"/>
    <col min="15" max="15" width="7.19921875" style="0" hidden="1" customWidth="1"/>
    <col min="16" max="16" width="2" style="0" customWidth="1"/>
    <col min="17" max="17" width="11" style="0" bestFit="1" customWidth="1"/>
  </cols>
  <sheetData>
    <row r="1" spans="1:16" s="30" customFormat="1" ht="21.75" customHeight="1">
      <c r="A1" s="29"/>
      <c r="C1" s="44" t="s">
        <v>13</v>
      </c>
      <c r="M1" s="29"/>
      <c r="P1" s="29"/>
    </row>
    <row r="2" spans="1:16" s="30" customFormat="1" ht="6.75" customHeight="1">
      <c r="A2" s="29"/>
      <c r="M2" s="29"/>
      <c r="P2" s="29"/>
    </row>
    <row r="3" spans="1:16" s="30" customFormat="1" ht="6.75" customHeight="1" thickBot="1">
      <c r="A3" s="29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29"/>
      <c r="P3" s="29"/>
    </row>
    <row r="4" spans="1:16" s="30" customFormat="1" ht="21.75" customHeight="1">
      <c r="A4" s="29"/>
      <c r="B4" s="59" t="s">
        <v>8</v>
      </c>
      <c r="C4" s="59" t="s">
        <v>14</v>
      </c>
      <c r="D4" s="61" t="s">
        <v>0</v>
      </c>
      <c r="E4" s="61"/>
      <c r="F4" s="61"/>
      <c r="G4" s="62" t="s">
        <v>1</v>
      </c>
      <c r="H4" s="61"/>
      <c r="I4" s="63"/>
      <c r="J4" s="61" t="s">
        <v>2</v>
      </c>
      <c r="K4" s="61"/>
      <c r="L4" s="61"/>
      <c r="M4" s="29"/>
      <c r="P4" s="29"/>
    </row>
    <row r="5" spans="1:16" s="30" customFormat="1" ht="25.5" customHeight="1">
      <c r="A5" s="29"/>
      <c r="B5" s="60"/>
      <c r="C5" s="64"/>
      <c r="D5" s="32" t="s">
        <v>15</v>
      </c>
      <c r="E5" s="33" t="s">
        <v>16</v>
      </c>
      <c r="F5" s="34" t="s">
        <v>17</v>
      </c>
      <c r="G5" s="33" t="s">
        <v>15</v>
      </c>
      <c r="H5" s="33" t="s">
        <v>16</v>
      </c>
      <c r="I5" s="33" t="s">
        <v>17</v>
      </c>
      <c r="J5" s="32" t="s">
        <v>15</v>
      </c>
      <c r="K5" s="33" t="s">
        <v>16</v>
      </c>
      <c r="L5" s="34" t="s">
        <v>17</v>
      </c>
      <c r="M5" s="35" t="s">
        <v>18</v>
      </c>
      <c r="O5" s="34" t="s">
        <v>19</v>
      </c>
      <c r="P5" s="29"/>
    </row>
    <row r="6" spans="1:16" ht="9" customHeight="1">
      <c r="A6" s="2"/>
      <c r="B6" s="36"/>
      <c r="C6" s="26"/>
      <c r="D6" s="27"/>
      <c r="E6" s="27"/>
      <c r="F6" s="28"/>
      <c r="G6" s="1"/>
      <c r="H6" s="2"/>
      <c r="I6" s="3"/>
      <c r="J6" s="2"/>
      <c r="K6" s="2"/>
      <c r="L6" s="2"/>
      <c r="M6" s="2"/>
      <c r="P6" s="2"/>
    </row>
    <row r="7" spans="1:16" ht="17.25" customHeight="1" hidden="1">
      <c r="A7" s="2"/>
      <c r="B7" s="36" t="s">
        <v>3</v>
      </c>
      <c r="C7" s="7">
        <v>144989</v>
      </c>
      <c r="D7" s="6">
        <v>411</v>
      </c>
      <c r="E7" s="6">
        <v>5969</v>
      </c>
      <c r="F7" s="8">
        <v>5494</v>
      </c>
      <c r="G7" s="7">
        <v>33264</v>
      </c>
      <c r="H7" s="6">
        <v>5200</v>
      </c>
      <c r="I7" s="8">
        <v>1929</v>
      </c>
      <c r="J7" s="6">
        <v>73726</v>
      </c>
      <c r="K7" s="6">
        <v>12443</v>
      </c>
      <c r="L7" s="6">
        <v>6259</v>
      </c>
      <c r="M7" s="2">
        <v>294</v>
      </c>
      <c r="N7" s="4">
        <f>SUM(D7:M7)</f>
        <v>144989</v>
      </c>
      <c r="O7" s="4">
        <f>C7-N7</f>
        <v>0</v>
      </c>
      <c r="P7" s="2"/>
    </row>
    <row r="8" spans="1:16" s="15" customFormat="1" ht="17.25" customHeight="1">
      <c r="A8" s="13"/>
      <c r="B8" s="36" t="s">
        <v>4</v>
      </c>
      <c r="C8" s="47">
        <v>153672</v>
      </c>
      <c r="D8" s="48">
        <v>426</v>
      </c>
      <c r="E8" s="48">
        <v>5060</v>
      </c>
      <c r="F8" s="49">
        <v>3301</v>
      </c>
      <c r="G8" s="48">
        <v>31948</v>
      </c>
      <c r="H8" s="48">
        <v>4169</v>
      </c>
      <c r="I8" s="49">
        <v>1477</v>
      </c>
      <c r="J8" s="48">
        <v>88852</v>
      </c>
      <c r="K8" s="48">
        <v>12692</v>
      </c>
      <c r="L8" s="48">
        <v>5497</v>
      </c>
      <c r="M8" s="13">
        <v>132</v>
      </c>
      <c r="N8" s="14">
        <f>SUM(D8:M8)</f>
        <v>153554</v>
      </c>
      <c r="O8" s="14">
        <f>C8-N8</f>
        <v>118</v>
      </c>
      <c r="P8" s="13"/>
    </row>
    <row r="9" spans="1:16" s="15" customFormat="1" ht="17.25" customHeight="1">
      <c r="A9" s="13"/>
      <c r="B9" s="36" t="s">
        <v>5</v>
      </c>
      <c r="C9" s="47">
        <v>160440</v>
      </c>
      <c r="D9" s="48">
        <v>403</v>
      </c>
      <c r="E9" s="48">
        <v>4110</v>
      </c>
      <c r="F9" s="49">
        <v>2676</v>
      </c>
      <c r="G9" s="48">
        <v>32744</v>
      </c>
      <c r="H9" s="48">
        <v>4093</v>
      </c>
      <c r="I9" s="49">
        <v>1636</v>
      </c>
      <c r="J9" s="48">
        <v>96580</v>
      </c>
      <c r="K9" s="48">
        <v>12524</v>
      </c>
      <c r="L9" s="48">
        <v>5320</v>
      </c>
      <c r="M9" s="13">
        <v>245</v>
      </c>
      <c r="N9" s="14">
        <f>SUM(D9:M9)</f>
        <v>160331</v>
      </c>
      <c r="O9" s="14">
        <f>C9-N9</f>
        <v>109</v>
      </c>
      <c r="P9" s="13"/>
    </row>
    <row r="10" spans="1:16" s="15" customFormat="1" ht="17.25" customHeight="1">
      <c r="A10" s="13"/>
      <c r="B10" s="36" t="s">
        <v>6</v>
      </c>
      <c r="C10" s="47">
        <v>167610</v>
      </c>
      <c r="D10" s="48">
        <v>444</v>
      </c>
      <c r="E10" s="48">
        <v>3949</v>
      </c>
      <c r="F10" s="49">
        <v>2368</v>
      </c>
      <c r="G10" s="48">
        <v>33222</v>
      </c>
      <c r="H10" s="48">
        <v>3287</v>
      </c>
      <c r="I10" s="49">
        <v>1170</v>
      </c>
      <c r="J10" s="48">
        <v>106984</v>
      </c>
      <c r="K10" s="48">
        <v>11357</v>
      </c>
      <c r="L10" s="48">
        <v>4457</v>
      </c>
      <c r="M10" s="13">
        <v>339</v>
      </c>
      <c r="N10" s="14">
        <f>SUM(D10:M10)</f>
        <v>167577</v>
      </c>
      <c r="O10" s="14">
        <f>C10-N10</f>
        <v>33</v>
      </c>
      <c r="P10" s="13"/>
    </row>
    <row r="11" spans="1:16" s="15" customFormat="1" ht="17.25" customHeight="1">
      <c r="A11" s="13"/>
      <c r="B11" s="37" t="s">
        <v>7</v>
      </c>
      <c r="C11" s="47">
        <v>164563</v>
      </c>
      <c r="D11" s="48">
        <v>460</v>
      </c>
      <c r="E11" s="48">
        <v>3191</v>
      </c>
      <c r="F11" s="49">
        <v>1883</v>
      </c>
      <c r="G11" s="48">
        <v>30867</v>
      </c>
      <c r="H11" s="48">
        <v>2806</v>
      </c>
      <c r="I11" s="49">
        <v>1189</v>
      </c>
      <c r="J11" s="48">
        <v>108927</v>
      </c>
      <c r="K11" s="48">
        <v>10299</v>
      </c>
      <c r="L11" s="48">
        <v>3900</v>
      </c>
      <c r="M11" s="13">
        <v>368</v>
      </c>
      <c r="N11" s="14">
        <f>SUM(D11:M11)</f>
        <v>163890</v>
      </c>
      <c r="O11" s="14">
        <f>C11-N11</f>
        <v>673</v>
      </c>
      <c r="P11" s="13"/>
    </row>
    <row r="12" spans="1:16" s="15" customFormat="1" ht="17.25" customHeight="1">
      <c r="A12" s="13"/>
      <c r="B12" s="37" t="s">
        <v>26</v>
      </c>
      <c r="C12" s="47">
        <v>160260</v>
      </c>
      <c r="D12" s="48">
        <v>469</v>
      </c>
      <c r="E12" s="48">
        <v>3214</v>
      </c>
      <c r="F12" s="49">
        <v>1881</v>
      </c>
      <c r="G12" s="48">
        <v>27251</v>
      </c>
      <c r="H12" s="48">
        <v>2823</v>
      </c>
      <c r="I12" s="49">
        <v>881</v>
      </c>
      <c r="J12" s="48">
        <v>108091</v>
      </c>
      <c r="K12" s="48">
        <v>9781</v>
      </c>
      <c r="L12" s="48">
        <v>3473</v>
      </c>
      <c r="M12" s="13"/>
      <c r="N12" s="14"/>
      <c r="O12" s="14"/>
      <c r="P12" s="13"/>
    </row>
    <row r="13" spans="1:17" s="43" customFormat="1" ht="17.25" customHeight="1">
      <c r="A13" s="40"/>
      <c r="B13" s="41" t="s">
        <v>27</v>
      </c>
      <c r="C13" s="50">
        <v>191257</v>
      </c>
      <c r="D13" s="51">
        <v>817</v>
      </c>
      <c r="E13" s="51">
        <v>3005</v>
      </c>
      <c r="F13" s="52">
        <v>1704</v>
      </c>
      <c r="G13" s="51">
        <v>31856</v>
      </c>
      <c r="H13" s="51">
        <v>3178</v>
      </c>
      <c r="I13" s="52">
        <v>863</v>
      </c>
      <c r="J13" s="51">
        <v>130713</v>
      </c>
      <c r="K13" s="51">
        <v>10079</v>
      </c>
      <c r="L13" s="51">
        <v>3291</v>
      </c>
      <c r="M13" s="40"/>
      <c r="N13" s="42"/>
      <c r="O13" s="42"/>
      <c r="P13" s="40"/>
      <c r="Q13" s="42"/>
    </row>
    <row r="14" spans="1:16" s="43" customFormat="1" ht="17.25" customHeight="1">
      <c r="A14" s="40"/>
      <c r="B14" s="38" t="s">
        <v>28</v>
      </c>
      <c r="C14" s="47">
        <v>152755</v>
      </c>
      <c r="D14" s="48">
        <v>514</v>
      </c>
      <c r="E14" s="48">
        <v>1998</v>
      </c>
      <c r="F14" s="49">
        <v>1132</v>
      </c>
      <c r="G14" s="48">
        <v>23753</v>
      </c>
      <c r="H14" s="48">
        <v>2208</v>
      </c>
      <c r="I14" s="49">
        <v>575</v>
      </c>
      <c r="J14" s="48">
        <v>106841</v>
      </c>
      <c r="K14" s="48">
        <v>8295</v>
      </c>
      <c r="L14" s="48">
        <v>2702</v>
      </c>
      <c r="M14" s="40"/>
      <c r="N14" s="42"/>
      <c r="O14" s="42"/>
      <c r="P14" s="40"/>
    </row>
    <row r="15" spans="1:16" s="15" customFormat="1" ht="17.25" customHeight="1">
      <c r="A15" s="13"/>
      <c r="B15" s="38" t="s">
        <v>29</v>
      </c>
      <c r="C15" s="47">
        <v>8135</v>
      </c>
      <c r="D15" s="48">
        <v>17</v>
      </c>
      <c r="E15" s="48">
        <v>119</v>
      </c>
      <c r="F15" s="49">
        <v>97</v>
      </c>
      <c r="G15" s="48">
        <v>1720</v>
      </c>
      <c r="H15" s="48">
        <v>193</v>
      </c>
      <c r="I15" s="49">
        <v>77</v>
      </c>
      <c r="J15" s="48">
        <v>5232</v>
      </c>
      <c r="K15" s="48">
        <v>387</v>
      </c>
      <c r="L15" s="48">
        <v>122</v>
      </c>
      <c r="M15" s="13"/>
      <c r="N15" s="14"/>
      <c r="O15" s="14"/>
      <c r="P15" s="13"/>
    </row>
    <row r="16" spans="1:16" s="15" customFormat="1" ht="17.25" customHeight="1">
      <c r="A16" s="13"/>
      <c r="B16" s="38" t="s">
        <v>30</v>
      </c>
      <c r="C16" s="47">
        <v>2659</v>
      </c>
      <c r="D16" s="48">
        <v>40</v>
      </c>
      <c r="E16" s="48">
        <v>136</v>
      </c>
      <c r="F16" s="49">
        <v>66</v>
      </c>
      <c r="G16" s="48">
        <v>708</v>
      </c>
      <c r="H16" s="48">
        <v>126</v>
      </c>
      <c r="I16" s="49">
        <v>45</v>
      </c>
      <c r="J16" s="48">
        <v>1312</v>
      </c>
      <c r="K16" s="48">
        <v>129</v>
      </c>
      <c r="L16" s="48">
        <v>48</v>
      </c>
      <c r="M16" s="13"/>
      <c r="N16" s="14"/>
      <c r="O16" s="14"/>
      <c r="P16" s="13"/>
    </row>
    <row r="17" spans="1:16" s="15" customFormat="1" ht="17.25" customHeight="1">
      <c r="A17" s="13"/>
      <c r="B17" s="38" t="s">
        <v>31</v>
      </c>
      <c r="C17" s="47">
        <v>1334</v>
      </c>
      <c r="D17" s="48">
        <v>31</v>
      </c>
      <c r="E17" s="48">
        <v>103</v>
      </c>
      <c r="F17" s="49">
        <v>44</v>
      </c>
      <c r="G17" s="48">
        <v>250</v>
      </c>
      <c r="H17" s="48">
        <v>39</v>
      </c>
      <c r="I17" s="49">
        <v>13</v>
      </c>
      <c r="J17" s="48">
        <v>671</v>
      </c>
      <c r="K17" s="48">
        <v>85</v>
      </c>
      <c r="L17" s="48">
        <v>52</v>
      </c>
      <c r="M17" s="13"/>
      <c r="N17" s="14"/>
      <c r="O17" s="14"/>
      <c r="P17" s="13"/>
    </row>
    <row r="18" spans="1:16" s="15" customFormat="1" ht="17.25" customHeight="1">
      <c r="A18" s="13"/>
      <c r="B18" s="38" t="s">
        <v>32</v>
      </c>
      <c r="C18" s="47">
        <v>11223</v>
      </c>
      <c r="D18" s="48">
        <v>79</v>
      </c>
      <c r="E18" s="48">
        <v>257</v>
      </c>
      <c r="F18" s="49">
        <v>143</v>
      </c>
      <c r="G18" s="48">
        <v>2264</v>
      </c>
      <c r="H18" s="48">
        <v>285</v>
      </c>
      <c r="I18" s="49">
        <v>68</v>
      </c>
      <c r="J18" s="48">
        <v>7135</v>
      </c>
      <c r="K18" s="48">
        <v>534</v>
      </c>
      <c r="L18" s="48">
        <v>176</v>
      </c>
      <c r="M18" s="13"/>
      <c r="N18" s="14"/>
      <c r="O18" s="14"/>
      <c r="P18" s="13"/>
    </row>
    <row r="19" spans="1:16" s="15" customFormat="1" ht="17.25" customHeight="1">
      <c r="A19" s="13"/>
      <c r="B19" s="38" t="s">
        <v>33</v>
      </c>
      <c r="C19" s="47">
        <v>3892</v>
      </c>
      <c r="D19" s="48">
        <v>59</v>
      </c>
      <c r="E19" s="48">
        <v>164</v>
      </c>
      <c r="F19" s="49">
        <v>116</v>
      </c>
      <c r="G19" s="48">
        <v>913</v>
      </c>
      <c r="H19" s="48">
        <v>109</v>
      </c>
      <c r="I19" s="49">
        <v>31</v>
      </c>
      <c r="J19" s="48">
        <v>2148</v>
      </c>
      <c r="K19" s="48">
        <v>166</v>
      </c>
      <c r="L19" s="48">
        <v>43</v>
      </c>
      <c r="M19" s="13"/>
      <c r="N19" s="14"/>
      <c r="O19" s="14"/>
      <c r="P19" s="13"/>
    </row>
    <row r="20" spans="1:16" s="21" customFormat="1" ht="17.25" customHeight="1">
      <c r="A20" s="16"/>
      <c r="B20" s="38" t="s">
        <v>34</v>
      </c>
      <c r="C20" s="47">
        <v>11259</v>
      </c>
      <c r="D20" s="48">
        <v>77</v>
      </c>
      <c r="E20" s="48">
        <v>228</v>
      </c>
      <c r="F20" s="49">
        <v>106</v>
      </c>
      <c r="G20" s="48">
        <v>2248</v>
      </c>
      <c r="H20" s="48">
        <v>218</v>
      </c>
      <c r="I20" s="49">
        <v>54</v>
      </c>
      <c r="J20" s="48">
        <v>7374</v>
      </c>
      <c r="K20" s="48">
        <v>483</v>
      </c>
      <c r="L20" s="48">
        <v>148</v>
      </c>
      <c r="M20" s="17">
        <v>1040</v>
      </c>
      <c r="N20" s="18">
        <f>SUM(D20:M20)</f>
        <v>11976</v>
      </c>
      <c r="O20" s="19">
        <f>C20-N20</f>
        <v>-717</v>
      </c>
      <c r="P20" s="20"/>
    </row>
    <row r="21" spans="1:16" s="5" customFormat="1" ht="9" customHeight="1" thickBot="1">
      <c r="A21" s="9"/>
      <c r="B21" s="39"/>
      <c r="C21" s="25"/>
      <c r="D21" s="23"/>
      <c r="E21" s="23"/>
      <c r="F21" s="24"/>
      <c r="G21" s="25"/>
      <c r="H21" s="23"/>
      <c r="I21" s="24"/>
      <c r="J21" s="23"/>
      <c r="K21" s="23"/>
      <c r="L21" s="23"/>
      <c r="M21" s="12"/>
      <c r="N21" s="10"/>
      <c r="O21" s="11"/>
      <c r="P21" s="9"/>
    </row>
    <row r="22" spans="1:9" ht="13.5">
      <c r="A22" s="58" t="s">
        <v>35</v>
      </c>
      <c r="G22" s="15"/>
      <c r="H22" s="15"/>
      <c r="I22" s="15"/>
    </row>
    <row r="23" spans="1:16" ht="13.5">
      <c r="A23" s="2"/>
      <c r="B23" s="30" t="s">
        <v>20</v>
      </c>
      <c r="M23" s="2"/>
      <c r="P23" s="2"/>
    </row>
    <row r="24" spans="1:13" ht="13.5">
      <c r="A24" s="2"/>
      <c r="B24" s="30" t="s">
        <v>21</v>
      </c>
      <c r="M24" s="2"/>
    </row>
    <row r="25" ht="13.5">
      <c r="M25" s="2"/>
    </row>
    <row r="26" ht="13.5">
      <c r="M26" s="2"/>
    </row>
    <row r="27" spans="6:13" ht="13.5">
      <c r="F27" s="22"/>
      <c r="M27" s="2"/>
    </row>
    <row r="28" ht="13.5">
      <c r="M28" s="2"/>
    </row>
    <row r="29" ht="13.5">
      <c r="M29" s="2"/>
    </row>
    <row r="30" ht="13.5">
      <c r="M30" s="2"/>
    </row>
    <row r="31" ht="13.5">
      <c r="M31" s="2"/>
    </row>
    <row r="32" ht="13.5">
      <c r="M32" s="2"/>
    </row>
    <row r="33" ht="13.5">
      <c r="M33" s="2"/>
    </row>
    <row r="34" ht="13.5">
      <c r="M34" s="2"/>
    </row>
    <row r="35" ht="13.5">
      <c r="M35" s="2"/>
    </row>
    <row r="36" ht="13.5">
      <c r="M36" s="2"/>
    </row>
    <row r="37" ht="13.5">
      <c r="M37" s="2"/>
    </row>
    <row r="38" ht="13.5">
      <c r="M38" s="2"/>
    </row>
    <row r="39" ht="13.5">
      <c r="M39" s="2"/>
    </row>
    <row r="40" ht="13.5">
      <c r="M40" s="2"/>
    </row>
    <row r="41" ht="13.5">
      <c r="M41" s="2"/>
    </row>
    <row r="42" ht="13.5">
      <c r="M42" s="2"/>
    </row>
    <row r="43" ht="13.5">
      <c r="M43" s="2"/>
    </row>
    <row r="44" ht="13.5">
      <c r="M44" s="2"/>
    </row>
    <row r="45" ht="13.5">
      <c r="M45" s="2"/>
    </row>
    <row r="46" ht="13.5">
      <c r="M46" s="2"/>
    </row>
    <row r="47" ht="13.5">
      <c r="M47" s="2"/>
    </row>
    <row r="48" ht="13.5">
      <c r="M48" s="2"/>
    </row>
    <row r="49" ht="13.5">
      <c r="M49" s="2"/>
    </row>
    <row r="50" ht="13.5">
      <c r="M50" s="2"/>
    </row>
    <row r="51" ht="13.5">
      <c r="M51" s="2"/>
    </row>
    <row r="52" ht="13.5">
      <c r="M52" s="2"/>
    </row>
    <row r="53" ht="13.5">
      <c r="M53" s="2"/>
    </row>
    <row r="54" ht="13.5">
      <c r="M54" s="2"/>
    </row>
    <row r="55" ht="13.5">
      <c r="M55" s="2"/>
    </row>
    <row r="56" ht="13.5">
      <c r="M56" s="2"/>
    </row>
    <row r="57" ht="13.5">
      <c r="M57" s="2"/>
    </row>
    <row r="58" ht="13.5">
      <c r="M58" s="2"/>
    </row>
    <row r="59" ht="13.5">
      <c r="M59" s="2"/>
    </row>
    <row r="60" ht="13.5">
      <c r="M60" s="2"/>
    </row>
    <row r="61" ht="13.5">
      <c r="M61" s="2"/>
    </row>
    <row r="62" ht="13.5">
      <c r="M62" s="2"/>
    </row>
    <row r="63" ht="13.5">
      <c r="M63" s="2"/>
    </row>
    <row r="64" ht="13.5">
      <c r="M64" s="2"/>
    </row>
    <row r="65" ht="13.5">
      <c r="M65" s="2"/>
    </row>
    <row r="66" ht="13.5">
      <c r="M66" s="2"/>
    </row>
    <row r="67" ht="13.5">
      <c r="M67" s="2"/>
    </row>
    <row r="68" ht="13.5">
      <c r="M68" s="2"/>
    </row>
    <row r="69" ht="13.5">
      <c r="M69" s="2"/>
    </row>
    <row r="70" ht="13.5">
      <c r="M70" s="2"/>
    </row>
    <row r="71" ht="13.5">
      <c r="M71" s="2"/>
    </row>
    <row r="72" ht="13.5">
      <c r="M72" s="2"/>
    </row>
    <row r="73" ht="13.5">
      <c r="M73" s="2"/>
    </row>
    <row r="74" ht="13.5">
      <c r="M74" s="2"/>
    </row>
    <row r="75" ht="13.5">
      <c r="M75" s="2"/>
    </row>
    <row r="76" ht="13.5">
      <c r="M76" s="2"/>
    </row>
    <row r="77" ht="13.5">
      <c r="M77" s="2"/>
    </row>
    <row r="78" ht="13.5">
      <c r="M78" s="2"/>
    </row>
    <row r="79" ht="13.5">
      <c r="M79" s="2"/>
    </row>
    <row r="80" ht="13.5">
      <c r="M80" s="2"/>
    </row>
    <row r="81" ht="13.5">
      <c r="M81" s="2"/>
    </row>
    <row r="82" ht="13.5">
      <c r="M82" s="2"/>
    </row>
    <row r="83" ht="13.5">
      <c r="M83" s="2"/>
    </row>
    <row r="84" ht="13.5">
      <c r="M84" s="2"/>
    </row>
    <row r="85" ht="13.5">
      <c r="M85" s="2"/>
    </row>
    <row r="86" ht="13.5">
      <c r="M86" s="2"/>
    </row>
    <row r="87" ht="13.5">
      <c r="M87" s="2"/>
    </row>
    <row r="88" ht="13.5">
      <c r="M88" s="2"/>
    </row>
    <row r="89" ht="13.5">
      <c r="M89" s="2"/>
    </row>
    <row r="90" ht="13.5">
      <c r="M90" s="2"/>
    </row>
    <row r="91" ht="13.5">
      <c r="M91" s="2"/>
    </row>
    <row r="92" ht="13.5">
      <c r="M92" s="2"/>
    </row>
    <row r="93" ht="13.5">
      <c r="M93" s="2"/>
    </row>
    <row r="94" ht="13.5">
      <c r="M94" s="2"/>
    </row>
    <row r="95" ht="13.5">
      <c r="M95" s="2"/>
    </row>
    <row r="96" ht="13.5">
      <c r="M96" s="2"/>
    </row>
    <row r="97" ht="13.5">
      <c r="M97" s="2"/>
    </row>
    <row r="98" ht="13.5">
      <c r="M98" s="2"/>
    </row>
    <row r="99" ht="13.5">
      <c r="M99" s="2"/>
    </row>
    <row r="100" ht="13.5">
      <c r="M100" s="2"/>
    </row>
    <row r="101" ht="13.5">
      <c r="M101" s="2"/>
    </row>
    <row r="102" ht="13.5">
      <c r="M102" s="2"/>
    </row>
    <row r="103" ht="13.5">
      <c r="M103" s="2"/>
    </row>
    <row r="104" ht="13.5">
      <c r="M104" s="2"/>
    </row>
    <row r="105" ht="13.5">
      <c r="M105" s="2"/>
    </row>
    <row r="106" ht="13.5">
      <c r="M106" s="2"/>
    </row>
    <row r="107" ht="13.5">
      <c r="M107" s="2"/>
    </row>
    <row r="108" ht="13.5">
      <c r="M108" s="2"/>
    </row>
    <row r="109" ht="13.5">
      <c r="M109" s="2"/>
    </row>
    <row r="110" ht="13.5">
      <c r="M110" s="2"/>
    </row>
    <row r="111" ht="13.5">
      <c r="M111" s="2"/>
    </row>
    <row r="112" ht="13.5">
      <c r="M112" s="2"/>
    </row>
    <row r="113" ht="13.5">
      <c r="M113" s="2"/>
    </row>
    <row r="114" ht="13.5">
      <c r="M114" s="2"/>
    </row>
  </sheetData>
  <sheetProtection/>
  <mergeCells count="5">
    <mergeCell ref="B4:B5"/>
    <mergeCell ref="D4:F4"/>
    <mergeCell ref="G4:I4"/>
    <mergeCell ref="J4:L4"/>
    <mergeCell ref="C4:C5"/>
  </mergeCells>
  <printOptions/>
  <pageMargins left="0.5905511811023623" right="0.5905511811023623" top="0.7874015748031497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1"/>
  <sheetViews>
    <sheetView showGridLines="0" zoomScale="90" zoomScaleNormal="90" zoomScalePageLayoutView="0" workbookViewId="0" topLeftCell="A1">
      <selection activeCell="J21" sqref="J21"/>
    </sheetView>
  </sheetViews>
  <sheetFormatPr defaultColWidth="8.796875" defaultRowHeight="14.25"/>
  <cols>
    <col min="1" max="1" width="3" style="0" customWidth="1"/>
    <col min="2" max="2" width="10.8984375" style="30" customWidth="1"/>
    <col min="3" max="3" width="10.8984375" style="0" customWidth="1"/>
    <col min="4" max="4" width="8.69921875" style="0" customWidth="1"/>
    <col min="5" max="6" width="7.69921875" style="0" customWidth="1"/>
    <col min="7" max="7" width="10" style="0" customWidth="1"/>
    <col min="8" max="9" width="7.69921875" style="0" customWidth="1"/>
    <col min="10" max="10" width="10.8984375" style="0" customWidth="1"/>
    <col min="11" max="11" width="8.59765625" style="0" customWidth="1"/>
    <col min="12" max="12" width="8.5" style="0" bestFit="1" customWidth="1"/>
    <col min="13" max="13" width="6.8984375" style="0" hidden="1" customWidth="1"/>
    <col min="14" max="14" width="6.19921875" style="0" hidden="1" customWidth="1"/>
    <col min="15" max="15" width="7.19921875" style="0" hidden="1" customWidth="1"/>
    <col min="16" max="16" width="2" style="0" customWidth="1"/>
  </cols>
  <sheetData>
    <row r="1" spans="1:16" s="30" customFormat="1" ht="21.75" customHeight="1">
      <c r="A1" s="29"/>
      <c r="C1" s="44" t="s">
        <v>13</v>
      </c>
      <c r="M1" s="29"/>
      <c r="P1" s="29"/>
    </row>
    <row r="2" spans="1:16" s="30" customFormat="1" ht="6.75" customHeight="1">
      <c r="A2" s="29"/>
      <c r="M2" s="29"/>
      <c r="P2" s="29"/>
    </row>
    <row r="3" spans="1:16" s="30" customFormat="1" ht="6.75" customHeight="1" thickBot="1">
      <c r="A3" s="29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29"/>
      <c r="P3" s="29"/>
    </row>
    <row r="4" spans="1:16" s="30" customFormat="1" ht="21.75" customHeight="1">
      <c r="A4" s="29"/>
      <c r="B4" s="59" t="s">
        <v>23</v>
      </c>
      <c r="C4" s="59" t="s">
        <v>14</v>
      </c>
      <c r="D4" s="61" t="s">
        <v>0</v>
      </c>
      <c r="E4" s="61"/>
      <c r="F4" s="61"/>
      <c r="G4" s="62" t="s">
        <v>1</v>
      </c>
      <c r="H4" s="61"/>
      <c r="I4" s="63"/>
      <c r="J4" s="61" t="s">
        <v>2</v>
      </c>
      <c r="K4" s="61"/>
      <c r="L4" s="61"/>
      <c r="M4" s="29"/>
      <c r="P4" s="29"/>
    </row>
    <row r="5" spans="1:16" s="30" customFormat="1" ht="25.5" customHeight="1">
      <c r="A5" s="29"/>
      <c r="B5" s="60"/>
      <c r="C5" s="64"/>
      <c r="D5" s="32" t="s">
        <v>15</v>
      </c>
      <c r="E5" s="33" t="s">
        <v>16</v>
      </c>
      <c r="F5" s="34" t="s">
        <v>17</v>
      </c>
      <c r="G5" s="33" t="s">
        <v>15</v>
      </c>
      <c r="H5" s="33" t="s">
        <v>16</v>
      </c>
      <c r="I5" s="33" t="s">
        <v>17</v>
      </c>
      <c r="J5" s="32" t="s">
        <v>15</v>
      </c>
      <c r="K5" s="33" t="s">
        <v>16</v>
      </c>
      <c r="L5" s="34" t="s">
        <v>17</v>
      </c>
      <c r="M5" s="35" t="s">
        <v>18</v>
      </c>
      <c r="O5" s="34" t="s">
        <v>19</v>
      </c>
      <c r="P5" s="29"/>
    </row>
    <row r="6" spans="1:16" ht="9" customHeight="1">
      <c r="A6" s="2"/>
      <c r="B6" s="36"/>
      <c r="C6" s="26"/>
      <c r="D6" s="27"/>
      <c r="E6" s="27"/>
      <c r="F6" s="28"/>
      <c r="G6" s="1"/>
      <c r="H6" s="2"/>
      <c r="I6" s="3"/>
      <c r="J6" s="2"/>
      <c r="K6" s="2"/>
      <c r="L6" s="2"/>
      <c r="M6" s="2"/>
      <c r="P6" s="2"/>
    </row>
    <row r="7" spans="1:16" ht="17.25" customHeight="1" hidden="1">
      <c r="A7" s="2"/>
      <c r="B7" s="36" t="s">
        <v>3</v>
      </c>
      <c r="C7" s="7">
        <v>144989</v>
      </c>
      <c r="D7" s="6">
        <v>411</v>
      </c>
      <c r="E7" s="6">
        <v>5969</v>
      </c>
      <c r="F7" s="8">
        <v>5494</v>
      </c>
      <c r="G7" s="7">
        <v>33264</v>
      </c>
      <c r="H7" s="6">
        <v>5200</v>
      </c>
      <c r="I7" s="8">
        <v>1929</v>
      </c>
      <c r="J7" s="6">
        <v>73726</v>
      </c>
      <c r="K7" s="6">
        <v>12443</v>
      </c>
      <c r="L7" s="6">
        <v>6259</v>
      </c>
      <c r="M7" s="2">
        <v>294</v>
      </c>
      <c r="N7" s="4">
        <f>SUM(D7:M7)</f>
        <v>144989</v>
      </c>
      <c r="O7" s="4">
        <f>C7-N7</f>
        <v>0</v>
      </c>
      <c r="P7" s="2"/>
    </row>
    <row r="8" spans="1:16" s="15" customFormat="1" ht="17.25" customHeight="1">
      <c r="A8" s="13"/>
      <c r="B8" s="36" t="s">
        <v>4</v>
      </c>
      <c r="C8" s="47">
        <v>153672</v>
      </c>
      <c r="D8" s="48">
        <v>426</v>
      </c>
      <c r="E8" s="48">
        <v>5060</v>
      </c>
      <c r="F8" s="49">
        <v>3301</v>
      </c>
      <c r="G8" s="48">
        <v>31948</v>
      </c>
      <c r="H8" s="48">
        <v>4169</v>
      </c>
      <c r="I8" s="49">
        <v>1477</v>
      </c>
      <c r="J8" s="48">
        <v>88852</v>
      </c>
      <c r="K8" s="48">
        <v>12692</v>
      </c>
      <c r="L8" s="48">
        <v>5497</v>
      </c>
      <c r="M8" s="13">
        <v>132</v>
      </c>
      <c r="N8" s="14">
        <f>SUM(D8:M8)</f>
        <v>153554</v>
      </c>
      <c r="O8" s="14">
        <f>C8-N8</f>
        <v>118</v>
      </c>
      <c r="P8" s="13"/>
    </row>
    <row r="9" spans="1:16" s="15" customFormat="1" ht="17.25" customHeight="1">
      <c r="A9" s="13"/>
      <c r="B9" s="36" t="s">
        <v>5</v>
      </c>
      <c r="C9" s="47">
        <v>160440</v>
      </c>
      <c r="D9" s="48">
        <v>403</v>
      </c>
      <c r="E9" s="48">
        <v>4110</v>
      </c>
      <c r="F9" s="49">
        <v>2676</v>
      </c>
      <c r="G9" s="48">
        <v>32744</v>
      </c>
      <c r="H9" s="48">
        <v>4093</v>
      </c>
      <c r="I9" s="49">
        <v>1636</v>
      </c>
      <c r="J9" s="48">
        <v>96580</v>
      </c>
      <c r="K9" s="48">
        <v>12524</v>
      </c>
      <c r="L9" s="48">
        <v>5320</v>
      </c>
      <c r="M9" s="13">
        <v>245</v>
      </c>
      <c r="N9" s="14">
        <f>SUM(D9:M9)</f>
        <v>160331</v>
      </c>
      <c r="O9" s="14">
        <f>C9-N9</f>
        <v>109</v>
      </c>
      <c r="P9" s="13"/>
    </row>
    <row r="10" spans="1:16" s="15" customFormat="1" ht="17.25" customHeight="1">
      <c r="A10" s="13"/>
      <c r="B10" s="36" t="s">
        <v>6</v>
      </c>
      <c r="C10" s="47">
        <v>167610</v>
      </c>
      <c r="D10" s="48">
        <v>444</v>
      </c>
      <c r="E10" s="48">
        <v>3949</v>
      </c>
      <c r="F10" s="49">
        <v>2368</v>
      </c>
      <c r="G10" s="48">
        <v>33222</v>
      </c>
      <c r="H10" s="48">
        <v>3287</v>
      </c>
      <c r="I10" s="49">
        <v>1170</v>
      </c>
      <c r="J10" s="48">
        <v>106984</v>
      </c>
      <c r="K10" s="48">
        <v>11357</v>
      </c>
      <c r="L10" s="48">
        <v>4457</v>
      </c>
      <c r="M10" s="13">
        <v>339</v>
      </c>
      <c r="N10" s="14">
        <f>SUM(D10:M10)</f>
        <v>167577</v>
      </c>
      <c r="O10" s="14">
        <f>C10-N10</f>
        <v>33</v>
      </c>
      <c r="P10" s="13"/>
    </row>
    <row r="11" spans="1:16" s="15" customFormat="1" ht="17.25" customHeight="1">
      <c r="A11" s="13"/>
      <c r="B11" s="37" t="s">
        <v>7</v>
      </c>
      <c r="C11" s="47">
        <v>164563</v>
      </c>
      <c r="D11" s="48">
        <v>460</v>
      </c>
      <c r="E11" s="48">
        <v>3191</v>
      </c>
      <c r="F11" s="49">
        <v>1883</v>
      </c>
      <c r="G11" s="48">
        <v>30867</v>
      </c>
      <c r="H11" s="48">
        <v>2806</v>
      </c>
      <c r="I11" s="49">
        <v>1189</v>
      </c>
      <c r="J11" s="48">
        <v>108927</v>
      </c>
      <c r="K11" s="48">
        <v>10299</v>
      </c>
      <c r="L11" s="48">
        <v>3900</v>
      </c>
      <c r="M11" s="13">
        <v>368</v>
      </c>
      <c r="N11" s="14">
        <f>SUM(D11:M11)</f>
        <v>163890</v>
      </c>
      <c r="O11" s="14">
        <f>C11-N11</f>
        <v>673</v>
      </c>
      <c r="P11" s="13"/>
    </row>
    <row r="12" spans="1:16" s="43" customFormat="1" ht="17.25" customHeight="1">
      <c r="A12" s="40"/>
      <c r="B12" s="41" t="s">
        <v>24</v>
      </c>
      <c r="C12" s="50">
        <v>160260</v>
      </c>
      <c r="D12" s="51">
        <v>469</v>
      </c>
      <c r="E12" s="51">
        <v>3214</v>
      </c>
      <c r="F12" s="52">
        <v>1881</v>
      </c>
      <c r="G12" s="51">
        <v>27251</v>
      </c>
      <c r="H12" s="51">
        <v>2823</v>
      </c>
      <c r="I12" s="52">
        <v>881</v>
      </c>
      <c r="J12" s="51">
        <v>108091</v>
      </c>
      <c r="K12" s="51">
        <v>9781</v>
      </c>
      <c r="L12" s="51">
        <v>3473</v>
      </c>
      <c r="M12" s="40"/>
      <c r="N12" s="42"/>
      <c r="O12" s="42"/>
      <c r="P12" s="40"/>
    </row>
    <row r="13" spans="1:16" s="15" customFormat="1" ht="17.25" customHeight="1">
      <c r="A13" s="13"/>
      <c r="B13" s="38" t="s">
        <v>22</v>
      </c>
      <c r="C13" s="47">
        <v>8493</v>
      </c>
      <c r="D13" s="48">
        <v>21</v>
      </c>
      <c r="E13" s="48">
        <v>181</v>
      </c>
      <c r="F13" s="49">
        <v>122</v>
      </c>
      <c r="G13" s="48">
        <v>1869</v>
      </c>
      <c r="H13" s="48">
        <v>237</v>
      </c>
      <c r="I13" s="49">
        <v>114</v>
      </c>
      <c r="J13" s="48">
        <v>5280</v>
      </c>
      <c r="K13" s="48">
        <v>391</v>
      </c>
      <c r="L13" s="48">
        <v>163</v>
      </c>
      <c r="M13" s="13"/>
      <c r="N13" s="14"/>
      <c r="O13" s="14"/>
      <c r="P13" s="13"/>
    </row>
    <row r="14" spans="1:16" s="15" customFormat="1" ht="17.25" customHeight="1">
      <c r="A14" s="13"/>
      <c r="B14" s="38" t="s">
        <v>9</v>
      </c>
      <c r="C14" s="47">
        <v>2943</v>
      </c>
      <c r="D14" s="48">
        <v>39</v>
      </c>
      <c r="E14" s="48">
        <v>171</v>
      </c>
      <c r="F14" s="49">
        <v>75</v>
      </c>
      <c r="G14" s="48">
        <v>815</v>
      </c>
      <c r="H14" s="48">
        <v>146</v>
      </c>
      <c r="I14" s="49">
        <v>54</v>
      </c>
      <c r="J14" s="48">
        <v>1396</v>
      </c>
      <c r="K14" s="48">
        <v>149</v>
      </c>
      <c r="L14" s="48">
        <v>67</v>
      </c>
      <c r="M14" s="13"/>
      <c r="N14" s="14"/>
      <c r="O14" s="14"/>
      <c r="P14" s="13"/>
    </row>
    <row r="15" spans="1:16" s="15" customFormat="1" ht="17.25" customHeight="1">
      <c r="A15" s="13"/>
      <c r="B15" s="38" t="s">
        <v>10</v>
      </c>
      <c r="C15" s="47">
        <v>12336</v>
      </c>
      <c r="D15" s="48">
        <v>90</v>
      </c>
      <c r="E15" s="48">
        <v>366</v>
      </c>
      <c r="F15" s="49">
        <v>225</v>
      </c>
      <c r="G15" s="48">
        <v>2646</v>
      </c>
      <c r="H15" s="48">
        <v>356</v>
      </c>
      <c r="I15" s="49">
        <v>103</v>
      </c>
      <c r="J15" s="48">
        <v>7582</v>
      </c>
      <c r="K15" s="48">
        <v>611</v>
      </c>
      <c r="L15" s="48">
        <v>215</v>
      </c>
      <c r="M15" s="13"/>
      <c r="N15" s="14"/>
      <c r="O15" s="14"/>
      <c r="P15" s="13"/>
    </row>
    <row r="16" spans="1:16" s="15" customFormat="1" ht="17.25" customHeight="1">
      <c r="A16" s="13"/>
      <c r="B16" s="38" t="s">
        <v>11</v>
      </c>
      <c r="C16" s="47">
        <v>4186</v>
      </c>
      <c r="D16" s="48">
        <v>39</v>
      </c>
      <c r="E16" s="48">
        <v>254</v>
      </c>
      <c r="F16" s="49">
        <v>187</v>
      </c>
      <c r="G16" s="48">
        <v>1054</v>
      </c>
      <c r="H16" s="48">
        <v>124</v>
      </c>
      <c r="I16" s="49">
        <v>35</v>
      </c>
      <c r="J16" s="48">
        <v>2190</v>
      </c>
      <c r="K16" s="48">
        <v>189</v>
      </c>
      <c r="L16" s="48">
        <v>63</v>
      </c>
      <c r="M16" s="13"/>
      <c r="N16" s="14"/>
      <c r="O16" s="14"/>
      <c r="P16" s="13"/>
    </row>
    <row r="17" spans="1:16" s="46" customFormat="1" ht="17.25" customHeight="1">
      <c r="A17" s="16"/>
      <c r="B17" s="38" t="s">
        <v>12</v>
      </c>
      <c r="C17" s="47">
        <v>11706</v>
      </c>
      <c r="D17" s="48">
        <v>49</v>
      </c>
      <c r="E17" s="48">
        <v>330</v>
      </c>
      <c r="F17" s="49">
        <v>196</v>
      </c>
      <c r="G17" s="48">
        <v>2466</v>
      </c>
      <c r="H17" s="48">
        <v>216</v>
      </c>
      <c r="I17" s="49">
        <v>51</v>
      </c>
      <c r="J17" s="48">
        <v>7681</v>
      </c>
      <c r="K17" s="48">
        <v>490</v>
      </c>
      <c r="L17" s="48">
        <v>148</v>
      </c>
      <c r="M17" s="17">
        <v>1040</v>
      </c>
      <c r="N17" s="18">
        <f>SUM(D17:M17)</f>
        <v>12667</v>
      </c>
      <c r="O17" s="45">
        <f>C17-N17</f>
        <v>-961</v>
      </c>
      <c r="P17" s="16"/>
    </row>
    <row r="18" spans="1:16" s="57" customFormat="1" ht="17.25" customHeight="1">
      <c r="A18" s="53"/>
      <c r="B18" s="54" t="s">
        <v>25</v>
      </c>
      <c r="C18" s="50">
        <v>199924</v>
      </c>
      <c r="D18" s="51">
        <v>707</v>
      </c>
      <c r="E18" s="51">
        <v>4516</v>
      </c>
      <c r="F18" s="52">
        <v>2686</v>
      </c>
      <c r="G18" s="51">
        <v>36101</v>
      </c>
      <c r="H18" s="51">
        <v>3902</v>
      </c>
      <c r="I18" s="52">
        <v>1238</v>
      </c>
      <c r="J18" s="51">
        <v>132220</v>
      </c>
      <c r="K18" s="51">
        <v>11611</v>
      </c>
      <c r="L18" s="51">
        <v>4129</v>
      </c>
      <c r="M18" s="55">
        <v>1040</v>
      </c>
      <c r="N18" s="56">
        <f>SUM(D18:M18)</f>
        <v>198150</v>
      </c>
      <c r="O18" s="56">
        <f>C18-N18</f>
        <v>1774</v>
      </c>
      <c r="P18" s="53"/>
    </row>
    <row r="19" spans="1:16" s="5" customFormat="1" ht="9" customHeight="1" thickBot="1">
      <c r="A19" s="9"/>
      <c r="B19" s="39"/>
      <c r="C19" s="25"/>
      <c r="D19" s="23"/>
      <c r="E19" s="23"/>
      <c r="F19" s="24"/>
      <c r="G19" s="25"/>
      <c r="H19" s="23"/>
      <c r="I19" s="24"/>
      <c r="J19" s="23"/>
      <c r="K19" s="23"/>
      <c r="L19" s="23"/>
      <c r="M19" s="12"/>
      <c r="N19" s="10"/>
      <c r="O19" s="11"/>
      <c r="P19" s="9"/>
    </row>
    <row r="20" spans="1:16" ht="13.5">
      <c r="A20" s="2"/>
      <c r="B20" s="30" t="s">
        <v>20</v>
      </c>
      <c r="M20" s="2"/>
      <c r="P20" s="2"/>
    </row>
    <row r="21" spans="1:13" ht="13.5">
      <c r="A21" s="2"/>
      <c r="B21" s="30" t="s">
        <v>21</v>
      </c>
      <c r="M21" s="2"/>
    </row>
    <row r="22" ht="13.5">
      <c r="M22" s="2"/>
    </row>
    <row r="23" ht="13.5">
      <c r="M23" s="2"/>
    </row>
    <row r="24" spans="6:13" ht="13.5">
      <c r="F24" s="22"/>
      <c r="M24" s="2"/>
    </row>
    <row r="25" ht="13.5">
      <c r="M25" s="2"/>
    </row>
    <row r="26" ht="13.5">
      <c r="M26" s="2"/>
    </row>
    <row r="27" ht="13.5">
      <c r="M27" s="2"/>
    </row>
    <row r="28" ht="13.5">
      <c r="M28" s="2"/>
    </row>
    <row r="29" ht="13.5">
      <c r="M29" s="2"/>
    </row>
    <row r="30" ht="13.5">
      <c r="M30" s="2"/>
    </row>
    <row r="31" ht="13.5">
      <c r="M31" s="2"/>
    </row>
    <row r="32" ht="13.5">
      <c r="M32" s="2"/>
    </row>
    <row r="33" ht="13.5">
      <c r="M33" s="2"/>
    </row>
    <row r="34" ht="13.5">
      <c r="M34" s="2"/>
    </row>
    <row r="35" ht="13.5">
      <c r="M35" s="2"/>
    </row>
    <row r="36" ht="13.5">
      <c r="M36" s="2"/>
    </row>
    <row r="37" ht="13.5">
      <c r="M37" s="2"/>
    </row>
    <row r="38" ht="13.5">
      <c r="M38" s="2"/>
    </row>
    <row r="39" ht="13.5">
      <c r="M39" s="2"/>
    </row>
    <row r="40" ht="13.5">
      <c r="M40" s="2"/>
    </row>
    <row r="41" ht="13.5">
      <c r="M41" s="2"/>
    </row>
    <row r="42" ht="13.5">
      <c r="M42" s="2"/>
    </row>
    <row r="43" ht="13.5">
      <c r="M43" s="2"/>
    </row>
    <row r="44" ht="13.5">
      <c r="M44" s="2"/>
    </row>
    <row r="45" ht="13.5">
      <c r="M45" s="2"/>
    </row>
    <row r="46" ht="13.5">
      <c r="M46" s="2"/>
    </row>
    <row r="47" ht="13.5">
      <c r="M47" s="2"/>
    </row>
    <row r="48" ht="13.5">
      <c r="M48" s="2"/>
    </row>
    <row r="49" ht="13.5">
      <c r="M49" s="2"/>
    </row>
    <row r="50" ht="13.5">
      <c r="M50" s="2"/>
    </row>
    <row r="51" ht="13.5">
      <c r="M51" s="2"/>
    </row>
    <row r="52" ht="13.5">
      <c r="M52" s="2"/>
    </row>
    <row r="53" ht="13.5">
      <c r="M53" s="2"/>
    </row>
    <row r="54" ht="13.5">
      <c r="M54" s="2"/>
    </row>
    <row r="55" ht="13.5">
      <c r="M55" s="2"/>
    </row>
    <row r="56" ht="13.5">
      <c r="M56" s="2"/>
    </row>
    <row r="57" ht="13.5">
      <c r="M57" s="2"/>
    </row>
    <row r="58" ht="13.5">
      <c r="M58" s="2"/>
    </row>
    <row r="59" ht="13.5">
      <c r="M59" s="2"/>
    </row>
    <row r="60" ht="13.5">
      <c r="M60" s="2"/>
    </row>
    <row r="61" ht="13.5">
      <c r="M61" s="2"/>
    </row>
    <row r="62" ht="13.5">
      <c r="M62" s="2"/>
    </row>
    <row r="63" ht="13.5">
      <c r="M63" s="2"/>
    </row>
    <row r="64" ht="13.5">
      <c r="M64" s="2"/>
    </row>
    <row r="65" ht="13.5">
      <c r="M65" s="2"/>
    </row>
    <row r="66" ht="13.5">
      <c r="M66" s="2"/>
    </row>
    <row r="67" ht="13.5">
      <c r="M67" s="2"/>
    </row>
    <row r="68" ht="13.5">
      <c r="M68" s="2"/>
    </row>
    <row r="69" ht="13.5">
      <c r="M69" s="2"/>
    </row>
    <row r="70" ht="13.5">
      <c r="M70" s="2"/>
    </row>
    <row r="71" ht="13.5">
      <c r="M71" s="2"/>
    </row>
    <row r="72" ht="13.5">
      <c r="M72" s="2"/>
    </row>
    <row r="73" ht="13.5">
      <c r="M73" s="2"/>
    </row>
    <row r="74" ht="13.5">
      <c r="M74" s="2"/>
    </row>
    <row r="75" ht="13.5">
      <c r="M75" s="2"/>
    </row>
    <row r="76" ht="13.5">
      <c r="M76" s="2"/>
    </row>
    <row r="77" ht="13.5">
      <c r="M77" s="2"/>
    </row>
    <row r="78" ht="13.5">
      <c r="M78" s="2"/>
    </row>
    <row r="79" ht="13.5">
      <c r="M79" s="2"/>
    </row>
    <row r="80" ht="13.5">
      <c r="M80" s="2"/>
    </row>
    <row r="81" ht="13.5">
      <c r="M81" s="2"/>
    </row>
    <row r="82" ht="13.5">
      <c r="M82" s="2"/>
    </row>
    <row r="83" ht="13.5">
      <c r="M83" s="2"/>
    </row>
    <row r="84" ht="13.5">
      <c r="M84" s="2"/>
    </row>
    <row r="85" ht="13.5">
      <c r="M85" s="2"/>
    </row>
    <row r="86" ht="13.5">
      <c r="M86" s="2"/>
    </row>
    <row r="87" ht="13.5">
      <c r="M87" s="2"/>
    </row>
    <row r="88" ht="13.5">
      <c r="M88" s="2"/>
    </row>
    <row r="89" ht="13.5">
      <c r="M89" s="2"/>
    </row>
    <row r="90" ht="13.5">
      <c r="M90" s="2"/>
    </row>
    <row r="91" ht="13.5">
      <c r="M91" s="2"/>
    </row>
    <row r="92" ht="13.5">
      <c r="M92" s="2"/>
    </row>
    <row r="93" ht="13.5">
      <c r="M93" s="2"/>
    </row>
    <row r="94" ht="13.5">
      <c r="M94" s="2"/>
    </row>
    <row r="95" ht="13.5">
      <c r="M95" s="2"/>
    </row>
    <row r="96" ht="13.5">
      <c r="M96" s="2"/>
    </row>
    <row r="97" ht="13.5">
      <c r="M97" s="2"/>
    </row>
    <row r="98" ht="13.5">
      <c r="M98" s="2"/>
    </row>
    <row r="99" ht="13.5">
      <c r="M99" s="2"/>
    </row>
    <row r="100" ht="13.5">
      <c r="M100" s="2"/>
    </row>
    <row r="101" ht="13.5">
      <c r="M101" s="2"/>
    </row>
    <row r="102" ht="13.5">
      <c r="M102" s="2"/>
    </row>
    <row r="103" ht="13.5">
      <c r="M103" s="2"/>
    </row>
    <row r="104" ht="13.5">
      <c r="M104" s="2"/>
    </row>
    <row r="105" ht="13.5">
      <c r="M105" s="2"/>
    </row>
    <row r="106" ht="13.5">
      <c r="M106" s="2"/>
    </row>
    <row r="107" ht="13.5">
      <c r="M107" s="2"/>
    </row>
    <row r="108" ht="13.5">
      <c r="M108" s="2"/>
    </row>
    <row r="109" ht="13.5">
      <c r="M109" s="2"/>
    </row>
    <row r="110" ht="13.5">
      <c r="M110" s="2"/>
    </row>
    <row r="111" ht="13.5">
      <c r="M111" s="2"/>
    </row>
  </sheetData>
  <sheetProtection/>
  <mergeCells count="5">
    <mergeCell ref="B4:B5"/>
    <mergeCell ref="D4:F4"/>
    <mergeCell ref="G4:I4"/>
    <mergeCell ref="J4:L4"/>
    <mergeCell ref="C4:C5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guser</cp:lastModifiedBy>
  <cp:lastPrinted>2012-03-22T05:58:16Z</cp:lastPrinted>
  <dcterms:created xsi:type="dcterms:W3CDTF">1997-12-16T04:12:25Z</dcterms:created>
  <dcterms:modified xsi:type="dcterms:W3CDTF">2012-03-27T06:33:29Z</dcterms:modified>
  <cp:category/>
  <cp:version/>
  <cp:contentType/>
  <cp:contentStatus/>
</cp:coreProperties>
</file>