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571" yWindow="105" windowWidth="14955" windowHeight="9225" activeTab="0"/>
  </bookViews>
  <sheets>
    <sheet name="高松市" sheetId="1" r:id="rId1"/>
    <sheet name="旧５町+参考表" sheetId="2" r:id="rId2"/>
  </sheets>
  <definedNames>
    <definedName name="_xlnm.Print_Area" localSheetId="0">'高松市'!$A$1:$AR$67</definedName>
  </definedNames>
  <calcPr fullCalcOnLoad="1" refMode="R1C1"/>
</workbook>
</file>

<file path=xl/sharedStrings.xml><?xml version="1.0" encoding="utf-8"?>
<sst xmlns="http://schemas.openxmlformats.org/spreadsheetml/2006/main" count="342" uniqueCount="285">
  <si>
    <t>男</t>
  </si>
  <si>
    <t>女</t>
  </si>
  <si>
    <t>松島町</t>
  </si>
  <si>
    <t>宮脇町一丁目</t>
  </si>
  <si>
    <t>松並町</t>
  </si>
  <si>
    <t>林地区計</t>
  </si>
  <si>
    <t>鶴市町</t>
  </si>
  <si>
    <t>松島町一丁目</t>
  </si>
  <si>
    <t>宮脇町二丁目</t>
  </si>
  <si>
    <t>西春日町</t>
  </si>
  <si>
    <t>飯田町</t>
  </si>
  <si>
    <t>本庁</t>
  </si>
  <si>
    <t>松島町二丁目</t>
  </si>
  <si>
    <t>西宝町一丁目</t>
  </si>
  <si>
    <t>勅使町</t>
  </si>
  <si>
    <t>林町</t>
  </si>
  <si>
    <t>松島町三丁目</t>
  </si>
  <si>
    <t>西宝町二丁目</t>
  </si>
  <si>
    <t>田村町</t>
  </si>
  <si>
    <t>六条町</t>
  </si>
  <si>
    <t>鬼無地区計</t>
  </si>
  <si>
    <t>塩屋町</t>
  </si>
  <si>
    <t>多賀町一丁目</t>
  </si>
  <si>
    <t>西宝町三丁目</t>
  </si>
  <si>
    <t>上天神町</t>
  </si>
  <si>
    <t>上林町</t>
  </si>
  <si>
    <t>築地町</t>
  </si>
  <si>
    <t>多賀町二丁目</t>
  </si>
  <si>
    <t>茜町</t>
  </si>
  <si>
    <t>鬼無町藤井</t>
  </si>
  <si>
    <t>塩上町</t>
  </si>
  <si>
    <t>多賀町三丁目</t>
  </si>
  <si>
    <t>西町</t>
  </si>
  <si>
    <t>太田地区計</t>
  </si>
  <si>
    <t>三谷地区計</t>
  </si>
  <si>
    <t>鬼無町是竹</t>
  </si>
  <si>
    <t>塩上町一丁目</t>
  </si>
  <si>
    <t>花園町一丁目</t>
  </si>
  <si>
    <t>瀬戸内町</t>
  </si>
  <si>
    <t>鬼無町佐料</t>
  </si>
  <si>
    <t>塩上町二丁目</t>
  </si>
  <si>
    <t>花園町二丁目</t>
  </si>
  <si>
    <t>扇町一丁目</t>
  </si>
  <si>
    <t>三条町</t>
  </si>
  <si>
    <t>三谷町</t>
  </si>
  <si>
    <t>鬼無町佐藤</t>
  </si>
  <si>
    <t>塩上町三丁目</t>
  </si>
  <si>
    <t>花園町三丁目</t>
  </si>
  <si>
    <t>扇町二丁目</t>
  </si>
  <si>
    <t>今里町</t>
  </si>
  <si>
    <t>鬼無町山口</t>
  </si>
  <si>
    <t>八坂町</t>
  </si>
  <si>
    <t>扇町三丁目</t>
  </si>
  <si>
    <t>今里町一丁目</t>
  </si>
  <si>
    <t>多肥地区計</t>
  </si>
  <si>
    <t>鬼無町鬼無</t>
  </si>
  <si>
    <t>福田町</t>
  </si>
  <si>
    <t>観光通一丁目</t>
  </si>
  <si>
    <t>今里町二丁目</t>
  </si>
  <si>
    <t>常磐町一丁目</t>
  </si>
  <si>
    <t>観光通二丁目</t>
  </si>
  <si>
    <t>昭和町一丁目</t>
  </si>
  <si>
    <t>松縄町</t>
  </si>
  <si>
    <t>多肥下町</t>
  </si>
  <si>
    <t>香西地区計</t>
  </si>
  <si>
    <t>常磐町二丁目</t>
  </si>
  <si>
    <t>田町</t>
  </si>
  <si>
    <t>昭和町二丁目</t>
  </si>
  <si>
    <t>伏石町</t>
  </si>
  <si>
    <t>多肥上町</t>
  </si>
  <si>
    <t>東田町</t>
  </si>
  <si>
    <t>幸町</t>
  </si>
  <si>
    <t>太田下町</t>
  </si>
  <si>
    <t>出作町</t>
  </si>
  <si>
    <t>香西本町</t>
  </si>
  <si>
    <t>瓦町一丁目</t>
  </si>
  <si>
    <t>藤塚町</t>
  </si>
  <si>
    <t>錦町一丁目</t>
  </si>
  <si>
    <t>太田上町</t>
  </si>
  <si>
    <t>香西東町</t>
  </si>
  <si>
    <t>瓦町二丁目</t>
  </si>
  <si>
    <t>藤塚町一丁目</t>
  </si>
  <si>
    <t>錦町二丁目</t>
  </si>
  <si>
    <t>仏生山地区計</t>
  </si>
  <si>
    <t>香西南町</t>
  </si>
  <si>
    <t>古馬場町</t>
  </si>
  <si>
    <t>藤塚町二丁目</t>
  </si>
  <si>
    <t>浜ノ町</t>
  </si>
  <si>
    <t>木太地区計</t>
  </si>
  <si>
    <t>香西西町</t>
  </si>
  <si>
    <t>御坊町</t>
  </si>
  <si>
    <t>藤塚町三丁目</t>
  </si>
  <si>
    <t>玉藻町</t>
  </si>
  <si>
    <t>仏生山町</t>
  </si>
  <si>
    <t>香西北町</t>
  </si>
  <si>
    <t>今新町</t>
  </si>
  <si>
    <t>栗林町一丁目</t>
  </si>
  <si>
    <t>丸の内</t>
  </si>
  <si>
    <t>木太町</t>
  </si>
  <si>
    <t>大工町</t>
  </si>
  <si>
    <t>栗林町二丁目</t>
  </si>
  <si>
    <t>内町</t>
  </si>
  <si>
    <t>一宮地区計</t>
  </si>
  <si>
    <t>下笠居地区計</t>
  </si>
  <si>
    <t>百間町</t>
  </si>
  <si>
    <t>栗林町三丁目</t>
  </si>
  <si>
    <t>寿町一丁目</t>
  </si>
  <si>
    <t>片原町</t>
  </si>
  <si>
    <t>寿町二丁目</t>
  </si>
  <si>
    <t>三名町</t>
  </si>
  <si>
    <t>神在川窪町</t>
  </si>
  <si>
    <t>鶴屋町</t>
  </si>
  <si>
    <t>桜町一丁目</t>
  </si>
  <si>
    <t>春日町</t>
  </si>
  <si>
    <t>鹿角町</t>
  </si>
  <si>
    <t>植松町</t>
  </si>
  <si>
    <t>本町</t>
  </si>
  <si>
    <t>桜町二丁目</t>
  </si>
  <si>
    <t>西の丸町</t>
  </si>
  <si>
    <t>新田町</t>
  </si>
  <si>
    <t>成合町</t>
  </si>
  <si>
    <t>中山町</t>
  </si>
  <si>
    <t>楠上町一丁目</t>
  </si>
  <si>
    <t>西内町</t>
  </si>
  <si>
    <t>高松町</t>
  </si>
  <si>
    <t>一宮町</t>
  </si>
  <si>
    <t>生島町</t>
  </si>
  <si>
    <t>北浜町</t>
  </si>
  <si>
    <t>楠上町二丁目</t>
  </si>
  <si>
    <t>兵庫町</t>
  </si>
  <si>
    <t>寺井町</t>
  </si>
  <si>
    <t>亀水町</t>
  </si>
  <si>
    <t>朝日町一丁目</t>
  </si>
  <si>
    <t>古新町</t>
  </si>
  <si>
    <t>屋島地区計</t>
  </si>
  <si>
    <t>朝日町二丁目</t>
  </si>
  <si>
    <t>花ﾉ宮町二丁目</t>
  </si>
  <si>
    <t>磨屋町</t>
  </si>
  <si>
    <t>川岡地区計</t>
  </si>
  <si>
    <t>雌雄島地区計</t>
  </si>
  <si>
    <t>朝日町三丁目</t>
  </si>
  <si>
    <t>花ﾉ宮町三丁目</t>
  </si>
  <si>
    <t>紺屋町</t>
  </si>
  <si>
    <t>屋島東町</t>
  </si>
  <si>
    <t>朝日町四丁目</t>
  </si>
  <si>
    <t>上之町一丁目</t>
  </si>
  <si>
    <t>鍛冶屋町</t>
  </si>
  <si>
    <t>屋島中町</t>
  </si>
  <si>
    <t>川部町</t>
  </si>
  <si>
    <t>女木町</t>
  </si>
  <si>
    <t>朝日町五丁目</t>
  </si>
  <si>
    <t>上之町二丁目</t>
  </si>
  <si>
    <t>丸亀町</t>
  </si>
  <si>
    <t>屋島西町</t>
  </si>
  <si>
    <t>岡本町</t>
  </si>
  <si>
    <t>朝日町六丁目</t>
  </si>
  <si>
    <t>上之町三丁目</t>
  </si>
  <si>
    <t>南新町</t>
  </si>
  <si>
    <t>東浜町一丁目</t>
  </si>
  <si>
    <t>亀井町</t>
  </si>
  <si>
    <t>十六地区計</t>
  </si>
  <si>
    <t>円座地区計</t>
  </si>
  <si>
    <t>山田地区計</t>
  </si>
  <si>
    <t>城東町一丁目</t>
  </si>
  <si>
    <t>旅籠町</t>
  </si>
  <si>
    <t>観光町</t>
  </si>
  <si>
    <t>城東町二丁目</t>
  </si>
  <si>
    <t>中新町</t>
  </si>
  <si>
    <t>上福岡町</t>
  </si>
  <si>
    <t>前田地区計</t>
  </si>
  <si>
    <t>円座町</t>
  </si>
  <si>
    <t>由良町</t>
  </si>
  <si>
    <t>天神前</t>
  </si>
  <si>
    <t>峰山町</t>
  </si>
  <si>
    <t>西山崎町</t>
  </si>
  <si>
    <t>川島本町</t>
  </si>
  <si>
    <t>朝日新町</t>
  </si>
  <si>
    <t>中央町</t>
  </si>
  <si>
    <t>前田西町</t>
  </si>
  <si>
    <t>川島東町</t>
  </si>
  <si>
    <t>通町</t>
  </si>
  <si>
    <t>中野町</t>
  </si>
  <si>
    <t>五地区計</t>
  </si>
  <si>
    <t>前田東町</t>
  </si>
  <si>
    <t>檀紙地区計</t>
  </si>
  <si>
    <t>小村町</t>
  </si>
  <si>
    <t>井口町</t>
  </si>
  <si>
    <t>亀岡町</t>
  </si>
  <si>
    <t>亀田町</t>
  </si>
  <si>
    <t>亀田南町</t>
  </si>
  <si>
    <t>末広町</t>
  </si>
  <si>
    <t>番町一丁目</t>
  </si>
  <si>
    <t>鶴尾地区計</t>
  </si>
  <si>
    <t>檀紙町</t>
  </si>
  <si>
    <t>十川西町</t>
  </si>
  <si>
    <t>福岡町一丁目</t>
  </si>
  <si>
    <t>番町二丁目</t>
  </si>
  <si>
    <t>川添地区計</t>
  </si>
  <si>
    <t>御厩町</t>
  </si>
  <si>
    <t>十川東町</t>
  </si>
  <si>
    <t>福岡町二丁目</t>
  </si>
  <si>
    <t>番町三丁目</t>
  </si>
  <si>
    <t>室町</t>
  </si>
  <si>
    <t>中間町</t>
  </si>
  <si>
    <t>池田町</t>
  </si>
  <si>
    <t>福岡町三丁目</t>
  </si>
  <si>
    <t>番町四丁目</t>
  </si>
  <si>
    <t>室新町</t>
  </si>
  <si>
    <t>元山町</t>
  </si>
  <si>
    <t>東植田町</t>
  </si>
  <si>
    <t>福岡町四丁目</t>
  </si>
  <si>
    <t>番町五丁目</t>
  </si>
  <si>
    <t>東ハゼ町</t>
  </si>
  <si>
    <t>東山崎町</t>
  </si>
  <si>
    <t>弦打地区計</t>
  </si>
  <si>
    <t>西植田町</t>
  </si>
  <si>
    <t>松福町一丁目</t>
  </si>
  <si>
    <t>紫雲町</t>
  </si>
  <si>
    <t>西ハゼ町</t>
  </si>
  <si>
    <t>下田井町</t>
  </si>
  <si>
    <t>菅沢町</t>
  </si>
  <si>
    <t>松福町二丁目</t>
  </si>
  <si>
    <t>新北町</t>
  </si>
  <si>
    <t>紙町</t>
  </si>
  <si>
    <t>郷東町</t>
  </si>
  <si>
    <t>-</t>
  </si>
  <si>
    <t>木太町１区　　　　　　　　　　　　　　　　　　　　　　　　　　　　　　　　</t>
  </si>
  <si>
    <t>木太町２区　　　　　　　　　　　　　　　　　　　　　　　　　　　　　　　　</t>
  </si>
  <si>
    <t>木太町３区　　　　　　　　　　　　　　　　　　　　　　　　　　　　　　　　</t>
  </si>
  <si>
    <t>木太町４区　　　　　　　　　　　　　　　　　　　　　　　　　　　　　　　　</t>
  </si>
  <si>
    <t>木太町５区　　　　　　　　　　　　　　　　　　　　　　　　　　　　　　　　</t>
  </si>
  <si>
    <t>木太町６区　　　　　　　　　　　　　　　　　　　　　　　　　　　　　　　　</t>
  </si>
  <si>
    <t>木太町７区　　　　　　　　　　　　　　　　　　　　　　　　　　　　　　　　</t>
  </si>
  <si>
    <t>木太町８区　　　　　　　　　　　　　　　　　　　　　　　　　　　　　　　　</t>
  </si>
  <si>
    <t>木太町９区　　　　　　　　　　　　　　　　　　　　　　　　　　　　　　　　</t>
  </si>
  <si>
    <t>町      　名</t>
  </si>
  <si>
    <t>総    数</t>
  </si>
  <si>
    <t>国分寺町新居</t>
  </si>
  <si>
    <t>サンポート</t>
  </si>
  <si>
    <t>国分寺町国分</t>
  </si>
  <si>
    <t>国分寺町福家</t>
  </si>
  <si>
    <t>国分寺町新名</t>
  </si>
  <si>
    <t>国分寺町柏原</t>
  </si>
  <si>
    <t>庵治町</t>
  </si>
  <si>
    <t>牟礼町牟礼</t>
  </si>
  <si>
    <t>塩江地区計</t>
  </si>
  <si>
    <t>牟礼町大町</t>
  </si>
  <si>
    <t>牟礼町原</t>
  </si>
  <si>
    <t>塩江町安原上</t>
  </si>
  <si>
    <t>塩江町安原上東</t>
  </si>
  <si>
    <t>塩江町安原下</t>
  </si>
  <si>
    <t>香南町池内</t>
  </si>
  <si>
    <t>香南町岡</t>
  </si>
  <si>
    <t>香南町西庄</t>
  </si>
  <si>
    <t>香南町由佐</t>
  </si>
  <si>
    <t>香南町横井</t>
  </si>
  <si>
    <t>香南町吉光</t>
  </si>
  <si>
    <t>香川町大野</t>
  </si>
  <si>
    <t>香川町寺井</t>
  </si>
  <si>
    <t>香川町浅野</t>
  </si>
  <si>
    <t>香川町川内原</t>
  </si>
  <si>
    <t>香川町川東上</t>
  </si>
  <si>
    <t>香川町川東下</t>
  </si>
  <si>
    <t>香川町東谷</t>
  </si>
  <si>
    <t>世 帯 数</t>
  </si>
  <si>
    <t>人             口</t>
  </si>
  <si>
    <t>世 帯 数</t>
  </si>
  <si>
    <t>古高松地区計</t>
  </si>
  <si>
    <t>花ﾉ宮町一丁目</t>
  </si>
  <si>
    <t>男木町</t>
  </si>
  <si>
    <t>塩江町上西</t>
  </si>
  <si>
    <t>香南町計</t>
  </si>
  <si>
    <t>　（続きのシートが1枚あります。）</t>
  </si>
  <si>
    <t>香川町安原下</t>
  </si>
  <si>
    <t>香川町計</t>
  </si>
  <si>
    <t>国分寺町計</t>
  </si>
  <si>
    <t>庵治町計</t>
  </si>
  <si>
    <t>５町計</t>
  </si>
  <si>
    <t>高松市計</t>
  </si>
  <si>
    <t>第31表　 　町，男女別人口および世帯数</t>
  </si>
  <si>
    <t>第31表　 　町，男女別人口および世帯数・・・つづき</t>
  </si>
  <si>
    <t>牟礼町計</t>
  </si>
  <si>
    <t>(参考)</t>
  </si>
  <si>
    <t>木太町</t>
  </si>
  <si>
    <t>（注）木太町の区は町名ではないが，利用の便を考慮し，参考資料として掲載した。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</si>
</sst>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;&quot;△ &quot;0"/>
    <numFmt numFmtId="182" formatCode="#,##0;&quot;△ &quot;#,##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;0;"/>
    <numFmt numFmtId="188" formatCode="#,###,###,##0;&quot; -&quot;###,###,##0"/>
    <numFmt numFmtId="189" formatCode="\ ###,###,##0;&quot;-&quot;###,###,##0"/>
    <numFmt numFmtId="190" formatCode="0.0"/>
    <numFmt numFmtId="191" formatCode="#,##0.0"/>
    <numFmt numFmtId="192" formatCode="#,##0.0;&quot;△ &quot;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0.0000_ "/>
    <numFmt numFmtId="201" formatCode="0.000_ "/>
    <numFmt numFmtId="202" formatCode="0.00_ "/>
    <numFmt numFmtId="203" formatCode="0.0_ "/>
    <numFmt numFmtId="204" formatCode="0.000000_ "/>
    <numFmt numFmtId="205" formatCode="0.00000_ "/>
    <numFmt numFmtId="206" formatCode="#,###"/>
  </numFmts>
  <fonts count="23">
    <font>
      <sz val="11"/>
      <name val="ＭＳ Ｐゴシック"/>
      <family val="3"/>
    </font>
    <font>
      <sz val="11"/>
      <name val="明朝"/>
      <family val="1"/>
    </font>
    <font>
      <sz val="12"/>
      <name val="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2"/>
      <name val="明朝"/>
      <family val="1"/>
    </font>
    <font>
      <sz val="10"/>
      <name val="ＭＳ 明朝"/>
      <family val="1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sz val="12"/>
      <name val="ＭＳ 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b/>
      <sz val="18"/>
      <name val="明朝"/>
      <family val="1"/>
    </font>
    <font>
      <sz val="18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1" xfId="22" applyBorder="1" applyAlignment="1">
      <alignment horizontal="distributed" vertical="center"/>
      <protection/>
    </xf>
    <xf numFmtId="0" fontId="1" fillId="0" borderId="0" xfId="22" applyBorder="1" applyAlignment="1">
      <alignment horizontal="right" vertical="center"/>
      <protection/>
    </xf>
    <xf numFmtId="0" fontId="1" fillId="0" borderId="2" xfId="22" applyBorder="1" applyAlignment="1">
      <alignment horizontal="right" vertical="center"/>
      <protection/>
    </xf>
    <xf numFmtId="0" fontId="6" fillId="0" borderId="1" xfId="22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0" xfId="21" applyFont="1">
      <alignment/>
      <protection/>
    </xf>
    <xf numFmtId="0" fontId="4" fillId="0" borderId="0" xfId="21" applyFont="1" applyBorder="1">
      <alignment/>
      <protection/>
    </xf>
    <xf numFmtId="0" fontId="4" fillId="0" borderId="3" xfId="21" applyFont="1" applyAlignment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10" fillId="0" borderId="3" xfId="21" applyFont="1" applyBorder="1" applyAlignment="1">
      <alignment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5" xfId="21" applyFont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7" xfId="21" applyFont="1" applyBorder="1" applyAlignment="1">
      <alignment horizontal="center" vertical="center"/>
      <protection/>
    </xf>
    <xf numFmtId="0" fontId="4" fillId="0" borderId="8" xfId="21" applyFont="1" applyAlignment="1">
      <alignment horizontal="center" vertical="center"/>
      <protection/>
    </xf>
    <xf numFmtId="0" fontId="4" fillId="0" borderId="9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vertical="center"/>
      <protection/>
    </xf>
    <xf numFmtId="0" fontId="4" fillId="0" borderId="10" xfId="21" applyFont="1" applyAlignment="1">
      <alignment vertical="center"/>
      <protection/>
    </xf>
    <xf numFmtId="0" fontId="4" fillId="0" borderId="11" xfId="21" applyFont="1" applyAlignment="1">
      <alignment vertical="center"/>
      <protection/>
    </xf>
    <xf numFmtId="0" fontId="4" fillId="0" borderId="12" xfId="21" applyFont="1" applyBorder="1" applyAlignment="1">
      <alignment horizontal="center" vertical="center"/>
      <protection/>
    </xf>
    <xf numFmtId="0" fontId="4" fillId="0" borderId="12" xfId="21" applyFont="1" applyAlignment="1">
      <alignment vertical="center"/>
      <protection/>
    </xf>
    <xf numFmtId="0" fontId="4" fillId="0" borderId="11" xfId="21" applyFont="1" applyAlignment="1">
      <alignment horizontal="center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3" fillId="0" borderId="11" xfId="21" applyFont="1" applyBorder="1" applyAlignment="1">
      <alignment horizontal="center" vertical="center"/>
      <protection/>
    </xf>
    <xf numFmtId="3" fontId="3" fillId="0" borderId="0" xfId="21" applyFont="1" applyBorder="1" applyAlignment="1">
      <alignment vertical="center"/>
      <protection/>
    </xf>
    <xf numFmtId="3" fontId="3" fillId="0" borderId="0" xfId="21" applyFont="1" applyAlignment="1">
      <alignment vertical="center"/>
      <protection/>
    </xf>
    <xf numFmtId="3" fontId="14" fillId="0" borderId="0" xfId="21" applyNumberFormat="1" applyFont="1" applyAlignment="1">
      <alignment horizontal="right" vertical="center"/>
      <protection/>
    </xf>
    <xf numFmtId="38" fontId="16" fillId="0" borderId="0" xfId="21" applyNumberFormat="1" applyFont="1">
      <alignment/>
      <protection/>
    </xf>
    <xf numFmtId="3" fontId="16" fillId="0" borderId="0" xfId="21" applyNumberFormat="1" applyFont="1" applyAlignment="1">
      <alignment vertical="center"/>
      <protection/>
    </xf>
    <xf numFmtId="0" fontId="4" fillId="0" borderId="0" xfId="21" applyFont="1" applyBorder="1" applyAlignment="1">
      <alignment horizontal="distributed" vertical="center"/>
      <protection/>
    </xf>
    <xf numFmtId="0" fontId="4" fillId="0" borderId="1" xfId="21" applyFont="1" applyBorder="1" applyAlignment="1">
      <alignment horizontal="center" vertical="center"/>
      <protection/>
    </xf>
    <xf numFmtId="3" fontId="3" fillId="0" borderId="0" xfId="21" applyFont="1" applyBorder="1" applyAlignment="1">
      <alignment horizontal="right" vertical="center"/>
      <protection/>
    </xf>
    <xf numFmtId="3" fontId="3" fillId="0" borderId="0" xfId="21" applyFont="1" applyAlignment="1">
      <alignment horizontal="right" vertical="center"/>
      <protection/>
    </xf>
    <xf numFmtId="3" fontId="3" fillId="0" borderId="1" xfId="21" applyFont="1" applyAlignment="1">
      <alignment horizontal="right" vertical="center"/>
      <protection/>
    </xf>
    <xf numFmtId="0" fontId="4" fillId="0" borderId="2" xfId="21" applyFont="1" applyBorder="1" applyAlignment="1">
      <alignment horizontal="center" vertical="center"/>
      <protection/>
    </xf>
    <xf numFmtId="38" fontId="4" fillId="0" borderId="0" xfId="21" applyNumberFormat="1" applyFont="1" applyAlignment="1">
      <alignment horizontal="right"/>
      <protection/>
    </xf>
    <xf numFmtId="3" fontId="4" fillId="0" borderId="0" xfId="21" applyFont="1" applyBorder="1" applyAlignment="1">
      <alignment vertical="center"/>
      <protection/>
    </xf>
    <xf numFmtId="0" fontId="3" fillId="0" borderId="1" xfId="21" applyFont="1" applyBorder="1" applyAlignment="1">
      <alignment horizontal="center" vertical="center"/>
      <protection/>
    </xf>
    <xf numFmtId="38" fontId="3" fillId="0" borderId="0" xfId="21" applyNumberFormat="1" applyFont="1">
      <alignment/>
      <protection/>
    </xf>
    <xf numFmtId="38" fontId="3" fillId="0" borderId="2" xfId="21" applyNumberFormat="1" applyFont="1" applyBorder="1">
      <alignment/>
      <protection/>
    </xf>
    <xf numFmtId="38" fontId="3" fillId="0" borderId="0" xfId="21" applyNumberFormat="1" applyFont="1" applyBorder="1">
      <alignment/>
      <protection/>
    </xf>
    <xf numFmtId="0" fontId="3" fillId="0" borderId="0" xfId="21" applyFont="1" applyAlignment="1">
      <alignment horizontal="distributed" vertical="center"/>
      <protection/>
    </xf>
    <xf numFmtId="0" fontId="4" fillId="0" borderId="0" xfId="21" applyFont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0" fontId="4" fillId="0" borderId="0" xfId="21" applyFont="1" applyAlignment="1">
      <alignment horizontal="distributed" vertical="center"/>
      <protection/>
    </xf>
    <xf numFmtId="38" fontId="4" fillId="0" borderId="2" xfId="21" applyNumberFormat="1" applyFont="1" applyBorder="1" applyAlignment="1">
      <alignment horizontal="right"/>
      <protection/>
    </xf>
    <xf numFmtId="38" fontId="4" fillId="0" borderId="0" xfId="21" applyNumberFormat="1" applyFont="1" applyBorder="1" applyAlignment="1">
      <alignment horizontal="right"/>
      <protection/>
    </xf>
    <xf numFmtId="38" fontId="4" fillId="0" borderId="0" xfId="21" applyNumberFormat="1" applyFont="1">
      <alignment/>
      <protection/>
    </xf>
    <xf numFmtId="0" fontId="4" fillId="0" borderId="1" xfId="21" applyFont="1" applyBorder="1" applyAlignment="1">
      <alignment vertical="center"/>
      <protection/>
    </xf>
    <xf numFmtId="0" fontId="4" fillId="0" borderId="1" xfId="21" applyFont="1" applyBorder="1">
      <alignment/>
      <protection/>
    </xf>
    <xf numFmtId="3" fontId="4" fillId="0" borderId="0" xfId="21" applyFont="1" applyAlignment="1">
      <alignment horizontal="right" vertical="center"/>
      <protection/>
    </xf>
    <xf numFmtId="3" fontId="4" fillId="0" borderId="0" xfId="21" applyFont="1" applyAlignment="1">
      <alignment vertical="center"/>
      <protection/>
    </xf>
    <xf numFmtId="0" fontId="3" fillId="0" borderId="1" xfId="21" applyFont="1" applyBorder="1">
      <alignment/>
      <protection/>
    </xf>
    <xf numFmtId="0" fontId="4" fillId="0" borderId="1" xfId="21" applyFont="1" applyAlignment="1">
      <alignment horizontal="center" vertical="center"/>
      <protection/>
    </xf>
    <xf numFmtId="38" fontId="4" fillId="0" borderId="2" xfId="21" applyNumberFormat="1" applyFont="1" applyBorder="1">
      <alignment/>
      <protection/>
    </xf>
    <xf numFmtId="38" fontId="4" fillId="0" borderId="0" xfId="21" applyNumberFormat="1" applyFont="1" applyBorder="1">
      <alignment/>
      <protection/>
    </xf>
    <xf numFmtId="0" fontId="3" fillId="0" borderId="0" xfId="21" applyFont="1" applyBorder="1" applyAlignment="1">
      <alignment horizontal="center" vertical="center"/>
      <protection/>
    </xf>
    <xf numFmtId="0" fontId="4" fillId="0" borderId="0" xfId="21" applyFont="1" applyAlignment="1">
      <alignment horizontal="distributed"/>
      <protection/>
    </xf>
    <xf numFmtId="0" fontId="13" fillId="0" borderId="0" xfId="21" applyFont="1" applyAlignment="1">
      <alignment horizontal="distributed" vertical="center"/>
      <protection/>
    </xf>
    <xf numFmtId="0" fontId="3" fillId="0" borderId="1" xfId="21" applyFont="1" applyAlignment="1">
      <alignment horizontal="center" vertical="center"/>
      <protection/>
    </xf>
    <xf numFmtId="0" fontId="3" fillId="0" borderId="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distributed"/>
      <protection/>
    </xf>
    <xf numFmtId="0" fontId="4" fillId="0" borderId="3" xfId="21" applyFont="1" applyBorder="1" applyAlignment="1">
      <alignment horizontal="center" vertical="center"/>
      <protection/>
    </xf>
    <xf numFmtId="0" fontId="4" fillId="0" borderId="13" xfId="21" applyFont="1" applyAlignment="1">
      <alignment horizontal="center" vertical="center"/>
      <protection/>
    </xf>
    <xf numFmtId="0" fontId="4" fillId="0" borderId="14" xfId="21" applyFont="1" applyAlignment="1">
      <alignment vertical="center"/>
      <protection/>
    </xf>
    <xf numFmtId="0" fontId="4" fillId="0" borderId="13" xfId="21" applyFont="1" applyAlignment="1">
      <alignment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3" xfId="21" applyFont="1" applyBorder="1" applyAlignment="1">
      <alignment vertical="center"/>
      <protection/>
    </xf>
    <xf numFmtId="0" fontId="4" fillId="0" borderId="14" xfId="21" applyFont="1" applyBorder="1" applyAlignment="1">
      <alignment vertical="center"/>
      <protection/>
    </xf>
    <xf numFmtId="0" fontId="4" fillId="0" borderId="13" xfId="21" applyFont="1" applyBorder="1" applyAlignment="1">
      <alignment vertical="center"/>
      <protection/>
    </xf>
    <xf numFmtId="0" fontId="3" fillId="0" borderId="3" xfId="21" applyFont="1" applyBorder="1" applyAlignment="1">
      <alignment horizontal="distributed" vertical="center"/>
      <protection/>
    </xf>
    <xf numFmtId="0" fontId="3" fillId="0" borderId="13" xfId="21" applyFont="1" applyBorder="1" applyAlignment="1">
      <alignment horizontal="center" vertical="center"/>
      <protection/>
    </xf>
    <xf numFmtId="3" fontId="4" fillId="0" borderId="3" xfId="21" applyFont="1" applyBorder="1" applyAlignment="1">
      <alignment vertical="center"/>
      <protection/>
    </xf>
    <xf numFmtId="3" fontId="4" fillId="0" borderId="3" xfId="21" applyFont="1" applyBorder="1" applyAlignment="1">
      <alignment horizontal="right" vertical="center"/>
      <protection/>
    </xf>
    <xf numFmtId="0" fontId="10" fillId="0" borderId="0" xfId="21" applyFont="1" applyBorder="1" applyAlignment="1">
      <alignment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>
      <alignment/>
      <protection/>
    </xf>
    <xf numFmtId="0" fontId="2" fillId="0" borderId="0" xfId="0" applyFont="1" applyAlignment="1">
      <alignment vertical="center"/>
    </xf>
    <xf numFmtId="181" fontId="5" fillId="0" borderId="0" xfId="0" applyNumberFormat="1" applyFont="1" applyAlignment="1">
      <alignment vertical="center"/>
    </xf>
    <xf numFmtId="181" fontId="2" fillId="0" borderId="0" xfId="0" applyNumberFormat="1" applyFont="1" applyAlignment="1">
      <alignment horizontal="center" vertical="center"/>
    </xf>
    <xf numFmtId="181" fontId="5" fillId="0" borderId="0" xfId="0" applyNumberFormat="1" applyFont="1" applyAlignment="1">
      <alignment horizontal="center" vertical="center"/>
    </xf>
    <xf numFmtId="206" fontId="0" fillId="0" borderId="0" xfId="0" applyNumberFormat="1" applyAlignment="1">
      <alignment vertical="center"/>
    </xf>
    <xf numFmtId="206" fontId="14" fillId="0" borderId="0" xfId="0" applyNumberFormat="1" applyFont="1" applyAlignment="1">
      <alignment vertical="center"/>
    </xf>
    <xf numFmtId="38" fontId="14" fillId="0" borderId="0" xfId="21" applyNumberFormat="1" applyFont="1" applyAlignment="1">
      <alignment horizontal="right"/>
      <protection/>
    </xf>
    <xf numFmtId="38" fontId="15" fillId="0" borderId="0" xfId="21" applyNumberFormat="1" applyFont="1" applyAlignment="1">
      <alignment horizontal="right"/>
      <protection/>
    </xf>
    <xf numFmtId="38" fontId="0" fillId="0" borderId="0" xfId="21" applyNumberFormat="1" applyFont="1" applyAlignment="1">
      <alignment horizontal="right"/>
      <protection/>
    </xf>
    <xf numFmtId="0" fontId="14" fillId="0" borderId="0" xfId="21" applyFont="1" applyAlignment="1">
      <alignment vertical="center"/>
      <protection/>
    </xf>
    <xf numFmtId="3" fontId="14" fillId="0" borderId="0" xfId="21" applyNumberFormat="1" applyFont="1" applyAlignment="1">
      <alignment vertical="center"/>
      <protection/>
    </xf>
    <xf numFmtId="206" fontId="15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38" fontId="15" fillId="0" borderId="0" xfId="21" applyNumberFormat="1" applyFont="1">
      <alignment/>
      <protection/>
    </xf>
    <xf numFmtId="3" fontId="15" fillId="0" borderId="0" xfId="21" applyFont="1" applyBorder="1" applyAlignment="1">
      <alignment horizontal="right" vertical="center"/>
      <protection/>
    </xf>
    <xf numFmtId="3" fontId="15" fillId="0" borderId="0" xfId="21" applyFont="1" applyAlignment="1">
      <alignment horizontal="right" vertical="center"/>
      <protection/>
    </xf>
    <xf numFmtId="3" fontId="15" fillId="0" borderId="1" xfId="21" applyFont="1" applyAlignment="1">
      <alignment horizontal="right" vertical="center"/>
      <protection/>
    </xf>
    <xf numFmtId="206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0" fontId="15" fillId="0" borderId="1" xfId="21" applyFont="1" applyBorder="1" applyAlignment="1">
      <alignment horizontal="center" vertical="center"/>
      <protection/>
    </xf>
    <xf numFmtId="38" fontId="14" fillId="0" borderId="0" xfId="17" applyFont="1" applyAlignment="1">
      <alignment horizontal="right"/>
    </xf>
    <xf numFmtId="38" fontId="14" fillId="0" borderId="0" xfId="21" applyNumberFormat="1" applyFont="1">
      <alignment/>
      <protection/>
    </xf>
    <xf numFmtId="3" fontId="14" fillId="0" borderId="0" xfId="21" applyFont="1" applyBorder="1" applyAlignment="1">
      <alignment vertical="center"/>
      <protection/>
    </xf>
    <xf numFmtId="3" fontId="14" fillId="0" borderId="0" xfId="21" applyFont="1" applyAlignment="1">
      <alignment horizontal="right" vertical="center"/>
      <protection/>
    </xf>
    <xf numFmtId="3" fontId="14" fillId="0" borderId="0" xfId="21" applyFont="1" applyAlignment="1">
      <alignment vertical="center"/>
      <protection/>
    </xf>
    <xf numFmtId="3" fontId="16" fillId="0" borderId="0" xfId="21" applyFont="1" applyBorder="1" applyAlignment="1">
      <alignment vertical="center"/>
      <protection/>
    </xf>
    <xf numFmtId="3" fontId="16" fillId="0" borderId="0" xfId="21" applyFont="1" applyAlignment="1">
      <alignment horizontal="right" vertical="center"/>
      <protection/>
    </xf>
    <xf numFmtId="3" fontId="16" fillId="0" borderId="0" xfId="21" applyFont="1" applyAlignment="1">
      <alignment vertical="center"/>
      <protection/>
    </xf>
    <xf numFmtId="3" fontId="16" fillId="0" borderId="0" xfId="21" applyNumberFormat="1" applyFont="1" applyAlignment="1">
      <alignment horizontal="right" vertical="center"/>
      <protection/>
    </xf>
    <xf numFmtId="0" fontId="14" fillId="0" borderId="0" xfId="21" applyFont="1" applyBorder="1">
      <alignment/>
      <protection/>
    </xf>
    <xf numFmtId="0" fontId="14" fillId="0" borderId="0" xfId="21" applyFont="1">
      <alignment/>
      <protection/>
    </xf>
    <xf numFmtId="0" fontId="14" fillId="0" borderId="0" xfId="21" applyFont="1" applyBorder="1" applyAlignment="1">
      <alignment vertical="center"/>
      <protection/>
    </xf>
    <xf numFmtId="3" fontId="14" fillId="0" borderId="0" xfId="21" applyNumberFormat="1" applyFont="1" applyBorder="1" applyAlignment="1">
      <alignment vertical="center"/>
      <protection/>
    </xf>
    <xf numFmtId="3" fontId="15" fillId="0" borderId="0" xfId="21" applyFont="1" applyBorder="1" applyAlignment="1">
      <alignment vertical="center"/>
      <protection/>
    </xf>
    <xf numFmtId="3" fontId="14" fillId="0" borderId="2" xfId="21" applyFont="1" applyAlignment="1">
      <alignment vertical="center"/>
      <protection/>
    </xf>
    <xf numFmtId="3" fontId="14" fillId="0" borderId="2" xfId="21" applyNumberFormat="1" applyFont="1" applyBorder="1" applyAlignment="1">
      <alignment vertical="center"/>
      <protection/>
    </xf>
    <xf numFmtId="3" fontId="16" fillId="0" borderId="2" xfId="21" applyFont="1" applyAlignment="1">
      <alignment vertical="center"/>
      <protection/>
    </xf>
    <xf numFmtId="38" fontId="16" fillId="0" borderId="0" xfId="21" applyNumberFormat="1" applyFont="1" applyBorder="1">
      <alignment/>
      <protection/>
    </xf>
    <xf numFmtId="3" fontId="14" fillId="0" borderId="0" xfId="21" applyNumberFormat="1" applyFont="1" applyBorder="1" applyAlignment="1">
      <alignment horizontal="right" vertical="center"/>
      <protection/>
    </xf>
    <xf numFmtId="206" fontId="14" fillId="0" borderId="0" xfId="0" applyNumberFormat="1" applyFont="1" applyBorder="1" applyAlignment="1">
      <alignment vertical="center"/>
    </xf>
    <xf numFmtId="0" fontId="14" fillId="0" borderId="2" xfId="21" applyFont="1" applyAlignment="1">
      <alignment vertical="center"/>
      <protection/>
    </xf>
    <xf numFmtId="38" fontId="14" fillId="0" borderId="2" xfId="21" applyNumberFormat="1" applyFont="1" applyBorder="1">
      <alignment/>
      <protection/>
    </xf>
    <xf numFmtId="38" fontId="14" fillId="0" borderId="0" xfId="21" applyNumberFormat="1" applyFont="1" applyBorder="1">
      <alignment/>
      <protection/>
    </xf>
    <xf numFmtId="38" fontId="16" fillId="0" borderId="2" xfId="21" applyNumberFormat="1" applyFont="1" applyBorder="1">
      <alignment/>
      <protection/>
    </xf>
    <xf numFmtId="3" fontId="14" fillId="0" borderId="1" xfId="21" applyNumberFormat="1" applyFont="1" applyBorder="1" applyAlignment="1">
      <alignment vertical="center"/>
      <protection/>
    </xf>
    <xf numFmtId="3" fontId="14" fillId="0" borderId="0" xfId="21" applyFont="1" applyBorder="1" applyAlignment="1">
      <alignment horizontal="right" vertical="center"/>
      <protection/>
    </xf>
    <xf numFmtId="3" fontId="16" fillId="0" borderId="14" xfId="21" applyFont="1" applyBorder="1" applyAlignment="1">
      <alignment vertical="center"/>
      <protection/>
    </xf>
    <xf numFmtId="3" fontId="16" fillId="0" borderId="3" xfId="21" applyFont="1" applyBorder="1" applyAlignment="1">
      <alignment vertical="center"/>
      <protection/>
    </xf>
    <xf numFmtId="3" fontId="16" fillId="0" borderId="3" xfId="21" applyFont="1" applyFill="1" applyBorder="1" applyAlignment="1">
      <alignment vertical="center"/>
      <protection/>
    </xf>
    <xf numFmtId="0" fontId="17" fillId="0" borderId="0" xfId="21" applyFont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38" fontId="15" fillId="0" borderId="0" xfId="21" applyNumberFormat="1" applyFont="1" applyBorder="1">
      <alignment/>
      <protection/>
    </xf>
    <xf numFmtId="38" fontId="15" fillId="0" borderId="2" xfId="21" applyNumberFormat="1" applyFont="1" applyBorder="1">
      <alignment/>
      <protection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14" fillId="0" borderId="2" xfId="21" applyFont="1" applyBorder="1" applyAlignment="1">
      <alignment vertical="center"/>
      <protection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/>
    </xf>
    <xf numFmtId="38" fontId="15" fillId="0" borderId="2" xfId="0" applyNumberFormat="1" applyFont="1" applyBorder="1" applyAlignment="1">
      <alignment/>
    </xf>
    <xf numFmtId="38" fontId="15" fillId="0" borderId="0" xfId="0" applyNumberFormat="1" applyFont="1" applyBorder="1" applyAlignment="1">
      <alignment/>
    </xf>
    <xf numFmtId="3" fontId="18" fillId="0" borderId="0" xfId="21" applyFont="1" applyAlignment="1">
      <alignment horizontal="right" vertical="center"/>
      <protection/>
    </xf>
    <xf numFmtId="0" fontId="19" fillId="0" borderId="0" xfId="0" applyFont="1" applyAlignment="1">
      <alignment vertical="center"/>
    </xf>
    <xf numFmtId="181" fontId="20" fillId="0" borderId="0" xfId="0" applyNumberFormat="1" applyFont="1" applyAlignment="1">
      <alignment vertical="center"/>
    </xf>
    <xf numFmtId="181" fontId="19" fillId="0" borderId="0" xfId="0" applyNumberFormat="1" applyFont="1" applyAlignment="1">
      <alignment horizontal="center" vertical="center"/>
    </xf>
    <xf numFmtId="0" fontId="21" fillId="0" borderId="0" xfId="21" applyFont="1">
      <alignment/>
      <protection/>
    </xf>
    <xf numFmtId="0" fontId="21" fillId="0" borderId="0" xfId="21" applyFont="1" applyBorder="1">
      <alignment/>
      <protection/>
    </xf>
    <xf numFmtId="0" fontId="4" fillId="0" borderId="1" xfId="0" applyFont="1" applyBorder="1" applyAlignment="1">
      <alignment/>
    </xf>
    <xf numFmtId="0" fontId="11" fillId="0" borderId="0" xfId="0" applyFont="1" applyAlignment="1">
      <alignment horizontal="distributed" vertical="center"/>
    </xf>
    <xf numFmtId="0" fontId="3" fillId="0" borderId="1" xfId="0" applyFont="1" applyBorder="1" applyAlignment="1">
      <alignment/>
    </xf>
    <xf numFmtId="0" fontId="21" fillId="0" borderId="0" xfId="0" applyFont="1" applyAlignment="1">
      <alignment/>
    </xf>
    <xf numFmtId="38" fontId="16" fillId="0" borderId="0" xfId="0" applyNumberFormat="1" applyFont="1" applyAlignment="1">
      <alignment/>
    </xf>
    <xf numFmtId="38" fontId="14" fillId="0" borderId="0" xfId="0" applyNumberFormat="1" applyFont="1" applyAlignment="1">
      <alignment horizontal="right"/>
    </xf>
    <xf numFmtId="38" fontId="14" fillId="0" borderId="0" xfId="0" applyNumberFormat="1" applyFont="1" applyAlignment="1">
      <alignment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horizontal="right" vertical="center"/>
    </xf>
    <xf numFmtId="38" fontId="16" fillId="0" borderId="0" xfId="0" applyNumberFormat="1" applyFont="1" applyAlignment="1">
      <alignment horizontal="right"/>
    </xf>
    <xf numFmtId="38" fontId="15" fillId="0" borderId="0" xfId="0" applyNumberFormat="1" applyFont="1" applyAlignment="1">
      <alignment/>
    </xf>
    <xf numFmtId="3" fontId="15" fillId="0" borderId="0" xfId="0" applyNumberFormat="1" applyFont="1" applyAlignment="1">
      <alignment vertical="center"/>
    </xf>
    <xf numFmtId="38" fontId="15" fillId="0" borderId="0" xfId="0" applyNumberFormat="1" applyFont="1" applyAlignment="1">
      <alignment horizontal="right"/>
    </xf>
    <xf numFmtId="0" fontId="10" fillId="0" borderId="3" xfId="21" applyFont="1" applyAlignment="1">
      <alignment vertical="center"/>
      <protection/>
    </xf>
    <xf numFmtId="0" fontId="10" fillId="0" borderId="0" xfId="21" applyFont="1" applyBorder="1" applyAlignment="1">
      <alignment horizontal="right" vertical="center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3" fillId="0" borderId="1" xfId="22" applyFont="1" applyBorder="1" applyAlignment="1">
      <alignment vertical="center"/>
      <protection/>
    </xf>
    <xf numFmtId="3" fontId="4" fillId="0" borderId="0" xfId="22" applyFont="1" applyBorder="1" applyAlignment="1">
      <alignment vertical="center"/>
      <protection/>
    </xf>
    <xf numFmtId="0" fontId="11" fillId="0" borderId="0" xfId="22" applyFont="1" applyBorder="1" applyAlignment="1">
      <alignment horizontal="distributed" vertical="center"/>
      <protection/>
    </xf>
    <xf numFmtId="0" fontId="3" fillId="0" borderId="0" xfId="22" applyFont="1" applyBorder="1" applyAlignment="1">
      <alignment horizontal="distributed" vertical="center"/>
      <protection/>
    </xf>
    <xf numFmtId="0" fontId="4" fillId="0" borderId="0" xfId="21" applyFont="1" applyBorder="1" applyAlignment="1">
      <alignment horizontal="left" vertical="center"/>
      <protection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4" fillId="0" borderId="15" xfId="21" applyFont="1" applyAlignment="1">
      <alignment horizontal="center" vertical="center"/>
      <protection/>
    </xf>
    <xf numFmtId="0" fontId="4" fillId="0" borderId="16" xfId="21" applyFont="1" applyBorder="1" applyAlignment="1">
      <alignment horizontal="center" vertical="center"/>
      <protection/>
    </xf>
    <xf numFmtId="0" fontId="4" fillId="0" borderId="17" xfId="21" applyFont="1" applyAlignment="1">
      <alignment horizontal="center" vertical="center"/>
      <protection/>
    </xf>
    <xf numFmtId="0" fontId="4" fillId="0" borderId="18" xfId="21" applyFont="1" applyBorder="1" applyAlignment="1">
      <alignment horizontal="center" vertical="center"/>
      <protection/>
    </xf>
    <xf numFmtId="0" fontId="4" fillId="0" borderId="19" xfId="2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jinko(5-22)" xfId="21"/>
    <cellStyle name="標準_第３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T74"/>
  <sheetViews>
    <sheetView showGridLines="0" tabSelected="1" zoomScale="75" zoomScaleNormal="75" zoomScaleSheetLayoutView="75" workbookViewId="0" topLeftCell="A1">
      <pane ySplit="5" topLeftCell="BM21" activePane="bottomLeft" state="frozen"/>
      <selection pane="topLeft" activeCell="AJ45" sqref="AJ45"/>
      <selection pane="bottomLeft" activeCell="B2" sqref="B2"/>
    </sheetView>
  </sheetViews>
  <sheetFormatPr defaultColWidth="9.00390625" defaultRowHeight="13.5"/>
  <cols>
    <col min="1" max="1" width="1.875" style="6" customWidth="1"/>
    <col min="2" max="2" width="14.125" style="6" customWidth="1"/>
    <col min="3" max="3" width="1.875" style="6" customWidth="1"/>
    <col min="4" max="4" width="9.625" style="6" customWidth="1"/>
    <col min="5" max="7" width="9.25390625" style="6" customWidth="1"/>
    <col min="8" max="8" width="1.875" style="6" customWidth="1"/>
    <col min="9" max="9" width="14.125" style="6" customWidth="1"/>
    <col min="10" max="10" width="1.875" style="6" customWidth="1"/>
    <col min="11" max="11" width="9.50390625" style="6" customWidth="1"/>
    <col min="12" max="14" width="9.25390625" style="6" customWidth="1"/>
    <col min="15" max="15" width="4.625" style="6" customWidth="1"/>
    <col min="16" max="16" width="1.875" style="6" customWidth="1"/>
    <col min="17" max="17" width="14.125" style="6" customWidth="1"/>
    <col min="18" max="18" width="1.875" style="6" customWidth="1"/>
    <col min="19" max="19" width="9.00390625" style="6" customWidth="1"/>
    <col min="20" max="20" width="9.875" style="6" bestFit="1" customWidth="1"/>
    <col min="21" max="22" width="9.00390625" style="6" customWidth="1"/>
    <col min="23" max="23" width="1.875" style="6" customWidth="1"/>
    <col min="24" max="24" width="14.125" style="6" customWidth="1"/>
    <col min="25" max="25" width="1.875" style="6" customWidth="1"/>
    <col min="26" max="26" width="9.50390625" style="6" bestFit="1" customWidth="1"/>
    <col min="27" max="27" width="9.875" style="6" bestFit="1" customWidth="1"/>
    <col min="28" max="29" width="9.00390625" style="6" customWidth="1"/>
    <col min="30" max="30" width="4.625" style="6" customWidth="1"/>
    <col min="31" max="31" width="1.875" style="6" customWidth="1"/>
    <col min="32" max="32" width="14.125" style="6" customWidth="1"/>
    <col min="33" max="33" width="2.00390625" style="6" customWidth="1"/>
    <col min="34" max="37" width="9.00390625" style="6" customWidth="1"/>
    <col min="38" max="38" width="2.00390625" style="6" customWidth="1"/>
    <col min="39" max="39" width="14.125" style="6" customWidth="1"/>
    <col min="40" max="40" width="2.00390625" style="6" customWidth="1"/>
    <col min="41" max="44" width="9.00390625" style="6" customWidth="1"/>
    <col min="45" max="45" width="4.625" style="6" customWidth="1"/>
    <col min="46" max="16384" width="11.375" style="6" customWidth="1"/>
  </cols>
  <sheetData>
    <row r="1" spans="1:45" s="157" customFormat="1" ht="21.75" customHeight="1">
      <c r="A1" s="154"/>
      <c r="B1" s="155" t="s">
        <v>279</v>
      </c>
      <c r="C1" s="155"/>
      <c r="D1" s="155"/>
      <c r="E1" s="155"/>
      <c r="F1" s="155"/>
      <c r="G1" s="156"/>
      <c r="H1" s="156"/>
      <c r="I1" s="154"/>
      <c r="J1" s="154"/>
      <c r="K1" s="154"/>
      <c r="L1" s="154"/>
      <c r="M1" s="154"/>
      <c r="N1" s="154"/>
      <c r="O1" s="154"/>
      <c r="AS1" s="158"/>
    </row>
    <row r="2" spans="1:45" s="157" customFormat="1" ht="13.5" customHeight="1">
      <c r="A2" s="154"/>
      <c r="B2" s="155"/>
      <c r="C2" s="155"/>
      <c r="D2" s="155"/>
      <c r="E2" s="155"/>
      <c r="F2" s="155"/>
      <c r="G2" s="156"/>
      <c r="H2" s="156"/>
      <c r="I2" s="154"/>
      <c r="J2" s="154"/>
      <c r="K2" s="154"/>
      <c r="L2" s="154"/>
      <c r="M2" s="154"/>
      <c r="N2" s="154"/>
      <c r="O2" s="154"/>
      <c r="AS2" s="158"/>
    </row>
    <row r="3" spans="1:45" s="87" customFormat="1" ht="15" thickBot="1">
      <c r="A3" s="88"/>
      <c r="B3" s="89" t="s">
        <v>272</v>
      </c>
      <c r="C3" s="89"/>
      <c r="D3" s="89"/>
      <c r="E3" s="89"/>
      <c r="F3" s="91"/>
      <c r="G3" s="90"/>
      <c r="H3" s="90"/>
      <c r="I3" s="88"/>
      <c r="J3" s="88"/>
      <c r="K3" s="88"/>
      <c r="L3" s="88"/>
      <c r="M3" s="88"/>
      <c r="N3" s="88"/>
      <c r="O3" s="88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81"/>
      <c r="AE3" s="10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3"/>
    </row>
    <row r="4" spans="1:45" ht="18" customHeight="1">
      <c r="A4" s="11"/>
      <c r="B4" s="184" t="s">
        <v>235</v>
      </c>
      <c r="C4" s="12"/>
      <c r="D4" s="188" t="s">
        <v>264</v>
      </c>
      <c r="E4" s="186" t="s">
        <v>265</v>
      </c>
      <c r="F4" s="187"/>
      <c r="G4" s="190"/>
      <c r="H4" s="11"/>
      <c r="I4" s="184" t="s">
        <v>235</v>
      </c>
      <c r="J4" s="12"/>
      <c r="K4" s="188" t="s">
        <v>266</v>
      </c>
      <c r="L4" s="186" t="s">
        <v>265</v>
      </c>
      <c r="M4" s="187"/>
      <c r="N4" s="187"/>
      <c r="O4" s="5"/>
      <c r="P4" s="11"/>
      <c r="Q4" s="184" t="s">
        <v>235</v>
      </c>
      <c r="R4" s="12"/>
      <c r="S4" s="188" t="s">
        <v>266</v>
      </c>
      <c r="T4" s="186" t="s">
        <v>265</v>
      </c>
      <c r="U4" s="187"/>
      <c r="V4" s="190"/>
      <c r="W4" s="11"/>
      <c r="X4" s="184" t="s">
        <v>235</v>
      </c>
      <c r="Y4" s="12"/>
      <c r="Z4" s="188" t="s">
        <v>266</v>
      </c>
      <c r="AA4" s="186" t="s">
        <v>265</v>
      </c>
      <c r="AB4" s="187"/>
      <c r="AC4" s="187"/>
      <c r="AD4" s="5"/>
      <c r="AE4" s="11"/>
      <c r="AF4" s="184" t="s">
        <v>235</v>
      </c>
      <c r="AG4" s="12"/>
      <c r="AH4" s="188" t="s">
        <v>266</v>
      </c>
      <c r="AI4" s="186" t="s">
        <v>265</v>
      </c>
      <c r="AJ4" s="187"/>
      <c r="AK4" s="190"/>
      <c r="AL4" s="11"/>
      <c r="AM4" s="184" t="s">
        <v>235</v>
      </c>
      <c r="AN4" s="12"/>
      <c r="AO4" s="188" t="s">
        <v>266</v>
      </c>
      <c r="AP4" s="186" t="s">
        <v>265</v>
      </c>
      <c r="AQ4" s="187"/>
      <c r="AR4" s="187"/>
      <c r="AS4" s="5"/>
    </row>
    <row r="5" spans="1:45" ht="18" customHeight="1">
      <c r="A5" s="13"/>
      <c r="B5" s="185"/>
      <c r="C5" s="14"/>
      <c r="D5" s="189"/>
      <c r="E5" s="15" t="s">
        <v>236</v>
      </c>
      <c r="F5" s="15" t="s">
        <v>0</v>
      </c>
      <c r="G5" s="15" t="s">
        <v>1</v>
      </c>
      <c r="H5" s="13"/>
      <c r="I5" s="185"/>
      <c r="J5" s="14"/>
      <c r="K5" s="189"/>
      <c r="L5" s="15" t="s">
        <v>236</v>
      </c>
      <c r="M5" s="15" t="s">
        <v>0</v>
      </c>
      <c r="N5" s="16" t="s">
        <v>1</v>
      </c>
      <c r="O5" s="5"/>
      <c r="P5" s="13"/>
      <c r="Q5" s="185"/>
      <c r="R5" s="14"/>
      <c r="S5" s="189"/>
      <c r="T5" s="15" t="s">
        <v>236</v>
      </c>
      <c r="U5" s="15" t="s">
        <v>0</v>
      </c>
      <c r="V5" s="15" t="s">
        <v>1</v>
      </c>
      <c r="W5" s="13"/>
      <c r="X5" s="185"/>
      <c r="Y5" s="14"/>
      <c r="Z5" s="189"/>
      <c r="AA5" s="15" t="s">
        <v>236</v>
      </c>
      <c r="AB5" s="15" t="s">
        <v>0</v>
      </c>
      <c r="AC5" s="16" t="s">
        <v>1</v>
      </c>
      <c r="AD5" s="5"/>
      <c r="AE5" s="13"/>
      <c r="AF5" s="185"/>
      <c r="AG5" s="14"/>
      <c r="AH5" s="189"/>
      <c r="AI5" s="15" t="s">
        <v>236</v>
      </c>
      <c r="AJ5" s="15" t="s">
        <v>0</v>
      </c>
      <c r="AK5" s="15" t="s">
        <v>1</v>
      </c>
      <c r="AL5" s="13"/>
      <c r="AM5" s="185"/>
      <c r="AN5" s="14"/>
      <c r="AO5" s="189"/>
      <c r="AP5" s="15" t="s">
        <v>236</v>
      </c>
      <c r="AQ5" s="15" t="s">
        <v>0</v>
      </c>
      <c r="AR5" s="16" t="s">
        <v>1</v>
      </c>
      <c r="AS5" s="5"/>
    </row>
    <row r="6" spans="1:45" ht="14.25" customHeight="1">
      <c r="A6" s="17"/>
      <c r="B6" s="17"/>
      <c r="C6" s="18"/>
      <c r="D6" s="19"/>
      <c r="E6" s="20"/>
      <c r="F6" s="20"/>
      <c r="G6" s="21"/>
      <c r="H6" s="22"/>
      <c r="I6" s="17"/>
      <c r="J6" s="18"/>
      <c r="K6" s="23"/>
      <c r="L6" s="20"/>
      <c r="M6" s="20"/>
      <c r="N6" s="20"/>
      <c r="O6" s="9"/>
      <c r="P6" s="17"/>
      <c r="Q6" s="17"/>
      <c r="R6" s="24"/>
      <c r="S6" s="23"/>
      <c r="T6" s="20"/>
      <c r="U6" s="20"/>
      <c r="V6" s="21"/>
      <c r="W6" s="22"/>
      <c r="X6" s="25"/>
      <c r="Y6" s="26"/>
      <c r="Z6" s="27"/>
      <c r="AA6" s="28"/>
      <c r="AB6" s="28"/>
      <c r="AC6" s="27"/>
      <c r="AD6" s="5"/>
      <c r="AE6" s="17"/>
      <c r="AF6" s="32"/>
      <c r="AG6" s="24"/>
      <c r="AH6" s="23"/>
      <c r="AI6" s="20"/>
      <c r="AJ6" s="20"/>
      <c r="AK6" s="21"/>
      <c r="AL6" s="22"/>
      <c r="AM6" s="17"/>
      <c r="AN6" s="18"/>
      <c r="AO6" s="23"/>
      <c r="AP6" s="20"/>
      <c r="AQ6" s="20"/>
      <c r="AR6" s="20"/>
      <c r="AS6" s="9"/>
    </row>
    <row r="7" spans="1:45" ht="14.25" customHeight="1">
      <c r="A7" s="5"/>
      <c r="B7" s="25"/>
      <c r="C7" s="33"/>
      <c r="D7" s="34"/>
      <c r="E7" s="35"/>
      <c r="F7" s="35"/>
      <c r="G7" s="36"/>
      <c r="H7" s="37"/>
      <c r="I7" s="32" t="s">
        <v>27</v>
      </c>
      <c r="J7" s="33"/>
      <c r="K7" s="93">
        <v>332</v>
      </c>
      <c r="L7" s="93">
        <v>646</v>
      </c>
      <c r="M7" s="93">
        <v>301</v>
      </c>
      <c r="N7" s="93">
        <v>345</v>
      </c>
      <c r="O7" s="39"/>
      <c r="P7" s="5"/>
      <c r="Q7" s="32" t="s">
        <v>61</v>
      </c>
      <c r="R7" s="33"/>
      <c r="S7" s="106">
        <v>438</v>
      </c>
      <c r="T7" s="106">
        <v>926</v>
      </c>
      <c r="U7" s="106">
        <v>466</v>
      </c>
      <c r="V7" s="106">
        <v>460</v>
      </c>
      <c r="W7" s="37"/>
      <c r="X7" s="25" t="s">
        <v>88</v>
      </c>
      <c r="Y7" s="40"/>
      <c r="Z7" s="99">
        <v>12500</v>
      </c>
      <c r="AA7" s="99">
        <v>30851</v>
      </c>
      <c r="AB7" s="99">
        <v>14923</v>
      </c>
      <c r="AC7" s="99">
        <v>15928</v>
      </c>
      <c r="AD7" s="5"/>
      <c r="AE7" s="5"/>
      <c r="AF7" s="25" t="s">
        <v>102</v>
      </c>
      <c r="AG7" s="40"/>
      <c r="AH7" s="102">
        <f>SUM(AH9:AH13)</f>
        <v>5967</v>
      </c>
      <c r="AI7" s="102">
        <f>SUM(AI9:AI13)</f>
        <v>15445</v>
      </c>
      <c r="AJ7" s="102">
        <f>SUM(AJ9:AJ13)</f>
        <v>7261</v>
      </c>
      <c r="AK7" s="102">
        <f>SUM(AK9:AK13)</f>
        <v>8184</v>
      </c>
      <c r="AL7" s="37"/>
      <c r="AM7" s="25" t="s">
        <v>162</v>
      </c>
      <c r="AN7" s="33"/>
      <c r="AO7" s="142">
        <f>SUM(AO9:AO21)</f>
        <v>7624</v>
      </c>
      <c r="AP7" s="141">
        <f>SUM(AP9:AP21)</f>
        <v>22506</v>
      </c>
      <c r="AQ7" s="141">
        <f>SUM(AQ9:AQ21)</f>
        <v>10770</v>
      </c>
      <c r="AR7" s="141">
        <f>SUM(AR9:AR21)</f>
        <v>11736</v>
      </c>
      <c r="AS7" s="39"/>
    </row>
    <row r="8" spans="1:45" ht="14.25" customHeight="1">
      <c r="A8" s="5"/>
      <c r="B8" s="25" t="s">
        <v>278</v>
      </c>
      <c r="C8" s="108"/>
      <c r="D8" s="169">
        <v>137944</v>
      </c>
      <c r="E8" s="169">
        <v>337902</v>
      </c>
      <c r="F8" s="169">
        <v>163509</v>
      </c>
      <c r="G8" s="169">
        <v>174393</v>
      </c>
      <c r="H8" s="37"/>
      <c r="I8" s="32" t="s">
        <v>31</v>
      </c>
      <c r="J8" s="33"/>
      <c r="K8" s="93">
        <v>418</v>
      </c>
      <c r="L8" s="93">
        <v>827</v>
      </c>
      <c r="M8" s="93">
        <v>416</v>
      </c>
      <c r="N8" s="93">
        <v>411</v>
      </c>
      <c r="O8" s="39"/>
      <c r="P8" s="5"/>
      <c r="Q8" s="32" t="s">
        <v>67</v>
      </c>
      <c r="R8" s="33"/>
      <c r="S8" s="106">
        <v>365</v>
      </c>
      <c r="T8" s="106">
        <v>676</v>
      </c>
      <c r="U8" s="106">
        <v>317</v>
      </c>
      <c r="V8" s="106">
        <v>359</v>
      </c>
      <c r="W8" s="37"/>
      <c r="X8" s="32"/>
      <c r="Y8" s="33"/>
      <c r="Z8" s="97"/>
      <c r="AA8" s="97"/>
      <c r="AB8" s="97"/>
      <c r="AC8" s="98"/>
      <c r="AD8" s="5"/>
      <c r="AE8" s="5"/>
      <c r="AF8" s="32"/>
      <c r="AG8" s="33"/>
      <c r="AH8" s="139"/>
      <c r="AI8" s="140"/>
      <c r="AJ8" s="140"/>
      <c r="AK8" s="140"/>
      <c r="AL8" s="37"/>
      <c r="AM8" s="32"/>
      <c r="AN8" s="33"/>
      <c r="AO8" s="148"/>
      <c r="AP8" s="134"/>
      <c r="AQ8" s="111"/>
      <c r="AR8" s="111"/>
      <c r="AS8" s="39"/>
    </row>
    <row r="9" spans="1:45" ht="14.25" customHeight="1">
      <c r="A9" s="5"/>
      <c r="B9" s="25"/>
      <c r="C9" s="108"/>
      <c r="D9" s="103"/>
      <c r="E9" s="153"/>
      <c r="F9" s="104"/>
      <c r="G9" s="105"/>
      <c r="H9" s="37"/>
      <c r="I9" s="32" t="s">
        <v>37</v>
      </c>
      <c r="J9" s="33"/>
      <c r="K9" s="93">
        <v>356</v>
      </c>
      <c r="L9" s="93">
        <v>666</v>
      </c>
      <c r="M9" s="93">
        <v>328</v>
      </c>
      <c r="N9" s="93">
        <v>338</v>
      </c>
      <c r="O9" s="39"/>
      <c r="P9" s="5"/>
      <c r="Q9" s="32" t="s">
        <v>71</v>
      </c>
      <c r="R9" s="33"/>
      <c r="S9" s="107" t="s">
        <v>225</v>
      </c>
      <c r="T9" s="107" t="s">
        <v>225</v>
      </c>
      <c r="U9" s="107" t="s">
        <v>225</v>
      </c>
      <c r="V9" s="107" t="s">
        <v>225</v>
      </c>
      <c r="W9" s="37"/>
      <c r="X9" s="32" t="s">
        <v>98</v>
      </c>
      <c r="Y9" s="33"/>
      <c r="Z9" s="93">
        <v>12500</v>
      </c>
      <c r="AA9" s="93">
        <v>30851</v>
      </c>
      <c r="AB9" s="93">
        <v>14923</v>
      </c>
      <c r="AC9" s="93">
        <v>15928</v>
      </c>
      <c r="AD9" s="5"/>
      <c r="AE9" s="5"/>
      <c r="AF9" s="32" t="s">
        <v>109</v>
      </c>
      <c r="AG9" s="33"/>
      <c r="AH9" s="93">
        <v>407</v>
      </c>
      <c r="AI9" s="93">
        <v>1009</v>
      </c>
      <c r="AJ9" s="93">
        <v>511</v>
      </c>
      <c r="AK9" s="93">
        <v>498</v>
      </c>
      <c r="AL9" s="37"/>
      <c r="AM9" s="32" t="s">
        <v>171</v>
      </c>
      <c r="AN9" s="33"/>
      <c r="AO9" s="93">
        <v>1369</v>
      </c>
      <c r="AP9" s="93">
        <v>3796</v>
      </c>
      <c r="AQ9" s="93">
        <v>1833</v>
      </c>
      <c r="AR9" s="93">
        <v>1963</v>
      </c>
      <c r="AS9" s="39"/>
    </row>
    <row r="10" spans="1:45" ht="14.25" customHeight="1">
      <c r="A10" s="5"/>
      <c r="B10" s="25"/>
      <c r="C10" s="108"/>
      <c r="D10" s="103"/>
      <c r="E10" s="104"/>
      <c r="F10" s="104"/>
      <c r="G10" s="105"/>
      <c r="H10" s="37"/>
      <c r="I10" s="32" t="s">
        <v>41</v>
      </c>
      <c r="J10" s="33"/>
      <c r="K10" s="93">
        <v>204</v>
      </c>
      <c r="L10" s="93">
        <v>459</v>
      </c>
      <c r="M10" s="93">
        <v>226</v>
      </c>
      <c r="N10" s="93">
        <v>233</v>
      </c>
      <c r="O10" s="39"/>
      <c r="P10" s="5"/>
      <c r="Q10" s="32" t="s">
        <v>238</v>
      </c>
      <c r="R10" s="33"/>
      <c r="S10" s="107" t="s">
        <v>225</v>
      </c>
      <c r="T10" s="107" t="s">
        <v>225</v>
      </c>
      <c r="U10" s="107" t="s">
        <v>225</v>
      </c>
      <c r="V10" s="107" t="s">
        <v>225</v>
      </c>
      <c r="W10" s="37"/>
      <c r="X10" s="32"/>
      <c r="Y10" s="33"/>
      <c r="Z10" s="98"/>
      <c r="AA10" s="29"/>
      <c r="AB10" s="98"/>
      <c r="AC10" s="98"/>
      <c r="AD10" s="5"/>
      <c r="AE10" s="5"/>
      <c r="AF10" s="32" t="s">
        <v>114</v>
      </c>
      <c r="AG10" s="33"/>
      <c r="AH10" s="93">
        <v>707</v>
      </c>
      <c r="AI10" s="93">
        <v>1868</v>
      </c>
      <c r="AJ10" s="93">
        <v>904</v>
      </c>
      <c r="AK10" s="93">
        <v>964</v>
      </c>
      <c r="AL10" s="37"/>
      <c r="AM10" s="32" t="s">
        <v>175</v>
      </c>
      <c r="AN10" s="33"/>
      <c r="AO10" s="93">
        <v>453</v>
      </c>
      <c r="AP10" s="93">
        <v>1380</v>
      </c>
      <c r="AQ10" s="93">
        <v>652</v>
      </c>
      <c r="AR10" s="93">
        <v>728</v>
      </c>
      <c r="AS10" s="39"/>
    </row>
    <row r="11" spans="1:45" ht="14.25" customHeight="1">
      <c r="A11" s="5"/>
      <c r="B11" s="25" t="s">
        <v>11</v>
      </c>
      <c r="C11" s="108"/>
      <c r="D11" s="169">
        <v>37352</v>
      </c>
      <c r="E11" s="169">
        <v>76982</v>
      </c>
      <c r="F11" s="169">
        <v>37452</v>
      </c>
      <c r="G11" s="169">
        <v>39530</v>
      </c>
      <c r="H11" s="37"/>
      <c r="I11" s="32" t="s">
        <v>47</v>
      </c>
      <c r="J11" s="33"/>
      <c r="K11" s="93">
        <v>311</v>
      </c>
      <c r="L11" s="93">
        <v>679</v>
      </c>
      <c r="M11" s="93">
        <v>326</v>
      </c>
      <c r="N11" s="93">
        <v>353</v>
      </c>
      <c r="O11" s="39"/>
      <c r="P11" s="5"/>
      <c r="Q11" s="32" t="s">
        <v>77</v>
      </c>
      <c r="R11" s="33"/>
      <c r="S11" s="93">
        <v>547</v>
      </c>
      <c r="T11" s="93">
        <v>1000</v>
      </c>
      <c r="U11" s="93">
        <v>495</v>
      </c>
      <c r="V11" s="93">
        <v>505</v>
      </c>
      <c r="W11" s="37"/>
      <c r="X11" s="47"/>
      <c r="Y11" s="51"/>
      <c r="Z11" s="30"/>
      <c r="AA11" s="30"/>
      <c r="AB11" s="30"/>
      <c r="AC11" s="30"/>
      <c r="AD11" s="5"/>
      <c r="AE11" s="5"/>
      <c r="AF11" s="32" t="s">
        <v>120</v>
      </c>
      <c r="AG11" s="40"/>
      <c r="AH11" s="93">
        <v>1281</v>
      </c>
      <c r="AI11" s="93">
        <v>3321</v>
      </c>
      <c r="AJ11" s="93">
        <v>1529</v>
      </c>
      <c r="AK11" s="93">
        <v>1792</v>
      </c>
      <c r="AL11" s="37"/>
      <c r="AM11" s="32" t="s">
        <v>179</v>
      </c>
      <c r="AN11" s="52"/>
      <c r="AO11" s="93">
        <v>1599</v>
      </c>
      <c r="AP11" s="93">
        <v>4711</v>
      </c>
      <c r="AQ11" s="93">
        <v>2236</v>
      </c>
      <c r="AR11" s="93">
        <v>2475</v>
      </c>
      <c r="AS11" s="39"/>
    </row>
    <row r="12" spans="1:45" ht="14.25" customHeight="1">
      <c r="A12" s="5"/>
      <c r="B12" s="25"/>
      <c r="C12" s="33"/>
      <c r="D12" s="34"/>
      <c r="E12" s="35"/>
      <c r="F12" s="35"/>
      <c r="G12" s="36"/>
      <c r="H12" s="37"/>
      <c r="I12" s="32"/>
      <c r="J12" s="33"/>
      <c r="K12" s="93"/>
      <c r="L12" s="93"/>
      <c r="M12" s="93"/>
      <c r="N12" s="93"/>
      <c r="O12" s="39"/>
      <c r="P12" s="5"/>
      <c r="Q12" s="32"/>
      <c r="R12" s="33"/>
      <c r="S12" s="109"/>
      <c r="T12" s="109"/>
      <c r="U12" s="109"/>
      <c r="V12" s="109"/>
      <c r="W12" s="37"/>
      <c r="X12" s="44" t="s">
        <v>267</v>
      </c>
      <c r="Y12" s="55"/>
      <c r="Z12" s="102">
        <f>SUM(Z14:Z16)</f>
        <v>7763</v>
      </c>
      <c r="AA12" s="102">
        <f>SUM(AA14:AA16)</f>
        <v>20420</v>
      </c>
      <c r="AB12" s="102">
        <f>SUM(AB14:AB16)</f>
        <v>9825</v>
      </c>
      <c r="AC12" s="102">
        <f>SUM(AC14:AC16)</f>
        <v>10595</v>
      </c>
      <c r="AD12" s="5"/>
      <c r="AE12" s="5"/>
      <c r="AF12" s="32" t="s">
        <v>125</v>
      </c>
      <c r="AG12" s="33"/>
      <c r="AH12" s="93">
        <v>1755</v>
      </c>
      <c r="AI12" s="93">
        <v>4689</v>
      </c>
      <c r="AJ12" s="93">
        <v>2200</v>
      </c>
      <c r="AK12" s="93">
        <v>2489</v>
      </c>
      <c r="AL12" s="37"/>
      <c r="AM12" s="32" t="s">
        <v>185</v>
      </c>
      <c r="AN12" s="33"/>
      <c r="AO12" s="93">
        <v>564</v>
      </c>
      <c r="AP12" s="93">
        <v>1592</v>
      </c>
      <c r="AQ12" s="93">
        <v>790</v>
      </c>
      <c r="AR12" s="93">
        <v>802</v>
      </c>
      <c r="AS12" s="39"/>
    </row>
    <row r="13" spans="1:45" ht="14.25" customHeight="1">
      <c r="A13" s="5"/>
      <c r="B13" s="32" t="s">
        <v>21</v>
      </c>
      <c r="C13" s="33"/>
      <c r="D13" s="106">
        <v>91</v>
      </c>
      <c r="E13" s="106">
        <v>189</v>
      </c>
      <c r="F13" s="106">
        <v>84</v>
      </c>
      <c r="G13" s="106">
        <v>105</v>
      </c>
      <c r="H13" s="37"/>
      <c r="I13" s="32" t="s">
        <v>57</v>
      </c>
      <c r="J13" s="51"/>
      <c r="K13" s="93">
        <v>84</v>
      </c>
      <c r="L13" s="93">
        <v>140</v>
      </c>
      <c r="M13" s="93">
        <v>60</v>
      </c>
      <c r="N13" s="93">
        <v>80</v>
      </c>
      <c r="O13" s="9"/>
      <c r="P13" s="5"/>
      <c r="Q13" s="32" t="s">
        <v>82</v>
      </c>
      <c r="R13" s="33"/>
      <c r="S13" s="93">
        <v>554</v>
      </c>
      <c r="T13" s="93">
        <v>1071</v>
      </c>
      <c r="U13" s="93">
        <v>485</v>
      </c>
      <c r="V13" s="93">
        <v>586</v>
      </c>
      <c r="W13" s="37"/>
      <c r="X13" s="25"/>
      <c r="Y13" s="40"/>
      <c r="Z13" s="31"/>
      <c r="AA13" s="31"/>
      <c r="AB13" s="31"/>
      <c r="AC13" s="31"/>
      <c r="AD13" s="5"/>
      <c r="AE13" s="5"/>
      <c r="AF13" s="32" t="s">
        <v>130</v>
      </c>
      <c r="AG13" s="33"/>
      <c r="AH13" s="93">
        <v>1817</v>
      </c>
      <c r="AI13" s="93">
        <v>4558</v>
      </c>
      <c r="AJ13" s="93">
        <v>2117</v>
      </c>
      <c r="AK13" s="93">
        <v>2441</v>
      </c>
      <c r="AL13" s="37"/>
      <c r="AM13" s="32" t="s">
        <v>189</v>
      </c>
      <c r="AN13" s="33"/>
      <c r="AO13" s="93">
        <v>658</v>
      </c>
      <c r="AP13" s="93">
        <v>1789</v>
      </c>
      <c r="AQ13" s="93">
        <v>840</v>
      </c>
      <c r="AR13" s="93">
        <v>949</v>
      </c>
      <c r="AS13" s="9"/>
    </row>
    <row r="14" spans="1:45" ht="14.25" customHeight="1">
      <c r="A14" s="5"/>
      <c r="B14" s="32" t="s">
        <v>26</v>
      </c>
      <c r="C14" s="33"/>
      <c r="D14" s="106">
        <v>438</v>
      </c>
      <c r="E14" s="106">
        <v>773</v>
      </c>
      <c r="F14" s="106">
        <v>369</v>
      </c>
      <c r="G14" s="106">
        <v>404</v>
      </c>
      <c r="H14" s="37"/>
      <c r="I14" s="32" t="s">
        <v>60</v>
      </c>
      <c r="J14" s="33"/>
      <c r="K14" s="93">
        <v>74</v>
      </c>
      <c r="L14" s="93">
        <v>141</v>
      </c>
      <c r="M14" s="93">
        <v>66</v>
      </c>
      <c r="N14" s="93">
        <v>75</v>
      </c>
      <c r="O14" s="39"/>
      <c r="P14" s="5"/>
      <c r="Q14" s="32" t="s">
        <v>87</v>
      </c>
      <c r="R14" s="56"/>
      <c r="S14" s="93">
        <v>2044</v>
      </c>
      <c r="T14" s="93">
        <v>4461</v>
      </c>
      <c r="U14" s="93">
        <v>2163</v>
      </c>
      <c r="V14" s="93">
        <v>2298</v>
      </c>
      <c r="W14" s="37"/>
      <c r="X14" s="32" t="s">
        <v>113</v>
      </c>
      <c r="Y14" s="33"/>
      <c r="Z14" s="93">
        <v>1364</v>
      </c>
      <c r="AA14" s="93">
        <v>3403</v>
      </c>
      <c r="AB14" s="93">
        <v>1700</v>
      </c>
      <c r="AC14" s="93">
        <v>1703</v>
      </c>
      <c r="AD14" s="5"/>
      <c r="AE14" s="5"/>
      <c r="AF14" s="32"/>
      <c r="AG14" s="33"/>
      <c r="AH14" s="123"/>
      <c r="AI14" s="112"/>
      <c r="AJ14" s="113"/>
      <c r="AK14" s="113"/>
      <c r="AL14" s="37"/>
      <c r="AM14" s="32"/>
      <c r="AN14" s="33"/>
      <c r="AO14" s="148"/>
      <c r="AP14" s="134"/>
      <c r="AQ14" s="111"/>
      <c r="AR14" s="111"/>
      <c r="AS14" s="39"/>
    </row>
    <row r="15" spans="1:45" ht="14.25" customHeight="1">
      <c r="A15" s="5"/>
      <c r="B15" s="32" t="s">
        <v>30</v>
      </c>
      <c r="C15" s="33"/>
      <c r="D15" s="106">
        <v>111</v>
      </c>
      <c r="E15" s="106">
        <v>171</v>
      </c>
      <c r="F15" s="106">
        <v>76</v>
      </c>
      <c r="G15" s="106">
        <v>95</v>
      </c>
      <c r="H15" s="37"/>
      <c r="I15" s="32" t="s">
        <v>66</v>
      </c>
      <c r="J15" s="33"/>
      <c r="K15" s="93">
        <v>213</v>
      </c>
      <c r="L15" s="93">
        <v>373</v>
      </c>
      <c r="M15" s="93">
        <v>174</v>
      </c>
      <c r="N15" s="93">
        <v>199</v>
      </c>
      <c r="O15" s="39"/>
      <c r="P15" s="5"/>
      <c r="Q15" s="32" t="s">
        <v>92</v>
      </c>
      <c r="R15" s="56"/>
      <c r="S15" s="93">
        <v>27</v>
      </c>
      <c r="T15" s="93">
        <v>41</v>
      </c>
      <c r="U15" s="93">
        <v>19</v>
      </c>
      <c r="V15" s="93">
        <v>22</v>
      </c>
      <c r="W15" s="37"/>
      <c r="X15" s="32" t="s">
        <v>119</v>
      </c>
      <c r="Y15" s="33"/>
      <c r="Z15" s="93">
        <v>1292</v>
      </c>
      <c r="AA15" s="93">
        <v>3970</v>
      </c>
      <c r="AB15" s="93">
        <v>1916</v>
      </c>
      <c r="AC15" s="93">
        <v>2054</v>
      </c>
      <c r="AD15" s="5"/>
      <c r="AE15" s="5"/>
      <c r="AF15" s="25" t="s">
        <v>138</v>
      </c>
      <c r="AG15" s="33"/>
      <c r="AH15" s="102">
        <f>SUM(AH17:AH18)</f>
        <v>1369</v>
      </c>
      <c r="AI15" s="102">
        <f>SUM(AI17:AI18)</f>
        <v>4284</v>
      </c>
      <c r="AJ15" s="102">
        <f>SUM(AJ17:AJ18)</f>
        <v>2023</v>
      </c>
      <c r="AK15" s="102">
        <f>SUM(AK17:AK18)</f>
        <v>2261</v>
      </c>
      <c r="AL15" s="37"/>
      <c r="AM15" s="32" t="s">
        <v>194</v>
      </c>
      <c r="AN15" s="33"/>
      <c r="AO15" s="93">
        <v>765</v>
      </c>
      <c r="AP15" s="93">
        <v>2353</v>
      </c>
      <c r="AQ15" s="93">
        <v>1101</v>
      </c>
      <c r="AR15" s="93">
        <v>1252</v>
      </c>
      <c r="AS15" s="39"/>
    </row>
    <row r="16" spans="1:45" ht="14.25" customHeight="1">
      <c r="A16" s="45"/>
      <c r="B16" s="32" t="s">
        <v>36</v>
      </c>
      <c r="C16" s="33"/>
      <c r="D16" s="106">
        <v>132</v>
      </c>
      <c r="E16" s="106">
        <v>241</v>
      </c>
      <c r="F16" s="106">
        <v>118</v>
      </c>
      <c r="G16" s="106">
        <v>123</v>
      </c>
      <c r="H16" s="46"/>
      <c r="I16" s="32" t="s">
        <v>70</v>
      </c>
      <c r="J16" s="33"/>
      <c r="K16" s="93">
        <v>148</v>
      </c>
      <c r="L16" s="93">
        <v>251</v>
      </c>
      <c r="M16" s="93">
        <v>113</v>
      </c>
      <c r="N16" s="93">
        <v>138</v>
      </c>
      <c r="O16" s="39"/>
      <c r="P16" s="5"/>
      <c r="Q16" s="32" t="s">
        <v>97</v>
      </c>
      <c r="R16" s="56"/>
      <c r="S16" s="93">
        <v>252</v>
      </c>
      <c r="T16" s="93">
        <v>473</v>
      </c>
      <c r="U16" s="93">
        <v>202</v>
      </c>
      <c r="V16" s="93">
        <v>271</v>
      </c>
      <c r="W16" s="37"/>
      <c r="X16" s="32" t="s">
        <v>124</v>
      </c>
      <c r="Y16" s="33"/>
      <c r="Z16" s="93">
        <v>5107</v>
      </c>
      <c r="AA16" s="93">
        <v>13047</v>
      </c>
      <c r="AB16" s="93">
        <v>6209</v>
      </c>
      <c r="AC16" s="93">
        <v>6838</v>
      </c>
      <c r="AD16" s="5"/>
      <c r="AE16" s="5"/>
      <c r="AF16" s="32"/>
      <c r="AG16" s="33"/>
      <c r="AH16" s="124"/>
      <c r="AI16" s="29"/>
      <c r="AJ16" s="98"/>
      <c r="AK16" s="98"/>
      <c r="AL16" s="37"/>
      <c r="AM16" s="32" t="s">
        <v>199</v>
      </c>
      <c r="AN16" s="33"/>
      <c r="AO16" s="93">
        <v>820</v>
      </c>
      <c r="AP16" s="93">
        <v>2453</v>
      </c>
      <c r="AQ16" s="93">
        <v>1220</v>
      </c>
      <c r="AR16" s="93">
        <v>1233</v>
      </c>
      <c r="AS16" s="39"/>
    </row>
    <row r="17" spans="1:45" ht="14.25" customHeight="1">
      <c r="A17" s="5"/>
      <c r="B17" s="32" t="s">
        <v>40</v>
      </c>
      <c r="C17" s="33"/>
      <c r="D17" s="106">
        <v>417</v>
      </c>
      <c r="E17" s="106">
        <v>735</v>
      </c>
      <c r="F17" s="106">
        <v>351</v>
      </c>
      <c r="G17" s="106">
        <v>384</v>
      </c>
      <c r="H17" s="37"/>
      <c r="I17" s="32" t="s">
        <v>76</v>
      </c>
      <c r="J17" s="33"/>
      <c r="K17" s="93">
        <v>17</v>
      </c>
      <c r="L17" s="93">
        <v>37</v>
      </c>
      <c r="M17" s="93">
        <v>14</v>
      </c>
      <c r="N17" s="93">
        <v>23</v>
      </c>
      <c r="O17" s="39"/>
      <c r="P17" s="5"/>
      <c r="Q17" s="32" t="s">
        <v>101</v>
      </c>
      <c r="R17" s="56"/>
      <c r="S17" s="93">
        <v>62</v>
      </c>
      <c r="T17" s="93">
        <v>142</v>
      </c>
      <c r="U17" s="93">
        <v>59</v>
      </c>
      <c r="V17" s="93">
        <v>83</v>
      </c>
      <c r="W17" s="37"/>
      <c r="X17" s="32"/>
      <c r="Y17" s="33"/>
      <c r="Z17" s="30"/>
      <c r="AA17" s="30"/>
      <c r="AB17" s="30"/>
      <c r="AC17" s="30"/>
      <c r="AD17" s="5"/>
      <c r="AE17" s="5"/>
      <c r="AF17" s="32" t="s">
        <v>148</v>
      </c>
      <c r="AG17" s="33"/>
      <c r="AH17" s="93">
        <v>806</v>
      </c>
      <c r="AI17" s="93">
        <v>2554</v>
      </c>
      <c r="AJ17" s="93">
        <v>1216</v>
      </c>
      <c r="AK17" s="93">
        <v>1338</v>
      </c>
      <c r="AL17" s="37"/>
      <c r="AM17" s="32" t="s">
        <v>204</v>
      </c>
      <c r="AN17" s="33"/>
      <c r="AO17" s="93">
        <v>309</v>
      </c>
      <c r="AP17" s="93">
        <v>1007</v>
      </c>
      <c r="AQ17" s="93">
        <v>487</v>
      </c>
      <c r="AR17" s="93">
        <v>520</v>
      </c>
      <c r="AS17" s="39"/>
    </row>
    <row r="18" spans="1:45" ht="14.25" customHeight="1">
      <c r="A18" s="5"/>
      <c r="B18" s="32"/>
      <c r="C18" s="33"/>
      <c r="D18" s="106"/>
      <c r="E18" s="106"/>
      <c r="F18" s="106"/>
      <c r="G18" s="106"/>
      <c r="H18" s="37"/>
      <c r="I18" s="32"/>
      <c r="J18" s="33"/>
      <c r="K18" s="93"/>
      <c r="L18" s="93"/>
      <c r="M18" s="93"/>
      <c r="N18" s="93"/>
      <c r="O18" s="39"/>
      <c r="P18" s="5"/>
      <c r="Q18" s="32"/>
      <c r="R18" s="56"/>
      <c r="S18" s="93"/>
      <c r="T18" s="93"/>
      <c r="U18" s="93"/>
      <c r="V18" s="93"/>
      <c r="W18" s="37"/>
      <c r="X18" s="32"/>
      <c r="Y18" s="33"/>
      <c r="Z18" s="110"/>
      <c r="AA18" s="110"/>
      <c r="AB18" s="110"/>
      <c r="AC18" s="110"/>
      <c r="AD18" s="5"/>
      <c r="AE18" s="5"/>
      <c r="AF18" s="32" t="s">
        <v>154</v>
      </c>
      <c r="AG18" s="56"/>
      <c r="AH18" s="93">
        <v>563</v>
      </c>
      <c r="AI18" s="93">
        <v>1730</v>
      </c>
      <c r="AJ18" s="93">
        <v>807</v>
      </c>
      <c r="AK18" s="93">
        <v>923</v>
      </c>
      <c r="AL18" s="37"/>
      <c r="AM18" s="32" t="s">
        <v>209</v>
      </c>
      <c r="AN18" s="33"/>
      <c r="AO18" s="93">
        <v>392</v>
      </c>
      <c r="AP18" s="93">
        <v>1196</v>
      </c>
      <c r="AQ18" s="93">
        <v>589</v>
      </c>
      <c r="AR18" s="93">
        <v>607</v>
      </c>
      <c r="AS18" s="39"/>
    </row>
    <row r="19" spans="1:45" ht="14.25" customHeight="1">
      <c r="A19" s="5"/>
      <c r="B19" s="32" t="s">
        <v>46</v>
      </c>
      <c r="C19" s="33"/>
      <c r="D19" s="106">
        <v>313</v>
      </c>
      <c r="E19" s="106">
        <v>604</v>
      </c>
      <c r="F19" s="106">
        <v>290</v>
      </c>
      <c r="G19" s="106">
        <v>314</v>
      </c>
      <c r="H19" s="37"/>
      <c r="I19" s="32" t="s">
        <v>81</v>
      </c>
      <c r="J19" s="33"/>
      <c r="K19" s="93">
        <v>462</v>
      </c>
      <c r="L19" s="93">
        <v>847</v>
      </c>
      <c r="M19" s="93">
        <v>383</v>
      </c>
      <c r="N19" s="93">
        <v>464</v>
      </c>
      <c r="O19" s="39"/>
      <c r="P19" s="5"/>
      <c r="Q19" s="32" t="s">
        <v>106</v>
      </c>
      <c r="R19" s="56"/>
      <c r="S19" s="93">
        <v>2</v>
      </c>
      <c r="T19" s="93">
        <v>7</v>
      </c>
      <c r="U19" s="93">
        <v>2</v>
      </c>
      <c r="V19" s="93">
        <v>5</v>
      </c>
      <c r="W19" s="37"/>
      <c r="X19" s="25" t="s">
        <v>134</v>
      </c>
      <c r="Y19" s="40"/>
      <c r="Z19" s="102">
        <f>SUM(Z21:Z23)</f>
        <v>8822</v>
      </c>
      <c r="AA19" s="102">
        <f>SUM(AA21:AA23)</f>
        <v>22463</v>
      </c>
      <c r="AB19" s="102">
        <f>SUM(AB21:AB23)</f>
        <v>10937</v>
      </c>
      <c r="AC19" s="102">
        <f>SUM(AC21:AC23)</f>
        <v>11526</v>
      </c>
      <c r="AD19" s="5"/>
      <c r="AE19" s="5"/>
      <c r="AF19" s="25"/>
      <c r="AG19" s="40"/>
      <c r="AH19" s="125"/>
      <c r="AI19" s="116"/>
      <c r="AJ19" s="116"/>
      <c r="AK19" s="116"/>
      <c r="AL19" s="37"/>
      <c r="AM19" s="32" t="s">
        <v>215</v>
      </c>
      <c r="AN19" s="33"/>
      <c r="AO19" s="93">
        <v>654</v>
      </c>
      <c r="AP19" s="93">
        <v>2117</v>
      </c>
      <c r="AQ19" s="93">
        <v>968</v>
      </c>
      <c r="AR19" s="93">
        <v>1149</v>
      </c>
      <c r="AS19" s="39"/>
    </row>
    <row r="20" spans="1:46" ht="14.25" customHeight="1">
      <c r="A20" s="5"/>
      <c r="B20" s="47" t="s">
        <v>51</v>
      </c>
      <c r="C20" s="51"/>
      <c r="D20" s="106">
        <v>46</v>
      </c>
      <c r="E20" s="106">
        <v>96</v>
      </c>
      <c r="F20" s="106">
        <v>41</v>
      </c>
      <c r="G20" s="106">
        <v>55</v>
      </c>
      <c r="H20" s="37"/>
      <c r="I20" s="32" t="s">
        <v>86</v>
      </c>
      <c r="J20" s="33"/>
      <c r="K20" s="93">
        <v>652</v>
      </c>
      <c r="L20" s="93">
        <v>1141</v>
      </c>
      <c r="M20" s="93">
        <v>518</v>
      </c>
      <c r="N20" s="93">
        <v>623</v>
      </c>
      <c r="O20" s="39"/>
      <c r="P20" s="5"/>
      <c r="Q20" s="32" t="s">
        <v>108</v>
      </c>
      <c r="R20" s="56"/>
      <c r="S20" s="93">
        <v>4</v>
      </c>
      <c r="T20" s="93">
        <v>9</v>
      </c>
      <c r="U20" s="93">
        <v>4</v>
      </c>
      <c r="V20" s="93">
        <v>5</v>
      </c>
      <c r="W20" s="37"/>
      <c r="X20" s="32"/>
      <c r="Y20" s="33"/>
      <c r="Z20" s="110"/>
      <c r="AA20" s="110"/>
      <c r="AB20" s="110"/>
      <c r="AC20" s="110"/>
      <c r="AD20" s="5"/>
      <c r="AE20" s="5"/>
      <c r="AF20" s="25" t="s">
        <v>161</v>
      </c>
      <c r="AG20" s="33"/>
      <c r="AH20" s="102">
        <f>SUM(AH22:AH23)</f>
        <v>3405</v>
      </c>
      <c r="AI20" s="102">
        <f>SUM(AI22:AI23)</f>
        <v>9576</v>
      </c>
      <c r="AJ20" s="102">
        <f>SUM(AJ22:AJ23)</f>
        <v>4601</v>
      </c>
      <c r="AK20" s="102">
        <f>SUM(AK22:AK23)</f>
        <v>4975</v>
      </c>
      <c r="AL20" s="37"/>
      <c r="AM20" s="32"/>
      <c r="AN20" s="33"/>
      <c r="AO20" s="148"/>
      <c r="AP20" s="134"/>
      <c r="AQ20" s="111"/>
      <c r="AR20" s="111"/>
      <c r="AS20" s="39"/>
      <c r="AT20" s="7"/>
    </row>
    <row r="21" spans="1:46" ht="14.25" customHeight="1">
      <c r="A21" s="5"/>
      <c r="B21" s="32" t="s">
        <v>56</v>
      </c>
      <c r="C21" s="33"/>
      <c r="D21" s="106">
        <v>130</v>
      </c>
      <c r="E21" s="106">
        <v>268</v>
      </c>
      <c r="F21" s="106">
        <v>117</v>
      </c>
      <c r="G21" s="106">
        <v>151</v>
      </c>
      <c r="H21" s="37"/>
      <c r="I21" s="32" t="s">
        <v>91</v>
      </c>
      <c r="J21" s="33"/>
      <c r="K21" s="93">
        <v>397</v>
      </c>
      <c r="L21" s="93">
        <v>721</v>
      </c>
      <c r="M21" s="93">
        <v>359</v>
      </c>
      <c r="N21" s="93">
        <v>362</v>
      </c>
      <c r="O21" s="39"/>
      <c r="P21" s="5"/>
      <c r="Q21" s="32" t="s">
        <v>118</v>
      </c>
      <c r="R21" s="56"/>
      <c r="S21" s="93">
        <v>104</v>
      </c>
      <c r="T21" s="93">
        <v>192</v>
      </c>
      <c r="U21" s="93">
        <v>87</v>
      </c>
      <c r="V21" s="93">
        <v>105</v>
      </c>
      <c r="W21" s="37"/>
      <c r="X21" s="32" t="s">
        <v>143</v>
      </c>
      <c r="Y21" s="33"/>
      <c r="Z21" s="93">
        <v>1277</v>
      </c>
      <c r="AA21" s="93">
        <v>3499</v>
      </c>
      <c r="AB21" s="93">
        <v>1629</v>
      </c>
      <c r="AC21" s="93">
        <v>1870</v>
      </c>
      <c r="AD21" s="5"/>
      <c r="AE21" s="5"/>
      <c r="AF21" s="32"/>
      <c r="AG21" s="33"/>
      <c r="AH21" s="124"/>
      <c r="AI21" s="29"/>
      <c r="AJ21" s="98"/>
      <c r="AK21" s="98"/>
      <c r="AL21" s="37"/>
      <c r="AM21" s="32" t="s">
        <v>220</v>
      </c>
      <c r="AN21" s="33"/>
      <c r="AO21" s="93">
        <v>41</v>
      </c>
      <c r="AP21" s="93">
        <v>112</v>
      </c>
      <c r="AQ21" s="93">
        <v>54</v>
      </c>
      <c r="AR21" s="93">
        <v>58</v>
      </c>
      <c r="AS21" s="39"/>
      <c r="AT21" s="7"/>
    </row>
    <row r="22" spans="1:46" ht="14.25" customHeight="1">
      <c r="A22" s="5"/>
      <c r="B22" s="32" t="s">
        <v>59</v>
      </c>
      <c r="C22" s="33"/>
      <c r="D22" s="106">
        <v>62</v>
      </c>
      <c r="E22" s="106">
        <v>119</v>
      </c>
      <c r="F22" s="106">
        <v>58</v>
      </c>
      <c r="G22" s="106">
        <v>61</v>
      </c>
      <c r="H22" s="46"/>
      <c r="I22" s="32" t="s">
        <v>96</v>
      </c>
      <c r="J22" s="33"/>
      <c r="K22" s="93">
        <v>422</v>
      </c>
      <c r="L22" s="93">
        <v>941</v>
      </c>
      <c r="M22" s="93">
        <v>422</v>
      </c>
      <c r="N22" s="93">
        <v>519</v>
      </c>
      <c r="O22" s="39"/>
      <c r="P22" s="5"/>
      <c r="Q22" s="32" t="s">
        <v>123</v>
      </c>
      <c r="R22" s="56"/>
      <c r="S22" s="93">
        <v>174</v>
      </c>
      <c r="T22" s="93">
        <v>318</v>
      </c>
      <c r="U22" s="93">
        <v>164</v>
      </c>
      <c r="V22" s="93">
        <v>154</v>
      </c>
      <c r="W22" s="37"/>
      <c r="X22" s="32" t="s">
        <v>147</v>
      </c>
      <c r="Y22" s="33"/>
      <c r="Z22" s="93">
        <v>779</v>
      </c>
      <c r="AA22" s="93">
        <v>2068</v>
      </c>
      <c r="AB22" s="93">
        <v>1022</v>
      </c>
      <c r="AC22" s="93">
        <v>1046</v>
      </c>
      <c r="AD22" s="5"/>
      <c r="AE22" s="5"/>
      <c r="AF22" s="32" t="s">
        <v>170</v>
      </c>
      <c r="AG22" s="33"/>
      <c r="AH22" s="93">
        <v>2820</v>
      </c>
      <c r="AI22" s="93">
        <v>7776</v>
      </c>
      <c r="AJ22" s="93">
        <v>3750</v>
      </c>
      <c r="AK22" s="93">
        <v>4026</v>
      </c>
      <c r="AL22" s="37"/>
      <c r="AM22" s="25"/>
      <c r="AN22" s="33"/>
      <c r="AO22" s="123"/>
      <c r="AP22" s="112"/>
      <c r="AQ22" s="113"/>
      <c r="AR22" s="113"/>
      <c r="AS22" s="39"/>
      <c r="AT22" s="7"/>
    </row>
    <row r="23" spans="1:45" ht="14.25" customHeight="1">
      <c r="A23" s="5"/>
      <c r="B23" s="32" t="s">
        <v>65</v>
      </c>
      <c r="C23" s="33"/>
      <c r="D23" s="106">
        <v>172</v>
      </c>
      <c r="E23" s="106">
        <v>308</v>
      </c>
      <c r="F23" s="106">
        <v>147</v>
      </c>
      <c r="G23" s="106">
        <v>161</v>
      </c>
      <c r="H23" s="37"/>
      <c r="I23" s="32" t="s">
        <v>100</v>
      </c>
      <c r="J23" s="33"/>
      <c r="K23" s="93">
        <v>755</v>
      </c>
      <c r="L23" s="93">
        <v>1484</v>
      </c>
      <c r="M23" s="93">
        <v>727</v>
      </c>
      <c r="N23" s="93">
        <v>757</v>
      </c>
      <c r="O23" s="39"/>
      <c r="P23" s="5"/>
      <c r="Q23" s="32" t="s">
        <v>129</v>
      </c>
      <c r="R23" s="56"/>
      <c r="S23" s="93">
        <v>98</v>
      </c>
      <c r="T23" s="93">
        <v>207</v>
      </c>
      <c r="U23" s="93">
        <v>100</v>
      </c>
      <c r="V23" s="93">
        <v>107</v>
      </c>
      <c r="W23" s="37"/>
      <c r="X23" s="32" t="s">
        <v>153</v>
      </c>
      <c r="Y23" s="33"/>
      <c r="Z23" s="93">
        <v>6766</v>
      </c>
      <c r="AA23" s="93">
        <v>16896</v>
      </c>
      <c r="AB23" s="93">
        <v>8286</v>
      </c>
      <c r="AC23" s="93">
        <v>8610</v>
      </c>
      <c r="AD23" s="5"/>
      <c r="AE23" s="5"/>
      <c r="AF23" s="32" t="s">
        <v>174</v>
      </c>
      <c r="AG23" s="40"/>
      <c r="AH23" s="93">
        <v>585</v>
      </c>
      <c r="AI23" s="93">
        <v>1800</v>
      </c>
      <c r="AJ23" s="93">
        <v>851</v>
      </c>
      <c r="AK23" s="93">
        <v>949</v>
      </c>
      <c r="AL23" s="37"/>
      <c r="AM23" s="143" t="s">
        <v>245</v>
      </c>
      <c r="AN23" s="144"/>
      <c r="AO23" s="151">
        <f>SUM(AO25:AO28)</f>
        <v>1195</v>
      </c>
      <c r="AP23" s="152">
        <f>SUM(AP25:AP28)</f>
        <v>3445</v>
      </c>
      <c r="AQ23" s="152">
        <f>SUM(AQ25:AQ28)</f>
        <v>1623</v>
      </c>
      <c r="AR23" s="152">
        <f>SUM(AR25:AR28)</f>
        <v>1822</v>
      </c>
      <c r="AS23" s="39"/>
    </row>
    <row r="24" spans="1:45" ht="14.25" customHeight="1">
      <c r="A24" s="5"/>
      <c r="B24" s="32"/>
      <c r="C24" s="33"/>
      <c r="D24" s="106"/>
      <c r="E24" s="106"/>
      <c r="F24" s="106"/>
      <c r="G24" s="106"/>
      <c r="H24" s="37"/>
      <c r="I24" s="32"/>
      <c r="J24" s="33"/>
      <c r="K24" s="93"/>
      <c r="L24" s="93"/>
      <c r="M24" s="93"/>
      <c r="N24" s="93"/>
      <c r="O24" s="39"/>
      <c r="P24" s="5"/>
      <c r="Q24" s="32"/>
      <c r="R24" s="56"/>
      <c r="S24" s="93"/>
      <c r="T24" s="93"/>
      <c r="U24" s="93"/>
      <c r="V24" s="93"/>
      <c r="W24" s="37"/>
      <c r="X24" s="32"/>
      <c r="Y24" s="33"/>
      <c r="Z24" s="111"/>
      <c r="AA24" s="112"/>
      <c r="AB24" s="113"/>
      <c r="AC24" s="113"/>
      <c r="AD24" s="5"/>
      <c r="AE24" s="5"/>
      <c r="AF24" s="25"/>
      <c r="AG24" s="40"/>
      <c r="AH24" s="125"/>
      <c r="AI24" s="116"/>
      <c r="AJ24" s="116"/>
      <c r="AK24" s="116"/>
      <c r="AL24" s="37"/>
      <c r="AM24" s="100"/>
      <c r="AN24" s="145"/>
      <c r="AO24" s="149"/>
      <c r="AP24" s="150"/>
      <c r="AQ24" s="149"/>
      <c r="AR24" s="149"/>
      <c r="AS24" s="39"/>
    </row>
    <row r="25" spans="1:45" ht="14.25" customHeight="1">
      <c r="A25" s="5"/>
      <c r="B25" s="32" t="s">
        <v>75</v>
      </c>
      <c r="C25" s="33"/>
      <c r="D25" s="106">
        <v>97</v>
      </c>
      <c r="E25" s="106">
        <v>226</v>
      </c>
      <c r="F25" s="106">
        <v>85</v>
      </c>
      <c r="G25" s="106">
        <v>141</v>
      </c>
      <c r="H25" s="37"/>
      <c r="I25" s="32" t="s">
        <v>105</v>
      </c>
      <c r="J25" s="33"/>
      <c r="K25" s="93">
        <v>358</v>
      </c>
      <c r="L25" s="93">
        <v>759</v>
      </c>
      <c r="M25" s="93">
        <v>332</v>
      </c>
      <c r="N25" s="93">
        <v>427</v>
      </c>
      <c r="O25" s="39"/>
      <c r="P25" s="5"/>
      <c r="Q25" s="32" t="s">
        <v>133</v>
      </c>
      <c r="R25" s="56"/>
      <c r="S25" s="93">
        <v>128</v>
      </c>
      <c r="T25" s="93">
        <v>187</v>
      </c>
      <c r="U25" s="93">
        <v>95</v>
      </c>
      <c r="V25" s="93">
        <v>92</v>
      </c>
      <c r="W25" s="37"/>
      <c r="X25" s="32"/>
      <c r="Y25" s="33"/>
      <c r="Z25" s="111"/>
      <c r="AA25" s="112"/>
      <c r="AB25" s="113"/>
      <c r="AC25" s="113"/>
      <c r="AD25" s="5"/>
      <c r="AE25" s="5"/>
      <c r="AF25" s="25" t="s">
        <v>184</v>
      </c>
      <c r="AG25" s="33"/>
      <c r="AH25" s="102">
        <f>SUM(AH27:AH29)</f>
        <v>2270</v>
      </c>
      <c r="AI25" s="141">
        <f>SUM(AI27:AI29)</f>
        <v>6579</v>
      </c>
      <c r="AJ25" s="141">
        <f>SUM(AJ27:AJ29)</f>
        <v>3163</v>
      </c>
      <c r="AK25" s="102">
        <f>SUM(AK27:AK29)</f>
        <v>3416</v>
      </c>
      <c r="AL25" s="37"/>
      <c r="AM25" s="100" t="s">
        <v>250</v>
      </c>
      <c r="AN25" s="146"/>
      <c r="AO25" s="93">
        <v>514</v>
      </c>
      <c r="AP25" s="93">
        <v>1507</v>
      </c>
      <c r="AQ25" s="93">
        <v>739</v>
      </c>
      <c r="AR25" s="93">
        <v>768</v>
      </c>
      <c r="AS25" s="39"/>
    </row>
    <row r="26" spans="1:45" ht="14.25" customHeight="1">
      <c r="A26" s="5"/>
      <c r="B26" s="32" t="s">
        <v>80</v>
      </c>
      <c r="C26" s="33"/>
      <c r="D26" s="106">
        <v>126</v>
      </c>
      <c r="E26" s="106">
        <v>286</v>
      </c>
      <c r="F26" s="106">
        <v>111</v>
      </c>
      <c r="G26" s="106">
        <v>175</v>
      </c>
      <c r="H26" s="37"/>
      <c r="I26" s="32" t="s">
        <v>112</v>
      </c>
      <c r="J26" s="51"/>
      <c r="K26" s="93">
        <v>620</v>
      </c>
      <c r="L26" s="93">
        <v>1484</v>
      </c>
      <c r="M26" s="93">
        <v>702</v>
      </c>
      <c r="N26" s="93">
        <v>782</v>
      </c>
      <c r="O26" s="9"/>
      <c r="P26" s="5"/>
      <c r="Q26" s="32" t="s">
        <v>137</v>
      </c>
      <c r="R26" s="56"/>
      <c r="S26" s="93">
        <v>53</v>
      </c>
      <c r="T26" s="93">
        <v>112</v>
      </c>
      <c r="U26" s="93">
        <v>49</v>
      </c>
      <c r="V26" s="93">
        <v>63</v>
      </c>
      <c r="W26" s="37"/>
      <c r="X26" s="25" t="s">
        <v>160</v>
      </c>
      <c r="Y26" s="40"/>
      <c r="Z26" s="122">
        <f>SUM(Z29,Z36,Z43,Z55,Z62,AH25,AH31,AH37,AH46,AH54,AH62,AH7,AH15,AH20,Z50,AO7)</f>
        <v>49773</v>
      </c>
      <c r="AA26" s="122">
        <f>SUM(AA29,AA36,AA43,AA55,AA62,AI25,AI31,AI37,AI46,AI54,AI62,AI7,AI15,AI20,AA50,AP7)</f>
        <v>135502</v>
      </c>
      <c r="AB26" s="122">
        <f>SUM(AB29,AB36,AB43,AB55,AB62,AJ25,AJ31,AJ37,AJ46,AJ54,AJ62,AJ7,AJ15,AJ20,AB50,AQ7)</f>
        <v>65079</v>
      </c>
      <c r="AC26" s="122">
        <f>SUM(AC29,AC36,AC43,AC55,AC62,AK25,AK31,AK37,AK46,AK54,AK62,AK7,AK15,AK20,AC50,AR7)</f>
        <v>70423</v>
      </c>
      <c r="AD26" s="5"/>
      <c r="AE26" s="5"/>
      <c r="AF26" s="32"/>
      <c r="AG26" s="33"/>
      <c r="AH26" s="124"/>
      <c r="AI26" s="127"/>
      <c r="AJ26" s="121"/>
      <c r="AK26" s="98"/>
      <c r="AL26" s="37"/>
      <c r="AM26" s="100" t="s">
        <v>248</v>
      </c>
      <c r="AN26" s="146"/>
      <c r="AO26" s="93">
        <v>148</v>
      </c>
      <c r="AP26" s="93">
        <v>452</v>
      </c>
      <c r="AQ26" s="93">
        <v>221</v>
      </c>
      <c r="AR26" s="93">
        <v>231</v>
      </c>
      <c r="AS26" s="9"/>
    </row>
    <row r="27" spans="1:46" ht="14.25" customHeight="1">
      <c r="A27" s="5"/>
      <c r="B27" s="32" t="s">
        <v>85</v>
      </c>
      <c r="C27" s="33"/>
      <c r="D27" s="106">
        <v>131</v>
      </c>
      <c r="E27" s="106">
        <v>241</v>
      </c>
      <c r="F27" s="106">
        <v>104</v>
      </c>
      <c r="G27" s="106">
        <v>137</v>
      </c>
      <c r="H27" s="37"/>
      <c r="I27" s="32" t="s">
        <v>117</v>
      </c>
      <c r="J27" s="33"/>
      <c r="K27" s="93">
        <v>500</v>
      </c>
      <c r="L27" s="93">
        <v>1269</v>
      </c>
      <c r="M27" s="93">
        <v>629</v>
      </c>
      <c r="N27" s="93">
        <v>640</v>
      </c>
      <c r="O27" s="54"/>
      <c r="P27" s="5"/>
      <c r="Q27" s="32" t="s">
        <v>142</v>
      </c>
      <c r="R27" s="56"/>
      <c r="S27" s="93">
        <v>28</v>
      </c>
      <c r="T27" s="93">
        <v>56</v>
      </c>
      <c r="U27" s="93">
        <v>22</v>
      </c>
      <c r="V27" s="93">
        <v>34</v>
      </c>
      <c r="W27" s="37"/>
      <c r="X27" s="25"/>
      <c r="Y27" s="40"/>
      <c r="Z27" s="114"/>
      <c r="AA27" s="115"/>
      <c r="AB27" s="116"/>
      <c r="AC27" s="116"/>
      <c r="AD27" s="5"/>
      <c r="AE27" s="5"/>
      <c r="AF27" s="32" t="s">
        <v>193</v>
      </c>
      <c r="AG27" s="33"/>
      <c r="AH27" s="93">
        <v>1131</v>
      </c>
      <c r="AI27" s="128">
        <v>3115</v>
      </c>
      <c r="AJ27" s="128">
        <v>1506</v>
      </c>
      <c r="AK27" s="93">
        <v>1609</v>
      </c>
      <c r="AL27" s="37"/>
      <c r="AM27" s="101" t="s">
        <v>249</v>
      </c>
      <c r="AN27" s="147"/>
      <c r="AO27" s="93">
        <v>322</v>
      </c>
      <c r="AP27" s="93">
        <v>1017</v>
      </c>
      <c r="AQ27" s="93">
        <v>456</v>
      </c>
      <c r="AR27" s="93">
        <v>561</v>
      </c>
      <c r="AS27" s="54"/>
      <c r="AT27" s="7"/>
    </row>
    <row r="28" spans="1:46" ht="14.25" customHeight="1">
      <c r="A28" s="45"/>
      <c r="B28" s="32" t="s">
        <v>90</v>
      </c>
      <c r="C28" s="33"/>
      <c r="D28" s="106">
        <v>56</v>
      </c>
      <c r="E28" s="106">
        <v>122</v>
      </c>
      <c r="F28" s="106">
        <v>52</v>
      </c>
      <c r="G28" s="106">
        <v>70</v>
      </c>
      <c r="H28" s="46"/>
      <c r="I28" s="32" t="s">
        <v>122</v>
      </c>
      <c r="J28" s="33"/>
      <c r="K28" s="93">
        <v>450</v>
      </c>
      <c r="L28" s="93">
        <v>1061</v>
      </c>
      <c r="M28" s="93">
        <v>508</v>
      </c>
      <c r="N28" s="93">
        <v>553</v>
      </c>
      <c r="O28" s="54"/>
      <c r="P28" s="5"/>
      <c r="Q28" s="32" t="s">
        <v>146</v>
      </c>
      <c r="R28" s="56"/>
      <c r="S28" s="93">
        <v>49</v>
      </c>
      <c r="T28" s="93">
        <v>69</v>
      </c>
      <c r="U28" s="93">
        <v>41</v>
      </c>
      <c r="V28" s="93">
        <v>28</v>
      </c>
      <c r="W28" s="37"/>
      <c r="X28" s="32"/>
      <c r="Y28" s="33"/>
      <c r="Z28" s="111"/>
      <c r="AA28" s="112"/>
      <c r="AB28" s="113"/>
      <c r="AC28" s="111"/>
      <c r="AD28" s="5"/>
      <c r="AE28" s="5"/>
      <c r="AF28" s="32" t="s">
        <v>198</v>
      </c>
      <c r="AG28" s="40"/>
      <c r="AH28" s="93">
        <v>766</v>
      </c>
      <c r="AI28" s="128">
        <v>2306</v>
      </c>
      <c r="AJ28" s="128">
        <v>1118</v>
      </c>
      <c r="AK28" s="93">
        <v>1188</v>
      </c>
      <c r="AL28" s="37"/>
      <c r="AM28" s="100" t="s">
        <v>270</v>
      </c>
      <c r="AN28" s="145"/>
      <c r="AO28" s="93">
        <v>211</v>
      </c>
      <c r="AP28" s="93">
        <v>469</v>
      </c>
      <c r="AQ28" s="93">
        <v>207</v>
      </c>
      <c r="AR28" s="93">
        <v>262</v>
      </c>
      <c r="AS28" s="54"/>
      <c r="AT28" s="7"/>
    </row>
    <row r="29" spans="1:46" ht="14.25" customHeight="1">
      <c r="A29" s="5"/>
      <c r="B29" s="32" t="s">
        <v>95</v>
      </c>
      <c r="C29" s="33"/>
      <c r="D29" s="106">
        <v>83</v>
      </c>
      <c r="E29" s="106">
        <v>151</v>
      </c>
      <c r="F29" s="106">
        <v>60</v>
      </c>
      <c r="G29" s="106">
        <v>91</v>
      </c>
      <c r="H29" s="37"/>
      <c r="I29" s="32" t="s">
        <v>128</v>
      </c>
      <c r="J29" s="33"/>
      <c r="K29" s="93">
        <v>311</v>
      </c>
      <c r="L29" s="93">
        <v>747</v>
      </c>
      <c r="M29" s="93">
        <v>368</v>
      </c>
      <c r="N29" s="93">
        <v>379</v>
      </c>
      <c r="O29" s="54"/>
      <c r="P29" s="5"/>
      <c r="Q29" s="32" t="s">
        <v>152</v>
      </c>
      <c r="R29" s="56"/>
      <c r="S29" s="93">
        <v>55</v>
      </c>
      <c r="T29" s="93">
        <v>144</v>
      </c>
      <c r="U29" s="93">
        <v>68</v>
      </c>
      <c r="V29" s="93">
        <v>76</v>
      </c>
      <c r="W29" s="37"/>
      <c r="X29" s="25" t="s">
        <v>169</v>
      </c>
      <c r="Y29" s="40"/>
      <c r="Z29" s="102">
        <f>SUM(Z31:Z33)</f>
        <v>1776</v>
      </c>
      <c r="AA29" s="102">
        <f>SUM(AA31:AA33)</f>
        <v>4864</v>
      </c>
      <c r="AB29" s="102">
        <f>SUM(AB31:AB33)</f>
        <v>2301</v>
      </c>
      <c r="AC29" s="102">
        <f>SUM(AC31:AC33)</f>
        <v>2563</v>
      </c>
      <c r="AD29" s="5"/>
      <c r="AE29" s="5"/>
      <c r="AF29" s="32" t="s">
        <v>203</v>
      </c>
      <c r="AG29" s="56"/>
      <c r="AH29" s="93">
        <v>373</v>
      </c>
      <c r="AI29" s="128">
        <v>1158</v>
      </c>
      <c r="AJ29" s="128">
        <v>539</v>
      </c>
      <c r="AK29" s="93">
        <v>619</v>
      </c>
      <c r="AL29" s="37"/>
      <c r="AM29" s="100"/>
      <c r="AN29" s="51"/>
      <c r="AO29" s="93"/>
      <c r="AP29" s="93"/>
      <c r="AQ29" s="93"/>
      <c r="AR29" s="93"/>
      <c r="AS29" s="54"/>
      <c r="AT29" s="7"/>
    </row>
    <row r="30" spans="1:46" ht="14.25" customHeight="1">
      <c r="A30" s="5"/>
      <c r="B30" s="32"/>
      <c r="C30" s="33"/>
      <c r="D30" s="106"/>
      <c r="E30" s="106"/>
      <c r="F30" s="106"/>
      <c r="G30" s="106"/>
      <c r="H30" s="37"/>
      <c r="I30" s="32"/>
      <c r="J30" s="33"/>
      <c r="K30" s="93"/>
      <c r="L30" s="93"/>
      <c r="M30" s="93"/>
      <c r="N30" s="93"/>
      <c r="O30" s="54"/>
      <c r="P30" s="5"/>
      <c r="Q30" s="32"/>
      <c r="R30" s="56"/>
      <c r="S30" s="93"/>
      <c r="T30" s="93"/>
      <c r="U30" s="93"/>
      <c r="V30" s="93"/>
      <c r="W30" s="37"/>
      <c r="Y30" s="52"/>
      <c r="Z30" s="31"/>
      <c r="AA30" s="117"/>
      <c r="AB30" s="31"/>
      <c r="AC30" s="31"/>
      <c r="AD30" s="5"/>
      <c r="AE30" s="5"/>
      <c r="AF30" s="32"/>
      <c r="AG30" s="56"/>
      <c r="AH30" s="129"/>
      <c r="AI30" s="120"/>
      <c r="AJ30" s="120"/>
      <c r="AK30" s="111"/>
      <c r="AL30" s="37"/>
      <c r="AM30" s="100"/>
      <c r="AN30" s="51"/>
      <c r="AO30" s="92"/>
      <c r="AP30" s="92"/>
      <c r="AQ30" s="92"/>
      <c r="AR30" s="92"/>
      <c r="AS30" s="54"/>
      <c r="AT30" s="7"/>
    </row>
    <row r="31" spans="1:46" ht="14.25" customHeight="1">
      <c r="A31" s="5"/>
      <c r="B31" s="32" t="s">
        <v>99</v>
      </c>
      <c r="C31" s="33"/>
      <c r="D31" s="106">
        <v>155</v>
      </c>
      <c r="E31" s="106">
        <v>244</v>
      </c>
      <c r="F31" s="106">
        <v>119</v>
      </c>
      <c r="G31" s="106">
        <v>125</v>
      </c>
      <c r="H31" s="37"/>
      <c r="I31" s="32" t="s">
        <v>268</v>
      </c>
      <c r="J31" s="33"/>
      <c r="K31" s="93">
        <v>350</v>
      </c>
      <c r="L31" s="93">
        <v>755</v>
      </c>
      <c r="M31" s="93">
        <v>361</v>
      </c>
      <c r="N31" s="93">
        <v>394</v>
      </c>
      <c r="O31" s="54"/>
      <c r="P31" s="5"/>
      <c r="Q31" s="32" t="s">
        <v>157</v>
      </c>
      <c r="R31" s="56"/>
      <c r="S31" s="93">
        <v>55</v>
      </c>
      <c r="T31" s="93">
        <v>141</v>
      </c>
      <c r="U31" s="93">
        <v>66</v>
      </c>
      <c r="V31" s="93">
        <v>75</v>
      </c>
      <c r="W31" s="37"/>
      <c r="X31" s="32" t="s">
        <v>178</v>
      </c>
      <c r="Y31" s="33"/>
      <c r="Z31" s="93">
        <v>458</v>
      </c>
      <c r="AA31" s="93">
        <v>1429</v>
      </c>
      <c r="AB31" s="93">
        <v>661</v>
      </c>
      <c r="AC31" s="93">
        <v>768</v>
      </c>
      <c r="AD31" s="5"/>
      <c r="AE31" s="5"/>
      <c r="AF31" s="25" t="s">
        <v>214</v>
      </c>
      <c r="AG31" s="56"/>
      <c r="AH31" s="102">
        <f>SUM(AH33:AH35)</f>
        <v>4019</v>
      </c>
      <c r="AI31" s="141">
        <f>SUM(AI33:AI35)</f>
        <v>10449</v>
      </c>
      <c r="AJ31" s="141">
        <f>SUM(AJ33:AJ35)</f>
        <v>5127</v>
      </c>
      <c r="AK31" s="102">
        <f>SUM(AK33:AK35)</f>
        <v>5322</v>
      </c>
      <c r="AL31" s="37"/>
      <c r="AM31" s="101"/>
      <c r="AN31" s="40"/>
      <c r="AO31" s="92"/>
      <c r="AP31" s="92"/>
      <c r="AQ31" s="92"/>
      <c r="AR31" s="92"/>
      <c r="AS31" s="54"/>
      <c r="AT31" s="7"/>
    </row>
    <row r="32" spans="1:46" ht="14.25" customHeight="1">
      <c r="A32" s="5"/>
      <c r="B32" s="32" t="s">
        <v>104</v>
      </c>
      <c r="C32" s="33"/>
      <c r="D32" s="106">
        <v>86</v>
      </c>
      <c r="E32" s="106">
        <v>137</v>
      </c>
      <c r="F32" s="106">
        <v>72</v>
      </c>
      <c r="G32" s="106">
        <v>65</v>
      </c>
      <c r="H32" s="37"/>
      <c r="I32" s="32" t="s">
        <v>136</v>
      </c>
      <c r="J32" s="33"/>
      <c r="K32" s="93">
        <v>412</v>
      </c>
      <c r="L32" s="93">
        <v>957</v>
      </c>
      <c r="M32" s="93">
        <v>470</v>
      </c>
      <c r="N32" s="93">
        <v>487</v>
      </c>
      <c r="O32" s="54"/>
      <c r="P32" s="5"/>
      <c r="Q32" s="32" t="s">
        <v>159</v>
      </c>
      <c r="R32" s="56"/>
      <c r="S32" s="93">
        <v>70</v>
      </c>
      <c r="T32" s="93">
        <v>140</v>
      </c>
      <c r="U32" s="93">
        <v>57</v>
      </c>
      <c r="V32" s="93">
        <v>83</v>
      </c>
      <c r="W32" s="37"/>
      <c r="X32" s="60" t="s">
        <v>183</v>
      </c>
      <c r="Y32" s="52"/>
      <c r="Z32" s="93">
        <v>842</v>
      </c>
      <c r="AA32" s="93">
        <v>2222</v>
      </c>
      <c r="AB32" s="93">
        <v>1060</v>
      </c>
      <c r="AC32" s="93">
        <v>1162</v>
      </c>
      <c r="AD32" s="5"/>
      <c r="AE32" s="5"/>
      <c r="AF32" s="32"/>
      <c r="AG32" s="56"/>
      <c r="AH32" s="130"/>
      <c r="AI32" s="131"/>
      <c r="AJ32" s="131"/>
      <c r="AK32" s="110"/>
      <c r="AL32" s="37"/>
      <c r="AM32" s="100"/>
      <c r="AN32" s="33"/>
      <c r="AO32" s="92"/>
      <c r="AP32" s="92"/>
      <c r="AQ32" s="92"/>
      <c r="AR32" s="92"/>
      <c r="AS32" s="54"/>
      <c r="AT32" s="7"/>
    </row>
    <row r="33" spans="1:46" ht="14.25" customHeight="1">
      <c r="A33" s="5"/>
      <c r="B33" s="47" t="s">
        <v>107</v>
      </c>
      <c r="C33" s="51"/>
      <c r="D33" s="106">
        <v>156</v>
      </c>
      <c r="E33" s="106">
        <v>331</v>
      </c>
      <c r="F33" s="106">
        <v>140</v>
      </c>
      <c r="G33" s="106">
        <v>191</v>
      </c>
      <c r="H33" s="37"/>
      <c r="I33" s="32" t="s">
        <v>141</v>
      </c>
      <c r="J33" s="51"/>
      <c r="K33" s="93">
        <v>192</v>
      </c>
      <c r="L33" s="93">
        <v>459</v>
      </c>
      <c r="M33" s="93">
        <v>217</v>
      </c>
      <c r="N33" s="93">
        <v>242</v>
      </c>
      <c r="O33" s="45"/>
      <c r="P33" s="5"/>
      <c r="Q33" s="32" t="s">
        <v>165</v>
      </c>
      <c r="R33" s="56"/>
      <c r="S33" s="93">
        <v>511</v>
      </c>
      <c r="T33" s="93">
        <v>1117</v>
      </c>
      <c r="U33" s="93">
        <v>521</v>
      </c>
      <c r="V33" s="93">
        <v>596</v>
      </c>
      <c r="W33" s="37"/>
      <c r="X33" s="60" t="s">
        <v>188</v>
      </c>
      <c r="Y33" s="52"/>
      <c r="Z33" s="93">
        <v>476</v>
      </c>
      <c r="AA33" s="93">
        <v>1213</v>
      </c>
      <c r="AB33" s="93">
        <v>580</v>
      </c>
      <c r="AC33" s="93">
        <v>633</v>
      </c>
      <c r="AD33" s="5"/>
      <c r="AE33" s="5"/>
      <c r="AF33" s="32" t="s">
        <v>224</v>
      </c>
      <c r="AG33" s="56"/>
      <c r="AH33" s="93">
        <v>1306</v>
      </c>
      <c r="AI33" s="128">
        <v>3231</v>
      </c>
      <c r="AJ33" s="128">
        <v>1621</v>
      </c>
      <c r="AK33" s="93">
        <v>1610</v>
      </c>
      <c r="AL33" s="46"/>
      <c r="AM33" s="47"/>
      <c r="AN33" s="33"/>
      <c r="AO33" s="58"/>
      <c r="AP33" s="58"/>
      <c r="AQ33" s="58"/>
      <c r="AR33" s="58"/>
      <c r="AS33" s="45"/>
      <c r="AT33" s="7"/>
    </row>
    <row r="34" spans="1:46" ht="14.25" customHeight="1">
      <c r="A34" s="5"/>
      <c r="B34" s="32" t="s">
        <v>111</v>
      </c>
      <c r="C34" s="33"/>
      <c r="D34" s="106">
        <v>173</v>
      </c>
      <c r="E34" s="106">
        <v>308</v>
      </c>
      <c r="F34" s="106">
        <v>131</v>
      </c>
      <c r="G34" s="106">
        <v>177</v>
      </c>
      <c r="H34" s="46"/>
      <c r="I34" s="32" t="s">
        <v>145</v>
      </c>
      <c r="J34" s="33"/>
      <c r="K34" s="93">
        <v>300</v>
      </c>
      <c r="L34" s="93">
        <v>724</v>
      </c>
      <c r="M34" s="93">
        <v>346</v>
      </c>
      <c r="N34" s="93">
        <v>378</v>
      </c>
      <c r="O34" s="54"/>
      <c r="P34" s="5"/>
      <c r="Q34" s="32" t="s">
        <v>168</v>
      </c>
      <c r="R34" s="56"/>
      <c r="S34" s="93">
        <v>1494</v>
      </c>
      <c r="T34" s="93">
        <v>3577</v>
      </c>
      <c r="U34" s="93">
        <v>1658</v>
      </c>
      <c r="V34" s="93">
        <v>1919</v>
      </c>
      <c r="W34" s="37"/>
      <c r="X34" s="60"/>
      <c r="Y34" s="52"/>
      <c r="Z34" s="118"/>
      <c r="AA34" s="119"/>
      <c r="AB34" s="119"/>
      <c r="AC34" s="119"/>
      <c r="AD34" s="5"/>
      <c r="AE34" s="5"/>
      <c r="AF34" s="32" t="s">
        <v>6</v>
      </c>
      <c r="AG34" s="33"/>
      <c r="AH34" s="93">
        <v>1799</v>
      </c>
      <c r="AI34" s="128">
        <v>4742</v>
      </c>
      <c r="AJ34" s="128">
        <v>2322</v>
      </c>
      <c r="AK34" s="93">
        <v>2420</v>
      </c>
      <c r="AL34" s="46"/>
      <c r="AM34" s="47"/>
      <c r="AN34" s="5"/>
      <c r="AO34" s="48"/>
      <c r="AP34" s="49"/>
      <c r="AQ34" s="49"/>
      <c r="AR34" s="49"/>
      <c r="AS34" s="54"/>
      <c r="AT34" s="7"/>
    </row>
    <row r="35" spans="1:46" ht="14.25" customHeight="1">
      <c r="A35" s="5"/>
      <c r="B35" s="32" t="s">
        <v>116</v>
      </c>
      <c r="C35" s="56"/>
      <c r="D35" s="106">
        <v>275</v>
      </c>
      <c r="E35" s="106">
        <v>471</v>
      </c>
      <c r="F35" s="106">
        <v>221</v>
      </c>
      <c r="G35" s="106">
        <v>250</v>
      </c>
      <c r="H35" s="37"/>
      <c r="I35" s="32" t="s">
        <v>151</v>
      </c>
      <c r="J35" s="33"/>
      <c r="K35" s="93">
        <v>516</v>
      </c>
      <c r="L35" s="93">
        <v>1076</v>
      </c>
      <c r="M35" s="93">
        <v>515</v>
      </c>
      <c r="N35" s="93">
        <v>561</v>
      </c>
      <c r="O35" s="54"/>
      <c r="P35" s="5"/>
      <c r="Q35" s="32" t="s">
        <v>173</v>
      </c>
      <c r="R35" s="56"/>
      <c r="S35" s="93">
        <v>55</v>
      </c>
      <c r="T35" s="93">
        <v>134</v>
      </c>
      <c r="U35" s="93">
        <v>74</v>
      </c>
      <c r="V35" s="93">
        <v>60</v>
      </c>
      <c r="W35" s="37"/>
      <c r="X35" s="25"/>
      <c r="Y35" s="33"/>
      <c r="Z35" s="114"/>
      <c r="AA35" s="116"/>
      <c r="AB35" s="116"/>
      <c r="AC35" s="116"/>
      <c r="AD35" s="5"/>
      <c r="AE35" s="5"/>
      <c r="AF35" s="32" t="s">
        <v>10</v>
      </c>
      <c r="AG35" s="56"/>
      <c r="AH35" s="93">
        <v>914</v>
      </c>
      <c r="AI35" s="128">
        <v>2476</v>
      </c>
      <c r="AJ35" s="128">
        <v>1184</v>
      </c>
      <c r="AK35" s="93">
        <v>1292</v>
      </c>
      <c r="AL35" s="37"/>
      <c r="AM35" s="61"/>
      <c r="AN35" s="5"/>
      <c r="AO35" s="57"/>
      <c r="AP35" s="58"/>
      <c r="AQ35" s="58"/>
      <c r="AR35" s="58"/>
      <c r="AS35" s="54"/>
      <c r="AT35" s="7"/>
    </row>
    <row r="36" spans="1:46" ht="14.25" customHeight="1">
      <c r="A36" s="5"/>
      <c r="B36" s="32"/>
      <c r="C36" s="56"/>
      <c r="D36" s="106"/>
      <c r="E36" s="106"/>
      <c r="F36" s="106"/>
      <c r="G36" s="106"/>
      <c r="H36" s="37"/>
      <c r="I36" s="32"/>
      <c r="J36" s="33"/>
      <c r="K36" s="93"/>
      <c r="L36" s="93"/>
      <c r="M36" s="93"/>
      <c r="N36" s="93"/>
      <c r="O36" s="54"/>
      <c r="P36" s="5"/>
      <c r="Q36" s="32"/>
      <c r="R36" s="56"/>
      <c r="S36" s="38"/>
      <c r="T36" s="38"/>
      <c r="U36" s="38"/>
      <c r="V36" s="38"/>
      <c r="W36" s="37"/>
      <c r="X36" s="25" t="s">
        <v>197</v>
      </c>
      <c r="Y36" s="33"/>
      <c r="Z36" s="102">
        <f>SUM(Z38:Z40)</f>
        <v>3711</v>
      </c>
      <c r="AA36" s="102">
        <f>SUM(AA38:AA40)</f>
        <v>9154</v>
      </c>
      <c r="AB36" s="102">
        <f>SUM(AB38:AB40)</f>
        <v>4309</v>
      </c>
      <c r="AC36" s="102">
        <f>SUM(AC38:AC40)</f>
        <v>4845</v>
      </c>
      <c r="AD36" s="45"/>
      <c r="AE36" s="5"/>
      <c r="AF36" s="25"/>
      <c r="AG36" s="56"/>
      <c r="AH36" s="129"/>
      <c r="AI36" s="120"/>
      <c r="AJ36" s="120"/>
      <c r="AK36" s="111"/>
      <c r="AL36" s="46"/>
      <c r="AM36" s="61"/>
      <c r="AN36" s="5"/>
      <c r="AO36" s="57"/>
      <c r="AP36" s="58"/>
      <c r="AQ36" s="58"/>
      <c r="AR36" s="58"/>
      <c r="AS36" s="54"/>
      <c r="AT36" s="7"/>
    </row>
    <row r="37" spans="1:46" ht="14.25" customHeight="1">
      <c r="A37" s="5"/>
      <c r="B37" s="32" t="s">
        <v>127</v>
      </c>
      <c r="C37" s="56"/>
      <c r="D37" s="106">
        <v>251</v>
      </c>
      <c r="E37" s="106">
        <v>535</v>
      </c>
      <c r="F37" s="106">
        <v>282</v>
      </c>
      <c r="G37" s="106">
        <v>253</v>
      </c>
      <c r="H37" s="37"/>
      <c r="I37" s="32" t="s">
        <v>156</v>
      </c>
      <c r="J37" s="33"/>
      <c r="K37" s="93">
        <v>344</v>
      </c>
      <c r="L37" s="93">
        <v>714</v>
      </c>
      <c r="M37" s="93">
        <v>378</v>
      </c>
      <c r="N37" s="93">
        <v>336</v>
      </c>
      <c r="O37" s="54"/>
      <c r="P37" s="5"/>
      <c r="Q37" s="32"/>
      <c r="R37" s="56"/>
      <c r="S37" s="38"/>
      <c r="T37" s="38"/>
      <c r="U37" s="38"/>
      <c r="V37" s="38"/>
      <c r="W37" s="37"/>
      <c r="X37" s="32"/>
      <c r="Y37" s="33"/>
      <c r="Z37" s="98"/>
      <c r="AA37" s="29"/>
      <c r="AB37" s="98"/>
      <c r="AC37" s="98"/>
      <c r="AD37" s="45"/>
      <c r="AE37" s="5"/>
      <c r="AF37" s="25" t="s">
        <v>20</v>
      </c>
      <c r="AG37" s="56"/>
      <c r="AH37" s="142">
        <f>SUM(AH39:AH44)</f>
        <v>2060</v>
      </c>
      <c r="AI37" s="141">
        <f>SUM(AI39:AI44)</f>
        <v>5975</v>
      </c>
      <c r="AJ37" s="141">
        <f>SUM(AJ39:AJ44)</f>
        <v>2879</v>
      </c>
      <c r="AK37" s="141">
        <f>SUM(AK39:AK44)</f>
        <v>3096</v>
      </c>
      <c r="AL37" s="46"/>
      <c r="AM37" s="61"/>
      <c r="AN37" s="59"/>
      <c r="AO37" s="57"/>
      <c r="AP37" s="58"/>
      <c r="AQ37" s="58"/>
      <c r="AR37" s="58"/>
      <c r="AS37" s="54"/>
      <c r="AT37" s="7"/>
    </row>
    <row r="38" spans="1:45" ht="14.25" customHeight="1">
      <c r="A38" s="5"/>
      <c r="B38" s="32" t="s">
        <v>132</v>
      </c>
      <c r="C38" s="56"/>
      <c r="D38" s="106">
        <v>4</v>
      </c>
      <c r="E38" s="106">
        <v>8</v>
      </c>
      <c r="F38" s="106">
        <v>4</v>
      </c>
      <c r="G38" s="106">
        <v>4</v>
      </c>
      <c r="H38" s="37"/>
      <c r="I38" s="32" t="s">
        <v>164</v>
      </c>
      <c r="J38" s="33"/>
      <c r="K38" s="93">
        <v>23</v>
      </c>
      <c r="L38" s="93">
        <v>33</v>
      </c>
      <c r="M38" s="93">
        <v>25</v>
      </c>
      <c r="N38" s="93">
        <v>8</v>
      </c>
      <c r="O38" s="54"/>
      <c r="P38" s="5"/>
      <c r="Q38" s="25" t="s">
        <v>182</v>
      </c>
      <c r="R38" s="62"/>
      <c r="S38" s="95">
        <f>SUM(S41,S55,Z7,Z12,Z19)</f>
        <v>49624</v>
      </c>
      <c r="T38" s="95">
        <f>SUM(T41,T55,AA7,AA12,AA19)</f>
        <v>121973</v>
      </c>
      <c r="U38" s="95">
        <f>SUM(U41,U55,AB7,AB12,AB19)</f>
        <v>59355</v>
      </c>
      <c r="V38" s="95">
        <f>SUM(V41,V55,AC7,AC12,AC19)</f>
        <v>62618</v>
      </c>
      <c r="W38" s="37"/>
      <c r="X38" s="32" t="s">
        <v>208</v>
      </c>
      <c r="Y38" s="33"/>
      <c r="Z38" s="93">
        <v>1637</v>
      </c>
      <c r="AA38" s="93">
        <v>4045</v>
      </c>
      <c r="AB38" s="93">
        <v>1864</v>
      </c>
      <c r="AC38" s="93">
        <v>2181</v>
      </c>
      <c r="AD38" s="45"/>
      <c r="AE38" s="5"/>
      <c r="AF38" s="32"/>
      <c r="AG38" s="56"/>
      <c r="AH38" s="124"/>
      <c r="AI38" s="127"/>
      <c r="AJ38" s="121"/>
      <c r="AK38" s="133"/>
      <c r="AL38" s="46"/>
      <c r="AM38" s="9"/>
      <c r="AN38" s="51"/>
      <c r="AO38" s="45"/>
      <c r="AP38" s="45"/>
      <c r="AQ38" s="45"/>
      <c r="AR38" s="45"/>
      <c r="AS38" s="54"/>
    </row>
    <row r="39" spans="1:45" ht="14.25" customHeight="1">
      <c r="A39" s="5"/>
      <c r="B39" s="32" t="s">
        <v>135</v>
      </c>
      <c r="C39" s="56"/>
      <c r="D39" s="106">
        <v>309</v>
      </c>
      <c r="E39" s="106">
        <v>717</v>
      </c>
      <c r="F39" s="106">
        <v>353</v>
      </c>
      <c r="G39" s="106">
        <v>364</v>
      </c>
      <c r="H39" s="37"/>
      <c r="I39" s="32" t="s">
        <v>167</v>
      </c>
      <c r="J39" s="33"/>
      <c r="K39" s="93">
        <v>171</v>
      </c>
      <c r="L39" s="93">
        <v>281</v>
      </c>
      <c r="M39" s="93">
        <v>130</v>
      </c>
      <c r="N39" s="93">
        <v>151</v>
      </c>
      <c r="O39" s="54"/>
      <c r="P39" s="5"/>
      <c r="Q39" s="32"/>
      <c r="R39" s="56"/>
      <c r="S39" s="96"/>
      <c r="T39" s="96"/>
      <c r="U39" s="96"/>
      <c r="V39" s="96"/>
      <c r="W39" s="63"/>
      <c r="X39" s="32" t="s">
        <v>213</v>
      </c>
      <c r="Y39" s="33"/>
      <c r="Z39" s="93">
        <v>1673</v>
      </c>
      <c r="AA39" s="93">
        <v>3911</v>
      </c>
      <c r="AB39" s="93">
        <v>1855</v>
      </c>
      <c r="AC39" s="93">
        <v>2056</v>
      </c>
      <c r="AD39" s="45"/>
      <c r="AE39" s="5"/>
      <c r="AF39" s="32" t="s">
        <v>29</v>
      </c>
      <c r="AG39" s="56"/>
      <c r="AH39" s="93">
        <v>424</v>
      </c>
      <c r="AI39" s="128">
        <v>1077</v>
      </c>
      <c r="AJ39" s="128">
        <v>531</v>
      </c>
      <c r="AK39" s="93">
        <v>546</v>
      </c>
      <c r="AL39" s="46"/>
      <c r="AM39" s="9"/>
      <c r="AN39" s="51"/>
      <c r="AO39" s="45"/>
      <c r="AP39" s="45"/>
      <c r="AQ39" s="45"/>
      <c r="AR39" s="9"/>
      <c r="AS39" s="54"/>
    </row>
    <row r="40" spans="1:45" ht="14.25" customHeight="1">
      <c r="A40" s="45"/>
      <c r="B40" s="32" t="s">
        <v>140</v>
      </c>
      <c r="C40" s="56"/>
      <c r="D40" s="106">
        <v>9</v>
      </c>
      <c r="E40" s="106">
        <v>16</v>
      </c>
      <c r="F40" s="106">
        <v>10</v>
      </c>
      <c r="G40" s="106">
        <v>6</v>
      </c>
      <c r="H40" s="46"/>
      <c r="I40" s="32" t="s">
        <v>172</v>
      </c>
      <c r="J40" s="33"/>
      <c r="K40" s="93">
        <v>243</v>
      </c>
      <c r="L40" s="93">
        <v>481</v>
      </c>
      <c r="M40" s="93">
        <v>221</v>
      </c>
      <c r="N40" s="93">
        <v>260</v>
      </c>
      <c r="O40" s="54"/>
      <c r="P40" s="5"/>
      <c r="Q40" s="32"/>
      <c r="R40" s="56"/>
      <c r="S40" s="96"/>
      <c r="T40" s="96"/>
      <c r="U40" s="96"/>
      <c r="V40" s="96"/>
      <c r="W40" s="37"/>
      <c r="X40" s="32" t="s">
        <v>219</v>
      </c>
      <c r="Y40" s="33"/>
      <c r="Z40" s="93">
        <v>401</v>
      </c>
      <c r="AA40" s="93">
        <v>1198</v>
      </c>
      <c r="AB40" s="93">
        <v>590</v>
      </c>
      <c r="AC40" s="93">
        <v>608</v>
      </c>
      <c r="AD40" s="45"/>
      <c r="AE40" s="5"/>
      <c r="AF40" s="32" t="s">
        <v>35</v>
      </c>
      <c r="AG40" s="56"/>
      <c r="AH40" s="93">
        <v>379</v>
      </c>
      <c r="AI40" s="128">
        <v>1056</v>
      </c>
      <c r="AJ40" s="128">
        <v>505</v>
      </c>
      <c r="AK40" s="93">
        <v>551</v>
      </c>
      <c r="AL40" s="46"/>
      <c r="AM40" s="44"/>
      <c r="AN40" s="64"/>
      <c r="AO40" s="42"/>
      <c r="AP40" s="41"/>
      <c r="AQ40" s="41"/>
      <c r="AR40" s="43"/>
      <c r="AS40" s="54"/>
    </row>
    <row r="41" spans="1:45" ht="14.25" customHeight="1">
      <c r="A41" s="5"/>
      <c r="B41" s="32" t="s">
        <v>144</v>
      </c>
      <c r="C41" s="56"/>
      <c r="D41" s="106">
        <v>8</v>
      </c>
      <c r="E41" s="106">
        <v>8</v>
      </c>
      <c r="F41" s="106">
        <v>8</v>
      </c>
      <c r="G41" s="107" t="s">
        <v>225</v>
      </c>
      <c r="H41" s="37"/>
      <c r="I41" s="32" t="s">
        <v>177</v>
      </c>
      <c r="J41" s="33"/>
      <c r="K41" s="93">
        <v>481</v>
      </c>
      <c r="L41" s="93">
        <v>868</v>
      </c>
      <c r="M41" s="93">
        <v>431</v>
      </c>
      <c r="N41" s="93">
        <v>437</v>
      </c>
      <c r="O41" s="54"/>
      <c r="P41" s="5"/>
      <c r="Q41" s="25" t="s">
        <v>192</v>
      </c>
      <c r="R41" s="62"/>
      <c r="S41" s="95">
        <f>SUM(S43:S53)</f>
        <v>6292</v>
      </c>
      <c r="T41" s="95">
        <f>SUM(T43:T53)</f>
        <v>13550</v>
      </c>
      <c r="U41" s="95">
        <f>SUM(U43:U53)</f>
        <v>6770</v>
      </c>
      <c r="V41" s="95">
        <f>SUM(V43:V53)</f>
        <v>6780</v>
      </c>
      <c r="W41" s="37"/>
      <c r="X41" s="32"/>
      <c r="Y41" s="33"/>
      <c r="Z41" s="120"/>
      <c r="AA41" s="97"/>
      <c r="AB41" s="97"/>
      <c r="AC41" s="97"/>
      <c r="AD41" s="45"/>
      <c r="AE41" s="5"/>
      <c r="AF41" s="32" t="s">
        <v>39</v>
      </c>
      <c r="AG41" s="56"/>
      <c r="AH41" s="93">
        <v>262</v>
      </c>
      <c r="AI41" s="128">
        <v>895</v>
      </c>
      <c r="AJ41" s="128">
        <v>469</v>
      </c>
      <c r="AK41" s="93">
        <v>426</v>
      </c>
      <c r="AL41" s="46"/>
      <c r="AM41" s="45"/>
      <c r="AN41" s="65"/>
      <c r="AO41" s="48"/>
      <c r="AP41" s="38"/>
      <c r="AQ41" s="38"/>
      <c r="AR41" s="49"/>
      <c r="AS41" s="54"/>
    </row>
    <row r="42" spans="1:45" ht="14.25" customHeight="1">
      <c r="A42" s="5"/>
      <c r="B42" s="32"/>
      <c r="C42" s="56"/>
      <c r="D42" s="106"/>
      <c r="E42" s="106"/>
      <c r="F42" s="106"/>
      <c r="G42" s="107"/>
      <c r="H42" s="37"/>
      <c r="I42" s="32"/>
      <c r="J42" s="33"/>
      <c r="K42" s="93"/>
      <c r="L42" s="93"/>
      <c r="M42" s="93"/>
      <c r="N42" s="93"/>
      <c r="O42" s="54"/>
      <c r="P42" s="5"/>
      <c r="Q42" s="32"/>
      <c r="R42" s="56"/>
      <c r="S42" s="94"/>
      <c r="T42" s="94"/>
      <c r="U42" s="94"/>
      <c r="V42" s="94"/>
      <c r="W42" s="37"/>
      <c r="Y42" s="33"/>
      <c r="Z42" s="114"/>
      <c r="AA42" s="116"/>
      <c r="AB42" s="116"/>
      <c r="AC42" s="116"/>
      <c r="AD42" s="45"/>
      <c r="AE42" s="5"/>
      <c r="AF42" s="32" t="s">
        <v>45</v>
      </c>
      <c r="AG42" s="56"/>
      <c r="AH42" s="93">
        <v>336</v>
      </c>
      <c r="AI42" s="128">
        <v>990</v>
      </c>
      <c r="AJ42" s="128">
        <v>472</v>
      </c>
      <c r="AK42" s="93">
        <v>518</v>
      </c>
      <c r="AL42" s="46"/>
      <c r="AM42" s="47"/>
      <c r="AN42" s="65"/>
      <c r="AO42" s="57"/>
      <c r="AP42" s="50"/>
      <c r="AQ42" s="50"/>
      <c r="AR42" s="58"/>
      <c r="AS42" s="54"/>
    </row>
    <row r="43" spans="1:45" ht="14.25" customHeight="1">
      <c r="A43" s="5"/>
      <c r="B43" s="32" t="s">
        <v>150</v>
      </c>
      <c r="C43" s="56"/>
      <c r="D43" s="106">
        <v>36</v>
      </c>
      <c r="E43" s="106">
        <v>40</v>
      </c>
      <c r="F43" s="106">
        <v>36</v>
      </c>
      <c r="G43" s="106">
        <v>4</v>
      </c>
      <c r="H43" s="37"/>
      <c r="I43" s="32" t="s">
        <v>181</v>
      </c>
      <c r="J43" s="33"/>
      <c r="K43" s="93">
        <v>711</v>
      </c>
      <c r="L43" s="93">
        <v>1375</v>
      </c>
      <c r="M43" s="93">
        <v>636</v>
      </c>
      <c r="N43" s="93">
        <v>739</v>
      </c>
      <c r="O43" s="54"/>
      <c r="P43" s="5"/>
      <c r="Q43" s="32" t="s">
        <v>202</v>
      </c>
      <c r="R43" s="56"/>
      <c r="S43" s="93">
        <v>220</v>
      </c>
      <c r="T43" s="93">
        <v>468</v>
      </c>
      <c r="U43" s="93">
        <v>224</v>
      </c>
      <c r="V43" s="93">
        <v>244</v>
      </c>
      <c r="W43" s="37"/>
      <c r="X43" s="25" t="s">
        <v>5</v>
      </c>
      <c r="Y43" s="33"/>
      <c r="Z43" s="102">
        <f>SUM(Z45:Z47)</f>
        <v>3020</v>
      </c>
      <c r="AA43" s="102">
        <f>SUM(AA45:AA47)</f>
        <v>7427</v>
      </c>
      <c r="AB43" s="102">
        <f>SUM(AB45:AB47)</f>
        <v>3718</v>
      </c>
      <c r="AC43" s="102">
        <f>SUM(AC45:AC47)</f>
        <v>3709</v>
      </c>
      <c r="AD43" s="45"/>
      <c r="AE43" s="5"/>
      <c r="AF43" s="32" t="s">
        <v>50</v>
      </c>
      <c r="AG43" s="56"/>
      <c r="AH43" s="93">
        <v>142</v>
      </c>
      <c r="AI43" s="128">
        <v>405</v>
      </c>
      <c r="AJ43" s="128">
        <v>206</v>
      </c>
      <c r="AK43" s="93">
        <v>199</v>
      </c>
      <c r="AL43" s="46"/>
      <c r="AM43" s="47"/>
      <c r="AN43" s="40"/>
      <c r="AO43" s="50"/>
      <c r="AP43" s="50"/>
      <c r="AQ43" s="50"/>
      <c r="AR43" s="50"/>
      <c r="AS43" s="54"/>
    </row>
    <row r="44" spans="1:45" ht="14.25" customHeight="1">
      <c r="A44" s="5"/>
      <c r="B44" s="32" t="s">
        <v>155</v>
      </c>
      <c r="C44" s="56"/>
      <c r="D44" s="107" t="s">
        <v>225</v>
      </c>
      <c r="E44" s="107" t="s">
        <v>225</v>
      </c>
      <c r="F44" s="107" t="s">
        <v>225</v>
      </c>
      <c r="G44" s="107" t="s">
        <v>225</v>
      </c>
      <c r="H44" s="37"/>
      <c r="I44" s="32" t="s">
        <v>187</v>
      </c>
      <c r="J44" s="33"/>
      <c r="K44" s="93">
        <v>385</v>
      </c>
      <c r="L44" s="93">
        <v>670</v>
      </c>
      <c r="M44" s="93">
        <v>313</v>
      </c>
      <c r="N44" s="93">
        <v>357</v>
      </c>
      <c r="O44" s="54"/>
      <c r="P44" s="5"/>
      <c r="Q44" s="32" t="s">
        <v>207</v>
      </c>
      <c r="R44" s="56"/>
      <c r="S44" s="93">
        <v>303</v>
      </c>
      <c r="T44" s="93">
        <v>634</v>
      </c>
      <c r="U44" s="93">
        <v>324</v>
      </c>
      <c r="V44" s="93">
        <v>310</v>
      </c>
      <c r="W44" s="37"/>
      <c r="X44" s="32"/>
      <c r="Y44" s="33"/>
      <c r="Z44" s="121"/>
      <c r="AA44" s="29"/>
      <c r="AB44" s="98"/>
      <c r="AC44" s="98"/>
      <c r="AD44" s="45"/>
      <c r="AE44" s="5"/>
      <c r="AF44" s="32" t="s">
        <v>55</v>
      </c>
      <c r="AG44" s="56"/>
      <c r="AH44" s="93">
        <v>517</v>
      </c>
      <c r="AI44" s="128">
        <v>1552</v>
      </c>
      <c r="AJ44" s="128">
        <v>696</v>
      </c>
      <c r="AK44" s="93">
        <v>856</v>
      </c>
      <c r="AL44" s="46"/>
      <c r="AM44" s="47"/>
      <c r="AN44" s="40"/>
      <c r="AO44" s="50"/>
      <c r="AP44" s="50"/>
      <c r="AQ44" s="50"/>
      <c r="AR44" s="50"/>
      <c r="AS44" s="54"/>
    </row>
    <row r="45" spans="1:45" ht="14.25" customHeight="1">
      <c r="A45" s="5"/>
      <c r="B45" s="32" t="s">
        <v>158</v>
      </c>
      <c r="C45" s="33"/>
      <c r="D45" s="106">
        <v>53</v>
      </c>
      <c r="E45" s="106">
        <v>91</v>
      </c>
      <c r="F45" s="106">
        <v>50</v>
      </c>
      <c r="G45" s="106">
        <v>41</v>
      </c>
      <c r="H45" s="37"/>
      <c r="I45" s="32" t="s">
        <v>191</v>
      </c>
      <c r="J45" s="33"/>
      <c r="K45" s="93">
        <v>131</v>
      </c>
      <c r="L45" s="93">
        <v>341</v>
      </c>
      <c r="M45" s="93">
        <v>149</v>
      </c>
      <c r="N45" s="93">
        <v>192</v>
      </c>
      <c r="O45" s="54"/>
      <c r="P45" s="5"/>
      <c r="Q45" s="32" t="s">
        <v>212</v>
      </c>
      <c r="R45" s="56"/>
      <c r="S45" s="93">
        <v>425</v>
      </c>
      <c r="T45" s="93">
        <v>905</v>
      </c>
      <c r="U45" s="93">
        <v>427</v>
      </c>
      <c r="V45" s="93">
        <v>478</v>
      </c>
      <c r="W45" s="37"/>
      <c r="X45" s="32" t="s">
        <v>15</v>
      </c>
      <c r="Y45" s="33"/>
      <c r="Z45" s="93">
        <v>2118</v>
      </c>
      <c r="AA45" s="93">
        <v>4887</v>
      </c>
      <c r="AB45" s="93">
        <v>2498</v>
      </c>
      <c r="AC45" s="93">
        <v>2389</v>
      </c>
      <c r="AD45" s="45"/>
      <c r="AE45" s="5"/>
      <c r="AF45" s="45"/>
      <c r="AG45" s="56"/>
      <c r="AH45" s="123"/>
      <c r="AI45" s="134"/>
      <c r="AJ45" s="111"/>
      <c r="AK45" s="111"/>
      <c r="AL45" s="46"/>
      <c r="AM45" s="47"/>
      <c r="AN45" s="33"/>
      <c r="AO45" s="50"/>
      <c r="AP45" s="50"/>
      <c r="AQ45" s="50"/>
      <c r="AR45" s="50"/>
      <c r="AS45" s="54"/>
    </row>
    <row r="46" spans="1:45" ht="14.25" customHeight="1">
      <c r="A46" s="5"/>
      <c r="B46" s="47" t="s">
        <v>163</v>
      </c>
      <c r="C46" s="51"/>
      <c r="D46" s="106">
        <v>104</v>
      </c>
      <c r="E46" s="106">
        <v>188</v>
      </c>
      <c r="F46" s="106">
        <v>76</v>
      </c>
      <c r="G46" s="106">
        <v>112</v>
      </c>
      <c r="H46" s="46"/>
      <c r="I46" s="32" t="s">
        <v>196</v>
      </c>
      <c r="J46" s="33"/>
      <c r="K46" s="93">
        <v>229</v>
      </c>
      <c r="L46" s="93">
        <v>523</v>
      </c>
      <c r="M46" s="93">
        <v>227</v>
      </c>
      <c r="N46" s="93">
        <v>296</v>
      </c>
      <c r="O46" s="54"/>
      <c r="P46" s="5"/>
      <c r="Q46" s="32" t="s">
        <v>218</v>
      </c>
      <c r="R46" s="56"/>
      <c r="S46" s="93">
        <v>478</v>
      </c>
      <c r="T46" s="93">
        <v>811</v>
      </c>
      <c r="U46" s="93">
        <v>437</v>
      </c>
      <c r="V46" s="93">
        <v>374</v>
      </c>
      <c r="W46" s="37"/>
      <c r="X46" s="32" t="s">
        <v>19</v>
      </c>
      <c r="Y46" s="33"/>
      <c r="Z46" s="93">
        <v>657</v>
      </c>
      <c r="AA46" s="93">
        <v>1838</v>
      </c>
      <c r="AB46" s="93">
        <v>875</v>
      </c>
      <c r="AC46" s="93">
        <v>963</v>
      </c>
      <c r="AD46" s="45"/>
      <c r="AE46" s="5"/>
      <c r="AF46" s="25" t="s">
        <v>64</v>
      </c>
      <c r="AG46" s="56"/>
      <c r="AH46" s="142">
        <f>SUM(AH48:AH52)</f>
        <v>4168</v>
      </c>
      <c r="AI46" s="141">
        <f>SUM(AI48:AI52)</f>
        <v>10579</v>
      </c>
      <c r="AJ46" s="141">
        <f>SUM(AJ48:AJ52)</f>
        <v>5095</v>
      </c>
      <c r="AK46" s="141">
        <f>SUM(AK48:AK52)</f>
        <v>5484</v>
      </c>
      <c r="AL46" s="46"/>
      <c r="AM46" s="47"/>
      <c r="AN46" s="40"/>
      <c r="AO46" s="50"/>
      <c r="AP46" s="50"/>
      <c r="AQ46" s="50"/>
      <c r="AR46" s="50"/>
      <c r="AS46" s="54"/>
    </row>
    <row r="47" spans="1:45" ht="14.25" customHeight="1">
      <c r="A47" s="5"/>
      <c r="B47" s="32" t="s">
        <v>166</v>
      </c>
      <c r="C47" s="33"/>
      <c r="D47" s="106">
        <v>69</v>
      </c>
      <c r="E47" s="106">
        <v>126</v>
      </c>
      <c r="F47" s="106">
        <v>59</v>
      </c>
      <c r="G47" s="106">
        <v>67</v>
      </c>
      <c r="H47" s="37"/>
      <c r="I47" s="32" t="s">
        <v>201</v>
      </c>
      <c r="J47" s="33"/>
      <c r="K47" s="93">
        <v>318</v>
      </c>
      <c r="L47" s="93">
        <v>682</v>
      </c>
      <c r="M47" s="93">
        <v>295</v>
      </c>
      <c r="N47" s="93">
        <v>387</v>
      </c>
      <c r="O47" s="54"/>
      <c r="P47" s="5"/>
      <c r="Q47" s="32" t="s">
        <v>223</v>
      </c>
      <c r="R47" s="56"/>
      <c r="S47" s="93">
        <v>530</v>
      </c>
      <c r="T47" s="93">
        <v>1094</v>
      </c>
      <c r="U47" s="93">
        <v>538</v>
      </c>
      <c r="V47" s="93">
        <v>556</v>
      </c>
      <c r="W47" s="37"/>
      <c r="X47" s="32" t="s">
        <v>25</v>
      </c>
      <c r="Y47" s="33"/>
      <c r="Z47" s="93">
        <v>245</v>
      </c>
      <c r="AA47" s="93">
        <v>702</v>
      </c>
      <c r="AB47" s="93">
        <v>345</v>
      </c>
      <c r="AC47" s="93">
        <v>357</v>
      </c>
      <c r="AD47" s="45"/>
      <c r="AE47" s="5"/>
      <c r="AF47" s="32"/>
      <c r="AG47" s="56"/>
      <c r="AH47" s="124"/>
      <c r="AI47" s="127"/>
      <c r="AJ47" s="121"/>
      <c r="AK47" s="133"/>
      <c r="AL47" s="46"/>
      <c r="AM47" s="9"/>
      <c r="AN47" s="51"/>
      <c r="AO47" s="45"/>
      <c r="AP47" s="45"/>
      <c r="AQ47" s="45"/>
      <c r="AR47" s="45"/>
      <c r="AS47" s="54"/>
    </row>
    <row r="48" spans="1:45" ht="14.25" customHeight="1">
      <c r="A48" s="5"/>
      <c r="B48" s="32"/>
      <c r="C48" s="56"/>
      <c r="D48" s="106"/>
      <c r="E48" s="106"/>
      <c r="F48" s="106"/>
      <c r="G48" s="106"/>
      <c r="H48" s="37"/>
      <c r="I48" s="32"/>
      <c r="J48" s="33"/>
      <c r="K48" s="93"/>
      <c r="L48" s="93"/>
      <c r="M48" s="93"/>
      <c r="N48" s="93"/>
      <c r="O48" s="54"/>
      <c r="P48" s="5"/>
      <c r="Q48" s="32"/>
      <c r="R48" s="56"/>
      <c r="S48" s="93"/>
      <c r="T48" s="93"/>
      <c r="U48" s="93"/>
      <c r="V48" s="93"/>
      <c r="W48" s="37"/>
      <c r="X48" s="32"/>
      <c r="Y48" s="33"/>
      <c r="Z48" s="111"/>
      <c r="AA48" s="112"/>
      <c r="AB48" s="113"/>
      <c r="AC48" s="111"/>
      <c r="AD48" s="45"/>
      <c r="AE48" s="5"/>
      <c r="AF48" s="32" t="s">
        <v>74</v>
      </c>
      <c r="AG48" s="33"/>
      <c r="AH48" s="93">
        <v>1250</v>
      </c>
      <c r="AI48" s="128">
        <v>3132</v>
      </c>
      <c r="AJ48" s="128">
        <v>1484</v>
      </c>
      <c r="AK48" s="93">
        <v>1648</v>
      </c>
      <c r="AL48" s="46"/>
      <c r="AM48" s="47"/>
      <c r="AN48" s="40"/>
      <c r="AO48" s="50"/>
      <c r="AP48" s="50"/>
      <c r="AQ48" s="50"/>
      <c r="AR48" s="50"/>
      <c r="AS48" s="54"/>
    </row>
    <row r="49" spans="1:45" ht="14.25" customHeight="1">
      <c r="A49" s="5"/>
      <c r="B49" s="32" t="s">
        <v>176</v>
      </c>
      <c r="C49" s="56"/>
      <c r="D49" s="107" t="s">
        <v>225</v>
      </c>
      <c r="E49" s="107" t="s">
        <v>225</v>
      </c>
      <c r="F49" s="107" t="s">
        <v>225</v>
      </c>
      <c r="G49" s="107" t="s">
        <v>225</v>
      </c>
      <c r="H49" s="37"/>
      <c r="I49" s="32" t="s">
        <v>206</v>
      </c>
      <c r="J49" s="33"/>
      <c r="K49" s="93">
        <v>341</v>
      </c>
      <c r="L49" s="93">
        <v>596</v>
      </c>
      <c r="M49" s="93">
        <v>307</v>
      </c>
      <c r="N49" s="93">
        <v>289</v>
      </c>
      <c r="O49" s="54"/>
      <c r="P49" s="5"/>
      <c r="Q49" s="32" t="s">
        <v>4</v>
      </c>
      <c r="R49" s="56"/>
      <c r="S49" s="93">
        <v>573</v>
      </c>
      <c r="T49" s="93">
        <v>1260</v>
      </c>
      <c r="U49" s="93">
        <v>590</v>
      </c>
      <c r="V49" s="93">
        <v>670</v>
      </c>
      <c r="W49" s="46"/>
      <c r="Y49" s="52"/>
      <c r="Z49" s="118"/>
      <c r="AA49" s="119"/>
      <c r="AB49" s="119"/>
      <c r="AC49" s="119"/>
      <c r="AD49" s="45"/>
      <c r="AE49" s="5"/>
      <c r="AF49" s="32" t="s">
        <v>79</v>
      </c>
      <c r="AG49" s="51"/>
      <c r="AH49" s="93">
        <v>844</v>
      </c>
      <c r="AI49" s="128">
        <v>2051</v>
      </c>
      <c r="AJ49" s="128">
        <v>984</v>
      </c>
      <c r="AK49" s="93">
        <v>1067</v>
      </c>
      <c r="AL49" s="46"/>
      <c r="AM49" s="9"/>
      <c r="AN49" s="51"/>
      <c r="AO49" s="45"/>
      <c r="AP49" s="45"/>
      <c r="AQ49" s="45"/>
      <c r="AR49" s="45"/>
      <c r="AS49" s="54"/>
    </row>
    <row r="50" spans="1:45" ht="14.25" customHeight="1">
      <c r="A50" s="5"/>
      <c r="B50" s="32" t="s">
        <v>180</v>
      </c>
      <c r="C50" s="56"/>
      <c r="D50" s="106">
        <v>43</v>
      </c>
      <c r="E50" s="106">
        <v>86</v>
      </c>
      <c r="F50" s="106">
        <v>34</v>
      </c>
      <c r="G50" s="106">
        <v>52</v>
      </c>
      <c r="H50" s="37"/>
      <c r="I50" s="32" t="s">
        <v>211</v>
      </c>
      <c r="J50" s="33"/>
      <c r="K50" s="93">
        <v>189</v>
      </c>
      <c r="L50" s="93">
        <v>353</v>
      </c>
      <c r="M50" s="93">
        <v>160</v>
      </c>
      <c r="N50" s="93">
        <v>193</v>
      </c>
      <c r="O50" s="54"/>
      <c r="P50" s="5"/>
      <c r="Q50" s="32" t="s">
        <v>9</v>
      </c>
      <c r="R50" s="56"/>
      <c r="S50" s="93">
        <v>715</v>
      </c>
      <c r="T50" s="93">
        <v>1663</v>
      </c>
      <c r="U50" s="93">
        <v>794</v>
      </c>
      <c r="V50" s="93">
        <v>869</v>
      </c>
      <c r="W50" s="37"/>
      <c r="X50" s="66" t="s">
        <v>34</v>
      </c>
      <c r="Y50" s="33"/>
      <c r="Z50" s="99">
        <v>1052</v>
      </c>
      <c r="AA50" s="99">
        <v>3391</v>
      </c>
      <c r="AB50" s="99">
        <v>1634</v>
      </c>
      <c r="AC50" s="99">
        <v>1757</v>
      </c>
      <c r="AD50" s="45"/>
      <c r="AE50" s="5"/>
      <c r="AF50" s="32" t="s">
        <v>84</v>
      </c>
      <c r="AG50" s="56"/>
      <c r="AH50" s="93">
        <v>990</v>
      </c>
      <c r="AI50" s="128">
        <v>2535</v>
      </c>
      <c r="AJ50" s="128">
        <v>1244</v>
      </c>
      <c r="AK50" s="93">
        <v>1291</v>
      </c>
      <c r="AL50" s="46"/>
      <c r="AM50" s="9"/>
      <c r="AN50" s="51"/>
      <c r="AO50" s="45"/>
      <c r="AP50" s="45"/>
      <c r="AQ50" s="45"/>
      <c r="AR50" s="45"/>
      <c r="AS50" s="54"/>
    </row>
    <row r="51" spans="1:45" ht="14.25" customHeight="1">
      <c r="A51" s="5"/>
      <c r="B51" s="32" t="s">
        <v>186</v>
      </c>
      <c r="C51" s="56"/>
      <c r="D51" s="106">
        <v>168</v>
      </c>
      <c r="E51" s="106">
        <v>266</v>
      </c>
      <c r="F51" s="106">
        <v>141</v>
      </c>
      <c r="G51" s="106">
        <v>125</v>
      </c>
      <c r="H51" s="37"/>
      <c r="I51" s="32" t="s">
        <v>217</v>
      </c>
      <c r="J51" s="33"/>
      <c r="K51" s="93">
        <v>193</v>
      </c>
      <c r="L51" s="93">
        <v>297</v>
      </c>
      <c r="M51" s="93">
        <v>166</v>
      </c>
      <c r="N51" s="93">
        <v>131</v>
      </c>
      <c r="O51" s="54"/>
      <c r="P51" s="5"/>
      <c r="Q51" s="32" t="s">
        <v>14</v>
      </c>
      <c r="R51" s="56"/>
      <c r="S51" s="93">
        <v>882</v>
      </c>
      <c r="T51" s="93">
        <v>2092</v>
      </c>
      <c r="U51" s="93">
        <v>1091</v>
      </c>
      <c r="V51" s="93">
        <v>1001</v>
      </c>
      <c r="W51" s="37"/>
      <c r="X51" s="25"/>
      <c r="Y51" s="33"/>
      <c r="Z51" s="120"/>
      <c r="AA51" s="97"/>
      <c r="AB51" s="97"/>
      <c r="AC51" s="97"/>
      <c r="AD51" s="45"/>
      <c r="AE51" s="5"/>
      <c r="AF51" s="32" t="s">
        <v>89</v>
      </c>
      <c r="AG51" s="56"/>
      <c r="AH51" s="93">
        <v>402</v>
      </c>
      <c r="AI51" s="128">
        <v>1046</v>
      </c>
      <c r="AJ51" s="128">
        <v>490</v>
      </c>
      <c r="AK51" s="93">
        <v>556</v>
      </c>
      <c r="AL51" s="46"/>
      <c r="AM51" s="44"/>
      <c r="AN51" s="55"/>
      <c r="AO51" s="42"/>
      <c r="AP51" s="41"/>
      <c r="AQ51" s="41"/>
      <c r="AR51" s="41"/>
      <c r="AS51" s="54"/>
    </row>
    <row r="52" spans="1:45" ht="14.25" customHeight="1">
      <c r="A52" s="45"/>
      <c r="B52" s="32" t="s">
        <v>190</v>
      </c>
      <c r="C52" s="56"/>
      <c r="D52" s="106">
        <v>141</v>
      </c>
      <c r="E52" s="106">
        <v>294</v>
      </c>
      <c r="F52" s="106">
        <v>137</v>
      </c>
      <c r="G52" s="106">
        <v>157</v>
      </c>
      <c r="H52" s="46"/>
      <c r="I52" s="32" t="s">
        <v>222</v>
      </c>
      <c r="J52" s="33"/>
      <c r="K52" s="93">
        <v>658</v>
      </c>
      <c r="L52" s="93">
        <v>1470</v>
      </c>
      <c r="M52" s="93">
        <v>751</v>
      </c>
      <c r="N52" s="93">
        <v>719</v>
      </c>
      <c r="O52" s="54"/>
      <c r="P52" s="5"/>
      <c r="Q52" s="32" t="s">
        <v>18</v>
      </c>
      <c r="R52" s="56"/>
      <c r="S52" s="93">
        <v>1372</v>
      </c>
      <c r="T52" s="93">
        <v>2835</v>
      </c>
      <c r="U52" s="93">
        <v>1405</v>
      </c>
      <c r="V52" s="93">
        <v>1430</v>
      </c>
      <c r="W52" s="37"/>
      <c r="X52" s="32" t="s">
        <v>44</v>
      </c>
      <c r="Y52" s="33"/>
      <c r="Z52" s="93">
        <v>1052</v>
      </c>
      <c r="AA52" s="93">
        <v>3391</v>
      </c>
      <c r="AB52" s="93">
        <v>1634</v>
      </c>
      <c r="AC52" s="93">
        <v>1757</v>
      </c>
      <c r="AD52" s="45"/>
      <c r="AE52" s="5"/>
      <c r="AF52" s="32" t="s">
        <v>94</v>
      </c>
      <c r="AG52" s="56"/>
      <c r="AH52" s="93">
        <v>682</v>
      </c>
      <c r="AI52" s="128">
        <v>1815</v>
      </c>
      <c r="AJ52" s="128">
        <v>893</v>
      </c>
      <c r="AK52" s="93">
        <v>922</v>
      </c>
      <c r="AL52" s="46"/>
      <c r="AM52" s="45"/>
      <c r="AN52" s="52"/>
      <c r="AO52" s="38"/>
      <c r="AP52" s="38"/>
      <c r="AQ52" s="38"/>
      <c r="AR52" s="38"/>
      <c r="AS52" s="54"/>
    </row>
    <row r="53" spans="1:45" ht="14.25" customHeight="1">
      <c r="A53" s="5"/>
      <c r="B53" s="32" t="s">
        <v>195</v>
      </c>
      <c r="C53" s="56"/>
      <c r="D53" s="106">
        <v>171</v>
      </c>
      <c r="E53" s="106">
        <v>369</v>
      </c>
      <c r="F53" s="106">
        <v>159</v>
      </c>
      <c r="G53" s="106">
        <v>210</v>
      </c>
      <c r="H53" s="37"/>
      <c r="I53" s="32" t="s">
        <v>3</v>
      </c>
      <c r="J53" s="33"/>
      <c r="K53" s="93">
        <v>1181</v>
      </c>
      <c r="L53" s="93">
        <v>2187</v>
      </c>
      <c r="M53" s="93">
        <v>1043</v>
      </c>
      <c r="N53" s="93">
        <v>1144</v>
      </c>
      <c r="O53" s="54"/>
      <c r="P53" s="5"/>
      <c r="Q53" s="32" t="s">
        <v>24</v>
      </c>
      <c r="R53" s="56"/>
      <c r="S53" s="93">
        <v>794</v>
      </c>
      <c r="T53" s="93">
        <v>1788</v>
      </c>
      <c r="U53" s="93">
        <v>940</v>
      </c>
      <c r="V53" s="93">
        <v>848</v>
      </c>
      <c r="W53" s="37"/>
      <c r="X53" s="32"/>
      <c r="Y53" s="33"/>
      <c r="Z53" s="111"/>
      <c r="AA53" s="112"/>
      <c r="AB53" s="113"/>
      <c r="AC53" s="113"/>
      <c r="AD53" s="45"/>
      <c r="AE53" s="5"/>
      <c r="AF53" s="32"/>
      <c r="AG53" s="56"/>
      <c r="AH53" s="123"/>
      <c r="AI53" s="134"/>
      <c r="AJ53" s="111"/>
      <c r="AK53" s="111"/>
      <c r="AL53" s="46"/>
      <c r="AM53" s="47"/>
      <c r="AN53" s="52"/>
      <c r="AO53" s="50"/>
      <c r="AP53" s="50"/>
      <c r="AQ53" s="50"/>
      <c r="AR53" s="50"/>
      <c r="AS53" s="54"/>
    </row>
    <row r="54" spans="1:45" ht="14.25" customHeight="1">
      <c r="A54" s="5"/>
      <c r="B54" s="32"/>
      <c r="C54" s="56"/>
      <c r="D54" s="106"/>
      <c r="E54" s="106"/>
      <c r="F54" s="106"/>
      <c r="G54" s="106"/>
      <c r="H54" s="37"/>
      <c r="I54" s="32"/>
      <c r="J54" s="33"/>
      <c r="K54" s="93"/>
      <c r="L54" s="93"/>
      <c r="M54" s="93"/>
      <c r="N54" s="93"/>
      <c r="O54" s="54"/>
      <c r="P54" s="5"/>
      <c r="Q54" s="32"/>
      <c r="R54" s="56"/>
      <c r="S54" s="94"/>
      <c r="T54" s="94"/>
      <c r="U54" s="94"/>
      <c r="V54" s="94"/>
      <c r="W54" s="37"/>
      <c r="X54" s="32"/>
      <c r="Y54" s="33"/>
      <c r="Z54" s="111"/>
      <c r="AA54" s="112"/>
      <c r="AB54" s="113"/>
      <c r="AC54" s="113"/>
      <c r="AD54" s="9"/>
      <c r="AE54" s="5"/>
      <c r="AF54" s="25" t="s">
        <v>103</v>
      </c>
      <c r="AG54" s="56"/>
      <c r="AH54" s="142">
        <f>SUM(AH56:AH60)</f>
        <v>2130</v>
      </c>
      <c r="AI54" s="141">
        <f>SUM(AI56:AI60)</f>
        <v>6465</v>
      </c>
      <c r="AJ54" s="141">
        <f>SUM(AJ56:AJ60)</f>
        <v>3097</v>
      </c>
      <c r="AK54" s="141">
        <f>SUM(AK56:AK60)</f>
        <v>3368</v>
      </c>
      <c r="AL54" s="46"/>
      <c r="AM54" s="47"/>
      <c r="AN54" s="33"/>
      <c r="AO54" s="50"/>
      <c r="AP54" s="50"/>
      <c r="AQ54" s="50"/>
      <c r="AR54" s="50"/>
      <c r="AS54" s="54"/>
    </row>
    <row r="55" spans="1:45" ht="14.25" customHeight="1">
      <c r="A55" s="5"/>
      <c r="B55" s="32" t="s">
        <v>200</v>
      </c>
      <c r="C55" s="56"/>
      <c r="D55" s="106">
        <v>707</v>
      </c>
      <c r="E55" s="106">
        <v>1357</v>
      </c>
      <c r="F55" s="106">
        <v>707</v>
      </c>
      <c r="G55" s="106">
        <v>650</v>
      </c>
      <c r="H55" s="37"/>
      <c r="I55" s="32" t="s">
        <v>8</v>
      </c>
      <c r="J55" s="33"/>
      <c r="K55" s="93">
        <v>1388</v>
      </c>
      <c r="L55" s="93">
        <v>2827</v>
      </c>
      <c r="M55" s="93">
        <v>1271</v>
      </c>
      <c r="N55" s="93">
        <v>1556</v>
      </c>
      <c r="O55" s="54"/>
      <c r="P55" s="5"/>
      <c r="Q55" s="25" t="s">
        <v>33</v>
      </c>
      <c r="R55" s="62"/>
      <c r="S55" s="95">
        <f>SUM(S57:S65)</f>
        <v>14247</v>
      </c>
      <c r="T55" s="95">
        <f>SUM(T57:T65)</f>
        <v>34689</v>
      </c>
      <c r="U55" s="95">
        <f>SUM(U57:U65)</f>
        <v>16900</v>
      </c>
      <c r="V55" s="95">
        <f>SUM(V57:V65)</f>
        <v>17789</v>
      </c>
      <c r="W55" s="37"/>
      <c r="X55" s="25" t="s">
        <v>54</v>
      </c>
      <c r="Y55" s="33"/>
      <c r="Z55" s="102">
        <f>SUM(Z57:Z59)</f>
        <v>3907</v>
      </c>
      <c r="AA55" s="102">
        <f>SUM(AA57:AA59)</f>
        <v>10397</v>
      </c>
      <c r="AB55" s="102">
        <f>SUM(AB57:AB59)</f>
        <v>5040</v>
      </c>
      <c r="AC55" s="102">
        <f>SUM(AC57:AC59)</f>
        <v>5357</v>
      </c>
      <c r="AD55" s="45"/>
      <c r="AE55" s="5"/>
      <c r="AF55" s="32"/>
      <c r="AG55" s="56"/>
      <c r="AH55" s="124"/>
      <c r="AI55" s="127"/>
      <c r="AJ55" s="121"/>
      <c r="AK55" s="133"/>
      <c r="AL55" s="46"/>
      <c r="AM55" s="47"/>
      <c r="AN55" s="33"/>
      <c r="AO55" s="50"/>
      <c r="AP55" s="50"/>
      <c r="AQ55" s="50"/>
      <c r="AR55" s="50"/>
      <c r="AS55" s="54"/>
    </row>
    <row r="56" spans="1:45" ht="14.25" customHeight="1">
      <c r="A56" s="5"/>
      <c r="B56" s="32" t="s">
        <v>205</v>
      </c>
      <c r="C56" s="56"/>
      <c r="D56" s="106">
        <v>495</v>
      </c>
      <c r="E56" s="106">
        <v>955</v>
      </c>
      <c r="F56" s="106">
        <v>482</v>
      </c>
      <c r="G56" s="106">
        <v>473</v>
      </c>
      <c r="H56" s="37"/>
      <c r="I56" s="32" t="s">
        <v>13</v>
      </c>
      <c r="J56" s="33"/>
      <c r="K56" s="93">
        <v>809</v>
      </c>
      <c r="L56" s="93">
        <v>1571</v>
      </c>
      <c r="M56" s="93">
        <v>783</v>
      </c>
      <c r="N56" s="93">
        <v>788</v>
      </c>
      <c r="O56" s="54"/>
      <c r="P56" s="5"/>
      <c r="Q56" s="32"/>
      <c r="R56" s="56"/>
      <c r="S56" s="94"/>
      <c r="T56" s="94"/>
      <c r="U56" s="94"/>
      <c r="V56" s="94"/>
      <c r="W56" s="37"/>
      <c r="Y56" s="52"/>
      <c r="Z56" s="118"/>
      <c r="AA56" s="119"/>
      <c r="AB56" s="119"/>
      <c r="AC56" s="119"/>
      <c r="AD56" s="45"/>
      <c r="AE56" s="5"/>
      <c r="AF56" s="32" t="s">
        <v>110</v>
      </c>
      <c r="AG56" s="56"/>
      <c r="AH56" s="93">
        <v>469</v>
      </c>
      <c r="AI56" s="128">
        <v>1266</v>
      </c>
      <c r="AJ56" s="128">
        <v>601</v>
      </c>
      <c r="AK56" s="93">
        <v>665</v>
      </c>
      <c r="AL56" s="46"/>
      <c r="AM56" s="47"/>
      <c r="AN56" s="33"/>
      <c r="AO56" s="50"/>
      <c r="AP56" s="50"/>
      <c r="AQ56" s="50"/>
      <c r="AR56" s="50"/>
      <c r="AS56" s="54"/>
    </row>
    <row r="57" spans="1:45" ht="14.25" customHeight="1">
      <c r="A57" s="5"/>
      <c r="B57" s="32" t="s">
        <v>210</v>
      </c>
      <c r="C57" s="56"/>
      <c r="D57" s="106">
        <v>462</v>
      </c>
      <c r="E57" s="106">
        <v>1004</v>
      </c>
      <c r="F57" s="106">
        <v>469</v>
      </c>
      <c r="G57" s="106">
        <v>535</v>
      </c>
      <c r="H57" s="37"/>
      <c r="I57" s="32" t="s">
        <v>17</v>
      </c>
      <c r="J57" s="33"/>
      <c r="K57" s="93">
        <v>742</v>
      </c>
      <c r="L57" s="93">
        <v>1459</v>
      </c>
      <c r="M57" s="93">
        <v>746</v>
      </c>
      <c r="N57" s="93">
        <v>713</v>
      </c>
      <c r="O57" s="54"/>
      <c r="P57" s="5"/>
      <c r="Q57" s="32" t="s">
        <v>43</v>
      </c>
      <c r="R57" s="56"/>
      <c r="S57" s="93">
        <v>2006</v>
      </c>
      <c r="T57" s="93">
        <v>4661</v>
      </c>
      <c r="U57" s="93">
        <v>2256</v>
      </c>
      <c r="V57" s="93">
        <v>2405</v>
      </c>
      <c r="W57" s="37"/>
      <c r="X57" s="32" t="s">
        <v>63</v>
      </c>
      <c r="Y57" s="55"/>
      <c r="Z57" s="93">
        <v>1529</v>
      </c>
      <c r="AA57" s="93">
        <v>3687</v>
      </c>
      <c r="AB57" s="93">
        <v>1815</v>
      </c>
      <c r="AC57" s="93">
        <v>1872</v>
      </c>
      <c r="AD57" s="45"/>
      <c r="AE57" s="5"/>
      <c r="AF57" s="32" t="s">
        <v>115</v>
      </c>
      <c r="AG57" s="56"/>
      <c r="AH57" s="93">
        <v>290</v>
      </c>
      <c r="AI57" s="128">
        <v>876</v>
      </c>
      <c r="AJ57" s="128">
        <v>424</v>
      </c>
      <c r="AK57" s="93">
        <v>452</v>
      </c>
      <c r="AL57" s="46"/>
      <c r="AM57" s="47"/>
      <c r="AN57" s="33"/>
      <c r="AO57" s="50"/>
      <c r="AP57" s="50"/>
      <c r="AQ57" s="50"/>
      <c r="AR57" s="50"/>
      <c r="AS57" s="54"/>
    </row>
    <row r="58" spans="1:45" ht="14.25" customHeight="1">
      <c r="A58" s="5"/>
      <c r="B58" s="32" t="s">
        <v>216</v>
      </c>
      <c r="C58" s="33"/>
      <c r="D58" s="106">
        <v>460</v>
      </c>
      <c r="E58" s="106">
        <v>888</v>
      </c>
      <c r="F58" s="106">
        <v>461</v>
      </c>
      <c r="G58" s="106">
        <v>427</v>
      </c>
      <c r="H58" s="46"/>
      <c r="I58" s="32" t="s">
        <v>23</v>
      </c>
      <c r="J58" s="33"/>
      <c r="K58" s="93">
        <v>282</v>
      </c>
      <c r="L58" s="93">
        <v>564</v>
      </c>
      <c r="M58" s="93">
        <v>272</v>
      </c>
      <c r="N58" s="93">
        <v>292</v>
      </c>
      <c r="O58" s="54"/>
      <c r="P58" s="5"/>
      <c r="Q58" s="32" t="s">
        <v>49</v>
      </c>
      <c r="R58" s="56"/>
      <c r="S58" s="93">
        <v>425</v>
      </c>
      <c r="T58" s="93">
        <v>970</v>
      </c>
      <c r="U58" s="93">
        <v>473</v>
      </c>
      <c r="V58" s="93">
        <v>497</v>
      </c>
      <c r="W58" s="37"/>
      <c r="X58" s="32" t="s">
        <v>69</v>
      </c>
      <c r="Y58" s="40"/>
      <c r="Z58" s="93">
        <v>1917</v>
      </c>
      <c r="AA58" s="93">
        <v>5520</v>
      </c>
      <c r="AB58" s="93">
        <v>2668</v>
      </c>
      <c r="AC58" s="93">
        <v>2852</v>
      </c>
      <c r="AD58" s="45"/>
      <c r="AE58" s="5"/>
      <c r="AF58" s="32" t="s">
        <v>121</v>
      </c>
      <c r="AG58" s="33"/>
      <c r="AH58" s="93">
        <v>477</v>
      </c>
      <c r="AI58" s="128">
        <v>1606</v>
      </c>
      <c r="AJ58" s="128">
        <v>756</v>
      </c>
      <c r="AK58" s="93">
        <v>850</v>
      </c>
      <c r="AL58" s="46"/>
      <c r="AM58" s="47"/>
      <c r="AN58" s="33"/>
      <c r="AO58" s="38"/>
      <c r="AP58" s="38"/>
      <c r="AQ58" s="38"/>
      <c r="AR58" s="38"/>
      <c r="AS58" s="54"/>
    </row>
    <row r="59" spans="1:45" ht="14.25" customHeight="1">
      <c r="A59" s="5"/>
      <c r="B59" s="47" t="s">
        <v>221</v>
      </c>
      <c r="C59" s="51"/>
      <c r="D59" s="106">
        <v>500</v>
      </c>
      <c r="E59" s="106">
        <v>2042</v>
      </c>
      <c r="F59" s="106">
        <v>1583</v>
      </c>
      <c r="G59" s="106">
        <v>459</v>
      </c>
      <c r="H59" s="37"/>
      <c r="I59" s="32" t="s">
        <v>28</v>
      </c>
      <c r="J59" s="33"/>
      <c r="K59" s="93">
        <v>767</v>
      </c>
      <c r="L59" s="93">
        <v>1844</v>
      </c>
      <c r="M59" s="93">
        <v>902</v>
      </c>
      <c r="N59" s="93">
        <v>942</v>
      </c>
      <c r="O59" s="54"/>
      <c r="P59" s="5"/>
      <c r="Q59" s="32" t="s">
        <v>53</v>
      </c>
      <c r="R59" s="56"/>
      <c r="S59" s="93">
        <v>607</v>
      </c>
      <c r="T59" s="93">
        <v>1434</v>
      </c>
      <c r="U59" s="93">
        <v>697</v>
      </c>
      <c r="V59" s="93">
        <v>737</v>
      </c>
      <c r="W59" s="37"/>
      <c r="X59" s="32" t="s">
        <v>73</v>
      </c>
      <c r="Y59" s="33"/>
      <c r="Z59" s="93">
        <v>461</v>
      </c>
      <c r="AA59" s="93">
        <v>1190</v>
      </c>
      <c r="AB59" s="93">
        <v>557</v>
      </c>
      <c r="AC59" s="93">
        <v>633</v>
      </c>
      <c r="AD59" s="45"/>
      <c r="AE59" s="5"/>
      <c r="AF59" s="32" t="s">
        <v>126</v>
      </c>
      <c r="AG59" s="33"/>
      <c r="AH59" s="93">
        <v>480</v>
      </c>
      <c r="AI59" s="128">
        <v>1361</v>
      </c>
      <c r="AJ59" s="128">
        <v>650</v>
      </c>
      <c r="AK59" s="93">
        <v>711</v>
      </c>
      <c r="AL59" s="46"/>
      <c r="AM59" s="47"/>
      <c r="AN59" s="33"/>
      <c r="AO59" s="50"/>
      <c r="AP59" s="50"/>
      <c r="AQ59" s="50"/>
      <c r="AR59" s="50"/>
      <c r="AS59" s="54"/>
    </row>
    <row r="60" spans="1:45" ht="14.25" customHeight="1">
      <c r="A60" s="5"/>
      <c r="B60" s="32"/>
      <c r="C60" s="33"/>
      <c r="D60" s="106"/>
      <c r="E60" s="106"/>
      <c r="F60" s="106"/>
      <c r="G60" s="106"/>
      <c r="H60" s="37"/>
      <c r="I60" s="32"/>
      <c r="J60" s="33"/>
      <c r="K60" s="93"/>
      <c r="L60" s="93"/>
      <c r="M60" s="93"/>
      <c r="N60" s="93"/>
      <c r="O60" s="54"/>
      <c r="P60" s="5"/>
      <c r="Q60" s="32" t="s">
        <v>58</v>
      </c>
      <c r="R60" s="56"/>
      <c r="S60" s="93">
        <v>420</v>
      </c>
      <c r="T60" s="93">
        <v>978</v>
      </c>
      <c r="U60" s="93">
        <v>464</v>
      </c>
      <c r="V60" s="93">
        <v>514</v>
      </c>
      <c r="W60" s="37"/>
      <c r="X60" s="32"/>
      <c r="Y60" s="33"/>
      <c r="Z60" s="111"/>
      <c r="AA60" s="112"/>
      <c r="AB60" s="113"/>
      <c r="AC60" s="113"/>
      <c r="AD60" s="45"/>
      <c r="AE60" s="5"/>
      <c r="AF60" s="32" t="s">
        <v>131</v>
      </c>
      <c r="AG60" s="33"/>
      <c r="AH60" s="93">
        <v>414</v>
      </c>
      <c r="AI60" s="128">
        <v>1356</v>
      </c>
      <c r="AJ60" s="128">
        <v>666</v>
      </c>
      <c r="AK60" s="93">
        <v>690</v>
      </c>
      <c r="AL60" s="46"/>
      <c r="AM60" s="47"/>
      <c r="AN60" s="40"/>
      <c r="AO60" s="50"/>
      <c r="AP60" s="50"/>
      <c r="AQ60" s="50"/>
      <c r="AR60" s="50"/>
      <c r="AS60" s="54"/>
    </row>
    <row r="61" spans="1:45" ht="14.25" customHeight="1">
      <c r="A61" s="5"/>
      <c r="B61" s="32" t="s">
        <v>2</v>
      </c>
      <c r="C61" s="33"/>
      <c r="D61" s="106">
        <v>176</v>
      </c>
      <c r="E61" s="106">
        <v>339</v>
      </c>
      <c r="F61" s="106">
        <v>124</v>
      </c>
      <c r="G61" s="106">
        <v>215</v>
      </c>
      <c r="H61" s="37"/>
      <c r="I61" s="32" t="s">
        <v>32</v>
      </c>
      <c r="J61" s="33"/>
      <c r="K61" s="93">
        <v>541</v>
      </c>
      <c r="L61" s="93">
        <v>1085</v>
      </c>
      <c r="M61" s="93">
        <v>534</v>
      </c>
      <c r="N61" s="93">
        <v>551</v>
      </c>
      <c r="O61" s="54"/>
      <c r="P61" s="5"/>
      <c r="Q61" s="32" t="s">
        <v>62</v>
      </c>
      <c r="R61" s="56"/>
      <c r="S61" s="93">
        <v>2075</v>
      </c>
      <c r="T61" s="93">
        <v>4896</v>
      </c>
      <c r="U61" s="93">
        <v>2433</v>
      </c>
      <c r="V61" s="93">
        <v>2463</v>
      </c>
      <c r="W61" s="37"/>
      <c r="X61" s="32"/>
      <c r="Y61" s="40"/>
      <c r="Z61" s="114"/>
      <c r="AA61" s="115"/>
      <c r="AB61" s="116"/>
      <c r="AC61" s="114"/>
      <c r="AD61" s="45"/>
      <c r="AE61" s="5"/>
      <c r="AF61" s="32"/>
      <c r="AG61" s="33"/>
      <c r="AH61" s="123"/>
      <c r="AI61" s="134"/>
      <c r="AJ61" s="111"/>
      <c r="AK61" s="113"/>
      <c r="AL61" s="46"/>
      <c r="AM61" s="61"/>
      <c r="AN61" s="33"/>
      <c r="AO61" s="50"/>
      <c r="AP61" s="50"/>
      <c r="AQ61" s="50"/>
      <c r="AR61" s="50"/>
      <c r="AS61" s="54"/>
    </row>
    <row r="62" spans="1:45" ht="14.25" customHeight="1">
      <c r="A62" s="5"/>
      <c r="B62" s="32" t="s">
        <v>7</v>
      </c>
      <c r="C62" s="56"/>
      <c r="D62" s="106">
        <v>217</v>
      </c>
      <c r="E62" s="106">
        <v>476</v>
      </c>
      <c r="F62" s="106">
        <v>206</v>
      </c>
      <c r="G62" s="106">
        <v>270</v>
      </c>
      <c r="H62" s="37"/>
      <c r="I62" s="32" t="s">
        <v>38</v>
      </c>
      <c r="J62" s="33"/>
      <c r="K62" s="93">
        <v>594</v>
      </c>
      <c r="L62" s="93">
        <v>1202</v>
      </c>
      <c r="M62" s="93">
        <v>629</v>
      </c>
      <c r="N62" s="93">
        <v>573</v>
      </c>
      <c r="O62" s="39"/>
      <c r="P62" s="45"/>
      <c r="Q62" s="32"/>
      <c r="R62" s="56"/>
      <c r="S62" s="93"/>
      <c r="T62" s="93"/>
      <c r="U62" s="93"/>
      <c r="V62" s="93"/>
      <c r="W62" s="37"/>
      <c r="X62" s="25" t="s">
        <v>83</v>
      </c>
      <c r="Y62" s="52"/>
      <c r="Z62" s="99">
        <v>3070</v>
      </c>
      <c r="AA62" s="99">
        <v>8010</v>
      </c>
      <c r="AB62" s="99">
        <v>3880</v>
      </c>
      <c r="AC62" s="99">
        <v>4130</v>
      </c>
      <c r="AD62" s="45"/>
      <c r="AE62" s="45"/>
      <c r="AF62" s="25" t="s">
        <v>139</v>
      </c>
      <c r="AG62" s="33"/>
      <c r="AH62" s="142">
        <f>SUM(AH64:AH65)</f>
        <v>225</v>
      </c>
      <c r="AI62" s="141">
        <f>SUM(AI64:AI65)</f>
        <v>401</v>
      </c>
      <c r="AJ62" s="141">
        <f>SUM(AJ64:AJ65)</f>
        <v>181</v>
      </c>
      <c r="AK62" s="141">
        <f>SUM(AK64:AK65)</f>
        <v>220</v>
      </c>
      <c r="AL62" s="46"/>
      <c r="AM62" s="61"/>
      <c r="AN62" s="33"/>
      <c r="AO62" s="50"/>
      <c r="AP62" s="50"/>
      <c r="AQ62" s="50"/>
      <c r="AR62" s="50"/>
      <c r="AS62" s="39"/>
    </row>
    <row r="63" spans="1:45" ht="14.25" customHeight="1">
      <c r="A63" s="5"/>
      <c r="B63" s="32" t="s">
        <v>12</v>
      </c>
      <c r="C63" s="56"/>
      <c r="D63" s="106">
        <v>521</v>
      </c>
      <c r="E63" s="106">
        <v>985</v>
      </c>
      <c r="F63" s="106">
        <v>490</v>
      </c>
      <c r="G63" s="106">
        <v>495</v>
      </c>
      <c r="H63" s="37"/>
      <c r="I63" s="32" t="s">
        <v>42</v>
      </c>
      <c r="J63" s="33"/>
      <c r="K63" s="93">
        <v>950</v>
      </c>
      <c r="L63" s="93">
        <v>1838</v>
      </c>
      <c r="M63" s="93">
        <v>864</v>
      </c>
      <c r="N63" s="93">
        <v>974</v>
      </c>
      <c r="O63" s="54"/>
      <c r="P63" s="5"/>
      <c r="Q63" s="32" t="s">
        <v>68</v>
      </c>
      <c r="R63" s="56"/>
      <c r="S63" s="93">
        <v>2945</v>
      </c>
      <c r="T63" s="93">
        <v>7503</v>
      </c>
      <c r="U63" s="93">
        <v>3617</v>
      </c>
      <c r="V63" s="93">
        <v>3886</v>
      </c>
      <c r="W63" s="37"/>
      <c r="X63" s="32"/>
      <c r="Y63" s="33"/>
      <c r="Z63" s="98"/>
      <c r="AA63" s="98"/>
      <c r="AB63" s="98"/>
      <c r="AC63" s="98"/>
      <c r="AD63" s="45"/>
      <c r="AE63" s="5"/>
      <c r="AF63" s="32"/>
      <c r="AG63" s="33"/>
      <c r="AH63" s="124"/>
      <c r="AI63" s="127"/>
      <c r="AJ63" s="121"/>
      <c r="AK63" s="133"/>
      <c r="AL63" s="46"/>
      <c r="AM63" s="9"/>
      <c r="AN63" s="51"/>
      <c r="AO63" s="45"/>
      <c r="AP63" s="45"/>
      <c r="AQ63" s="45"/>
      <c r="AR63" s="45"/>
      <c r="AS63" s="54"/>
    </row>
    <row r="64" spans="1:45" ht="14.25" customHeight="1">
      <c r="A64" s="45"/>
      <c r="B64" s="32" t="s">
        <v>16</v>
      </c>
      <c r="C64" s="56"/>
      <c r="D64" s="106">
        <v>650</v>
      </c>
      <c r="E64" s="106">
        <v>1495</v>
      </c>
      <c r="F64" s="106">
        <v>717</v>
      </c>
      <c r="G64" s="106">
        <v>778</v>
      </c>
      <c r="H64" s="37"/>
      <c r="I64" s="32" t="s">
        <v>48</v>
      </c>
      <c r="J64" s="33"/>
      <c r="K64" s="93">
        <v>349</v>
      </c>
      <c r="L64" s="93">
        <v>589</v>
      </c>
      <c r="M64" s="93">
        <v>319</v>
      </c>
      <c r="N64" s="93">
        <v>270</v>
      </c>
      <c r="O64" s="39"/>
      <c r="P64" s="5"/>
      <c r="Q64" s="32" t="s">
        <v>72</v>
      </c>
      <c r="R64" s="56"/>
      <c r="S64" s="93">
        <v>2771</v>
      </c>
      <c r="T64" s="93">
        <v>6831</v>
      </c>
      <c r="U64" s="93">
        <v>3372</v>
      </c>
      <c r="V64" s="93">
        <v>3459</v>
      </c>
      <c r="W64" s="37"/>
      <c r="X64" s="32" t="s">
        <v>93</v>
      </c>
      <c r="Y64" s="33"/>
      <c r="Z64" s="93">
        <v>3070</v>
      </c>
      <c r="AA64" s="93">
        <v>8010</v>
      </c>
      <c r="AB64" s="93">
        <v>3880</v>
      </c>
      <c r="AC64" s="93">
        <v>4130</v>
      </c>
      <c r="AD64" s="45"/>
      <c r="AE64" s="5"/>
      <c r="AF64" s="32" t="s">
        <v>149</v>
      </c>
      <c r="AG64" s="33"/>
      <c r="AH64" s="93">
        <v>117</v>
      </c>
      <c r="AI64" s="128">
        <v>212</v>
      </c>
      <c r="AJ64" s="128">
        <v>95</v>
      </c>
      <c r="AK64" s="93">
        <v>117</v>
      </c>
      <c r="AL64" s="46"/>
      <c r="AM64" s="32"/>
      <c r="AN64" s="51"/>
      <c r="AO64" s="45"/>
      <c r="AP64" s="45"/>
      <c r="AQ64" s="45"/>
      <c r="AR64" s="45"/>
      <c r="AS64" s="39"/>
    </row>
    <row r="65" spans="1:45" ht="14.25" customHeight="1">
      <c r="A65" s="5"/>
      <c r="B65" s="32" t="s">
        <v>22</v>
      </c>
      <c r="C65" s="56"/>
      <c r="D65" s="106">
        <v>151</v>
      </c>
      <c r="E65" s="106">
        <v>318</v>
      </c>
      <c r="F65" s="106">
        <v>139</v>
      </c>
      <c r="G65" s="106">
        <v>179</v>
      </c>
      <c r="H65" s="37"/>
      <c r="I65" s="32" t="s">
        <v>52</v>
      </c>
      <c r="J65" s="33"/>
      <c r="K65" s="93">
        <v>354</v>
      </c>
      <c r="L65" s="93">
        <v>664</v>
      </c>
      <c r="M65" s="93">
        <v>332</v>
      </c>
      <c r="N65" s="93">
        <v>332</v>
      </c>
      <c r="O65" s="39"/>
      <c r="P65" s="5"/>
      <c r="Q65" s="32" t="s">
        <v>78</v>
      </c>
      <c r="R65" s="33"/>
      <c r="S65" s="93">
        <v>2998</v>
      </c>
      <c r="T65" s="93">
        <v>7416</v>
      </c>
      <c r="U65" s="93">
        <v>3588</v>
      </c>
      <c r="V65" s="93">
        <v>3828</v>
      </c>
      <c r="W65" s="37"/>
      <c r="X65" s="32"/>
      <c r="Y65" s="33"/>
      <c r="Z65" s="39"/>
      <c r="AA65" s="53"/>
      <c r="AB65" s="54"/>
      <c r="AC65" s="39"/>
      <c r="AD65" s="5"/>
      <c r="AE65" s="5"/>
      <c r="AF65" s="32" t="s">
        <v>269</v>
      </c>
      <c r="AG65" s="33"/>
      <c r="AH65" s="93">
        <v>108</v>
      </c>
      <c r="AI65" s="128">
        <v>189</v>
      </c>
      <c r="AJ65" s="128">
        <v>86</v>
      </c>
      <c r="AK65" s="93">
        <v>103</v>
      </c>
      <c r="AL65" s="46"/>
      <c r="AM65" s="45"/>
      <c r="AN65" s="51"/>
      <c r="AO65" s="45"/>
      <c r="AP65" s="45"/>
      <c r="AQ65" s="45"/>
      <c r="AR65" s="45"/>
      <c r="AS65" s="39"/>
    </row>
    <row r="66" spans="1:45" ht="14.25" customHeight="1" thickBot="1">
      <c r="A66" s="67"/>
      <c r="B66" s="67"/>
      <c r="C66" s="68"/>
      <c r="D66" s="69"/>
      <c r="E66" s="8"/>
      <c r="F66" s="8"/>
      <c r="G66" s="70"/>
      <c r="H66" s="71"/>
      <c r="I66" s="67"/>
      <c r="J66" s="72"/>
      <c r="K66" s="92"/>
      <c r="L66" s="92"/>
      <c r="M66" s="92"/>
      <c r="N66" s="92"/>
      <c r="O66" s="73"/>
      <c r="P66" s="67"/>
      <c r="Q66" s="74"/>
      <c r="R66" s="74"/>
      <c r="S66" s="75"/>
      <c r="T66" s="74"/>
      <c r="U66" s="74"/>
      <c r="V66" s="76"/>
      <c r="W66" s="71"/>
      <c r="X66" s="67"/>
      <c r="Y66" s="72"/>
      <c r="Z66" s="74"/>
      <c r="AA66" s="8"/>
      <c r="AB66" s="8"/>
      <c r="AC66" s="8"/>
      <c r="AD66" s="9"/>
      <c r="AE66" s="67"/>
      <c r="AF66" s="77"/>
      <c r="AG66" s="78"/>
      <c r="AH66" s="135"/>
      <c r="AI66" s="136"/>
      <c r="AJ66" s="136"/>
      <c r="AK66" s="137"/>
      <c r="AL66" s="71"/>
      <c r="AM66" s="74"/>
      <c r="AN66" s="72"/>
      <c r="AO66" s="79"/>
      <c r="AP66" s="80"/>
      <c r="AQ66" s="79"/>
      <c r="AR66" s="79"/>
      <c r="AS66" s="73"/>
    </row>
    <row r="67" spans="1:45" s="87" customFormat="1" ht="14.25" customHeight="1">
      <c r="A67" s="81"/>
      <c r="B67" s="82"/>
      <c r="C67" s="82"/>
      <c r="D67" s="83"/>
      <c r="E67" s="83"/>
      <c r="F67" s="83"/>
      <c r="G67" s="83"/>
      <c r="H67" s="82"/>
      <c r="I67" s="82"/>
      <c r="J67" s="82"/>
      <c r="K67" s="83"/>
      <c r="L67" s="83"/>
      <c r="M67" s="83"/>
      <c r="N67" s="84"/>
      <c r="O67" s="85"/>
      <c r="P67" s="81"/>
      <c r="Q67" s="82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1"/>
      <c r="AE67" s="86"/>
      <c r="AF67" s="82"/>
      <c r="AG67" s="86"/>
      <c r="AH67" s="138"/>
      <c r="AI67" s="138"/>
      <c r="AJ67" s="138"/>
      <c r="AK67" s="138"/>
      <c r="AL67" s="86"/>
      <c r="AM67" s="86"/>
      <c r="AN67" s="86"/>
      <c r="AO67" s="86"/>
      <c r="AP67" s="86"/>
      <c r="AQ67" s="86"/>
      <c r="AR67" s="86"/>
      <c r="AS67" s="85"/>
    </row>
    <row r="68" spans="1:45" s="87" customFormat="1" ht="14.25" customHeight="1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6"/>
      <c r="L68" s="86"/>
      <c r="M68" s="86"/>
      <c r="N68" s="81"/>
      <c r="O68" s="81"/>
      <c r="P68" s="81"/>
      <c r="Q68" s="81"/>
      <c r="W68" s="86"/>
      <c r="X68" s="86"/>
      <c r="Y68" s="86"/>
      <c r="Z68" s="86"/>
      <c r="AA68" s="86"/>
      <c r="AB68" s="86"/>
      <c r="AC68" s="86"/>
      <c r="AD68" s="86"/>
      <c r="AE68" s="86"/>
      <c r="AF68" s="81"/>
      <c r="AG68" s="86"/>
      <c r="AH68" s="138"/>
      <c r="AI68" s="138"/>
      <c r="AJ68" s="138"/>
      <c r="AK68" s="138"/>
      <c r="AL68" s="86"/>
      <c r="AN68" s="86"/>
      <c r="AO68" s="86"/>
      <c r="AP68" s="86"/>
      <c r="AQ68" s="86"/>
      <c r="AR68" s="86"/>
      <c r="AS68" s="81"/>
    </row>
    <row r="69" spans="1:45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AF69" s="45"/>
      <c r="AG69" s="45"/>
      <c r="AH69" s="97"/>
      <c r="AI69" s="97"/>
      <c r="AJ69" s="97"/>
      <c r="AK69" s="97"/>
      <c r="AL69" s="45"/>
      <c r="AN69" s="45"/>
      <c r="AO69" s="45"/>
      <c r="AP69" s="45"/>
      <c r="AQ69" s="45"/>
      <c r="AR69" s="45"/>
      <c r="AS69" s="45"/>
    </row>
    <row r="70" spans="34:37" ht="13.5">
      <c r="AH70" s="119"/>
      <c r="AI70" s="119"/>
      <c r="AJ70" s="119"/>
      <c r="AK70" s="119"/>
    </row>
    <row r="71" spans="34:37" ht="13.5">
      <c r="AH71" s="119"/>
      <c r="AI71" s="119"/>
      <c r="AJ71" s="119"/>
      <c r="AK71" s="119"/>
    </row>
    <row r="72" spans="34:37" ht="13.5">
      <c r="AH72" s="119"/>
      <c r="AI72" s="119"/>
      <c r="AJ72" s="119"/>
      <c r="AK72" s="119"/>
    </row>
    <row r="73" spans="34:37" ht="13.5">
      <c r="AH73" s="119"/>
      <c r="AI73" s="119"/>
      <c r="AJ73" s="119"/>
      <c r="AK73" s="119"/>
    </row>
    <row r="74" spans="34:37" ht="13.5">
      <c r="AH74" s="119"/>
      <c r="AI74" s="119"/>
      <c r="AJ74" s="119"/>
      <c r="AK74" s="119"/>
    </row>
  </sheetData>
  <mergeCells count="18">
    <mergeCell ref="B4:B5"/>
    <mergeCell ref="I4:I5"/>
    <mergeCell ref="L4:N4"/>
    <mergeCell ref="D4:D5"/>
    <mergeCell ref="K4:K5"/>
    <mergeCell ref="E4:G4"/>
    <mergeCell ref="Q4:Q5"/>
    <mergeCell ref="X4:X5"/>
    <mergeCell ref="T4:V4"/>
    <mergeCell ref="AA4:AC4"/>
    <mergeCell ref="S4:S5"/>
    <mergeCell ref="Z4:Z5"/>
    <mergeCell ref="AF4:AF5"/>
    <mergeCell ref="AP4:AR4"/>
    <mergeCell ref="AO4:AO5"/>
    <mergeCell ref="AM4:AM5"/>
    <mergeCell ref="AH4:AH5"/>
    <mergeCell ref="AI4:AK4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landscape" paperSize="8" scale="89" r:id="rId1"/>
  <colBreaks count="1" manualBreakCount="1">
    <brk id="30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76"/>
  <sheetViews>
    <sheetView showGridLines="0"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I31" sqref="I31"/>
    </sheetView>
  </sheetViews>
  <sheetFormatPr defaultColWidth="9.00390625" defaultRowHeight="13.5"/>
  <cols>
    <col min="1" max="1" width="1.875" style="6" customWidth="1"/>
    <col min="2" max="2" width="14.125" style="6" customWidth="1"/>
    <col min="3" max="3" width="2.00390625" style="6" customWidth="1"/>
    <col min="4" max="7" width="9.00390625" style="6" customWidth="1"/>
    <col min="8" max="8" width="2.00390625" style="6" customWidth="1"/>
    <col min="9" max="9" width="14.125" style="6" customWidth="1"/>
    <col min="10" max="10" width="2.00390625" style="6" customWidth="1"/>
    <col min="11" max="14" width="9.00390625" style="6" customWidth="1"/>
    <col min="15" max="16384" width="11.375" style="6" customWidth="1"/>
  </cols>
  <sheetData>
    <row r="1" spans="1:16" ht="24" customHeight="1">
      <c r="A1" s="154"/>
      <c r="B1" s="155" t="s">
        <v>280</v>
      </c>
      <c r="C1" s="155"/>
      <c r="D1" s="155"/>
      <c r="E1" s="155"/>
      <c r="F1" s="155"/>
      <c r="G1" s="155"/>
      <c r="H1" s="155"/>
      <c r="I1" s="154"/>
      <c r="J1" s="154"/>
      <c r="K1" s="154"/>
      <c r="L1" s="154"/>
      <c r="M1" s="154"/>
      <c r="N1" s="154"/>
      <c r="O1" s="162"/>
      <c r="P1" s="162"/>
    </row>
    <row r="2" spans="1:30" ht="13.5" customHeight="1">
      <c r="A2" s="154"/>
      <c r="B2" s="155"/>
      <c r="C2" s="155"/>
      <c r="D2" s="155"/>
      <c r="E2" s="155"/>
      <c r="F2" s="155"/>
      <c r="G2" s="156"/>
      <c r="H2" s="156"/>
      <c r="I2" s="154"/>
      <c r="J2" s="154"/>
      <c r="K2" s="154"/>
      <c r="L2" s="154"/>
      <c r="M2" s="154"/>
      <c r="N2" s="154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16" ht="15" thickBot="1">
      <c r="A3" s="88"/>
      <c r="B3" s="89"/>
      <c r="C3" s="89"/>
      <c r="D3" s="89"/>
      <c r="E3" s="89"/>
      <c r="F3" s="91"/>
      <c r="G3" s="90"/>
      <c r="H3" s="90"/>
      <c r="I3" s="88"/>
      <c r="J3" s="88"/>
      <c r="K3" s="88"/>
      <c r="L3" s="88"/>
      <c r="M3" s="88"/>
      <c r="N3" s="88"/>
      <c r="O3" s="175"/>
      <c r="P3" s="174"/>
    </row>
    <row r="4" spans="1:14" ht="18" customHeight="1">
      <c r="A4" s="11"/>
      <c r="B4" s="184" t="s">
        <v>235</v>
      </c>
      <c r="C4" s="12"/>
      <c r="D4" s="188" t="s">
        <v>266</v>
      </c>
      <c r="E4" s="186" t="s">
        <v>265</v>
      </c>
      <c r="F4" s="187"/>
      <c r="G4" s="190"/>
      <c r="H4" s="11"/>
      <c r="I4" s="184" t="s">
        <v>235</v>
      </c>
      <c r="J4" s="12"/>
      <c r="K4" s="188" t="s">
        <v>266</v>
      </c>
      <c r="L4" s="186" t="s">
        <v>265</v>
      </c>
      <c r="M4" s="187"/>
      <c r="N4" s="187"/>
    </row>
    <row r="5" spans="1:14" ht="18" customHeight="1">
      <c r="A5" s="13"/>
      <c r="B5" s="185"/>
      <c r="C5" s="14"/>
      <c r="D5" s="189"/>
      <c r="E5" s="15" t="s">
        <v>236</v>
      </c>
      <c r="F5" s="15" t="s">
        <v>0</v>
      </c>
      <c r="G5" s="15" t="s">
        <v>1</v>
      </c>
      <c r="H5" s="13"/>
      <c r="I5" s="185"/>
      <c r="J5" s="14"/>
      <c r="K5" s="189"/>
      <c r="L5" s="15" t="s">
        <v>236</v>
      </c>
      <c r="M5" s="15" t="s">
        <v>0</v>
      </c>
      <c r="N5" s="16" t="s">
        <v>1</v>
      </c>
    </row>
    <row r="6" spans="1:14" ht="14.25" customHeight="1">
      <c r="A6" s="17"/>
      <c r="B6" s="32"/>
      <c r="C6" s="24"/>
      <c r="D6" s="23"/>
      <c r="E6" s="20"/>
      <c r="F6" s="20"/>
      <c r="G6" s="21"/>
      <c r="H6" s="22"/>
      <c r="I6" s="17"/>
      <c r="J6" s="18"/>
      <c r="K6" s="23"/>
      <c r="L6" s="20"/>
      <c r="M6" s="20"/>
      <c r="N6" s="20"/>
    </row>
    <row r="7" spans="1:14" ht="14.25" customHeight="1">
      <c r="A7" s="5"/>
      <c r="B7" s="143" t="s">
        <v>277</v>
      </c>
      <c r="C7" s="147"/>
      <c r="D7" s="169">
        <f>SUM(D9,D20,D33,D42,D47)</f>
        <v>27331</v>
      </c>
      <c r="E7" s="169">
        <f>SUM(E9,E20,E33,E42,E47)</f>
        <v>80223</v>
      </c>
      <c r="F7" s="169">
        <f>SUM(F9,F20,F33,F42,F47)</f>
        <v>38208</v>
      </c>
      <c r="G7" s="169">
        <f>SUM(G9,G20,G33,G42,G47)</f>
        <v>42015</v>
      </c>
      <c r="H7" s="37"/>
      <c r="I7" s="180" t="s">
        <v>282</v>
      </c>
      <c r="J7" s="33"/>
      <c r="K7" s="142"/>
      <c r="L7" s="141"/>
      <c r="M7" s="141"/>
      <c r="N7" s="141"/>
    </row>
    <row r="8" spans="1:14" ht="14.25" customHeight="1">
      <c r="A8" s="5"/>
      <c r="B8" s="143"/>
      <c r="C8" s="147"/>
      <c r="D8" s="163"/>
      <c r="E8" s="163"/>
      <c r="F8" s="163"/>
      <c r="G8" s="163"/>
      <c r="H8" s="37"/>
      <c r="I8" s="32"/>
      <c r="J8" s="33"/>
      <c r="K8" s="111"/>
      <c r="L8" s="134"/>
      <c r="M8" s="111"/>
      <c r="N8" s="111"/>
    </row>
    <row r="9" spans="1:14" ht="14.25" customHeight="1">
      <c r="A9" s="5"/>
      <c r="B9" s="143" t="s">
        <v>271</v>
      </c>
      <c r="C9" s="147"/>
      <c r="D9" s="169">
        <v>2496</v>
      </c>
      <c r="E9" s="169">
        <v>7991</v>
      </c>
      <c r="F9" s="169">
        <v>3862</v>
      </c>
      <c r="G9" s="169">
        <v>4129</v>
      </c>
      <c r="H9" s="37"/>
      <c r="I9" s="179" t="s">
        <v>283</v>
      </c>
      <c r="J9" s="176"/>
      <c r="K9" s="99">
        <v>12500</v>
      </c>
      <c r="L9" s="99">
        <v>30851</v>
      </c>
      <c r="M9" s="99">
        <v>14923</v>
      </c>
      <c r="N9" s="99">
        <v>15928</v>
      </c>
    </row>
    <row r="10" spans="1:14" ht="14.25" customHeight="1">
      <c r="A10" s="5"/>
      <c r="B10" s="100"/>
      <c r="C10" s="145"/>
      <c r="D10" s="164"/>
      <c r="E10" s="164"/>
      <c r="F10" s="164"/>
      <c r="G10" s="164"/>
      <c r="H10" s="37"/>
      <c r="I10" s="177"/>
      <c r="J10" s="1"/>
      <c r="K10" s="3"/>
      <c r="L10" s="2"/>
      <c r="M10" s="2"/>
      <c r="N10" s="2"/>
    </row>
    <row r="11" spans="1:14" ht="14.25" customHeight="1">
      <c r="A11" s="5"/>
      <c r="B11" s="100" t="s">
        <v>251</v>
      </c>
      <c r="C11" s="145"/>
      <c r="D11" s="93">
        <v>347</v>
      </c>
      <c r="E11" s="93">
        <v>1088</v>
      </c>
      <c r="F11" s="93">
        <v>531</v>
      </c>
      <c r="G11" s="93">
        <v>557</v>
      </c>
      <c r="H11" s="37"/>
      <c r="I11" s="178" t="s">
        <v>226</v>
      </c>
      <c r="J11" s="4"/>
      <c r="K11" s="93">
        <v>1025</v>
      </c>
      <c r="L11" s="93">
        <v>2591</v>
      </c>
      <c r="M11" s="93">
        <v>1291</v>
      </c>
      <c r="N11" s="93">
        <v>1300</v>
      </c>
    </row>
    <row r="12" spans="1:14" ht="14.25" customHeight="1">
      <c r="A12" s="5"/>
      <c r="B12" s="100" t="s">
        <v>252</v>
      </c>
      <c r="C12" s="145"/>
      <c r="D12" s="93">
        <v>254</v>
      </c>
      <c r="E12" s="93">
        <v>834</v>
      </c>
      <c r="F12" s="93">
        <v>398</v>
      </c>
      <c r="G12" s="93">
        <v>436</v>
      </c>
      <c r="H12" s="37"/>
      <c r="I12" s="178" t="s">
        <v>227</v>
      </c>
      <c r="J12" s="4"/>
      <c r="K12" s="93">
        <v>1984</v>
      </c>
      <c r="L12" s="93">
        <v>4833</v>
      </c>
      <c r="M12" s="93">
        <v>2323</v>
      </c>
      <c r="N12" s="93">
        <v>2510</v>
      </c>
    </row>
    <row r="13" spans="1:14" ht="14.25" customHeight="1">
      <c r="A13" s="5"/>
      <c r="B13" s="100" t="s">
        <v>253</v>
      </c>
      <c r="C13" s="159"/>
      <c r="D13" s="93">
        <v>612</v>
      </c>
      <c r="E13" s="93">
        <v>1856</v>
      </c>
      <c r="F13" s="93">
        <v>908</v>
      </c>
      <c r="G13" s="93">
        <v>948</v>
      </c>
      <c r="H13" s="37"/>
      <c r="I13" s="178" t="s">
        <v>228</v>
      </c>
      <c r="J13" s="4"/>
      <c r="K13" s="93">
        <v>1205</v>
      </c>
      <c r="L13" s="93">
        <v>2709</v>
      </c>
      <c r="M13" s="93">
        <v>1270</v>
      </c>
      <c r="N13" s="93">
        <v>1439</v>
      </c>
    </row>
    <row r="14" spans="1:14" ht="14.25" customHeight="1">
      <c r="A14" s="5"/>
      <c r="B14" s="160" t="s">
        <v>254</v>
      </c>
      <c r="C14" s="145"/>
      <c r="D14" s="93">
        <v>631</v>
      </c>
      <c r="E14" s="93">
        <v>2102</v>
      </c>
      <c r="F14" s="93">
        <v>1001</v>
      </c>
      <c r="G14" s="93">
        <v>1101</v>
      </c>
      <c r="H14" s="37"/>
      <c r="I14" s="178" t="s">
        <v>229</v>
      </c>
      <c r="J14" s="4"/>
      <c r="K14" s="93">
        <v>686</v>
      </c>
      <c r="L14" s="93">
        <v>1588</v>
      </c>
      <c r="M14" s="93">
        <v>772</v>
      </c>
      <c r="N14" s="93">
        <v>816</v>
      </c>
    </row>
    <row r="15" spans="1:14" ht="14.25" customHeight="1">
      <c r="A15" s="5"/>
      <c r="B15" s="160" t="s">
        <v>255</v>
      </c>
      <c r="C15" s="145"/>
      <c r="D15" s="93">
        <v>390</v>
      </c>
      <c r="E15" s="93">
        <v>1270</v>
      </c>
      <c r="F15" s="93">
        <v>620</v>
      </c>
      <c r="G15" s="93">
        <v>650</v>
      </c>
      <c r="H15" s="37"/>
      <c r="I15" s="178" t="s">
        <v>230</v>
      </c>
      <c r="J15" s="4"/>
      <c r="K15" s="93">
        <v>295</v>
      </c>
      <c r="L15" s="93">
        <v>683</v>
      </c>
      <c r="M15" s="93">
        <v>336</v>
      </c>
      <c r="N15" s="93">
        <v>347</v>
      </c>
    </row>
    <row r="16" spans="1:14" ht="14.25" customHeight="1">
      <c r="A16" s="5"/>
      <c r="B16" s="160"/>
      <c r="C16" s="145"/>
      <c r="D16" s="164"/>
      <c r="E16" s="164"/>
      <c r="F16" s="164"/>
      <c r="G16" s="164"/>
      <c r="H16" s="37"/>
      <c r="I16" s="178" t="s">
        <v>231</v>
      </c>
      <c r="J16" s="4"/>
      <c r="K16" s="93">
        <v>1938</v>
      </c>
      <c r="L16" s="93">
        <v>4687</v>
      </c>
      <c r="M16" s="93">
        <v>2282</v>
      </c>
      <c r="N16" s="93">
        <v>2405</v>
      </c>
    </row>
    <row r="17" spans="1:14" ht="14.25" customHeight="1">
      <c r="A17" s="5"/>
      <c r="B17" s="100" t="s">
        <v>256</v>
      </c>
      <c r="C17" s="145"/>
      <c r="D17" s="93">
        <v>262</v>
      </c>
      <c r="E17" s="93">
        <v>841</v>
      </c>
      <c r="F17" s="93">
        <v>404</v>
      </c>
      <c r="G17" s="93">
        <v>437</v>
      </c>
      <c r="H17" s="37"/>
      <c r="I17" s="178" t="s">
        <v>232</v>
      </c>
      <c r="J17" s="4"/>
      <c r="K17" s="93">
        <v>2570</v>
      </c>
      <c r="L17" s="93">
        <v>6516</v>
      </c>
      <c r="M17" s="93">
        <v>3141</v>
      </c>
      <c r="N17" s="93">
        <v>3375</v>
      </c>
    </row>
    <row r="18" spans="1:14" ht="14.25" customHeight="1">
      <c r="A18" s="5"/>
      <c r="B18" s="100"/>
      <c r="C18" s="145"/>
      <c r="D18" s="165"/>
      <c r="E18" s="165"/>
      <c r="F18" s="165"/>
      <c r="G18" s="165"/>
      <c r="H18" s="37"/>
      <c r="I18" s="178" t="s">
        <v>233</v>
      </c>
      <c r="J18" s="4"/>
      <c r="K18" s="93">
        <v>1336</v>
      </c>
      <c r="L18" s="93">
        <v>3405</v>
      </c>
      <c r="M18" s="93">
        <v>1638</v>
      </c>
      <c r="N18" s="93">
        <v>1767</v>
      </c>
    </row>
    <row r="19" spans="1:14" ht="14.25" customHeight="1">
      <c r="A19" s="5"/>
      <c r="B19" s="100"/>
      <c r="C19" s="145"/>
      <c r="D19" s="164"/>
      <c r="E19" s="164"/>
      <c r="F19" s="164"/>
      <c r="G19" s="164"/>
      <c r="H19" s="37"/>
      <c r="I19" s="178" t="s">
        <v>234</v>
      </c>
      <c r="J19" s="4"/>
      <c r="K19" s="93">
        <v>1461</v>
      </c>
      <c r="L19" s="93">
        <v>3839</v>
      </c>
      <c r="M19" s="93">
        <v>1870</v>
      </c>
      <c r="N19" s="93">
        <v>1969</v>
      </c>
    </row>
    <row r="20" spans="1:14" ht="14.25" customHeight="1">
      <c r="A20" s="5"/>
      <c r="B20" s="143" t="s">
        <v>274</v>
      </c>
      <c r="C20" s="145"/>
      <c r="D20" s="170">
        <v>8246</v>
      </c>
      <c r="E20" s="170">
        <v>24220</v>
      </c>
      <c r="F20" s="170">
        <v>11518</v>
      </c>
      <c r="G20" s="170">
        <v>12702</v>
      </c>
      <c r="H20" s="37"/>
      <c r="I20" s="5"/>
      <c r="J20" s="33"/>
      <c r="K20" s="148"/>
      <c r="L20" s="134"/>
      <c r="M20" s="111"/>
      <c r="N20" s="111"/>
    </row>
    <row r="21" spans="1:14" ht="14.25" customHeight="1">
      <c r="A21" s="5"/>
      <c r="B21" s="143"/>
      <c r="C21" s="161"/>
      <c r="D21" s="163"/>
      <c r="E21" s="163"/>
      <c r="F21" s="163"/>
      <c r="G21" s="163"/>
      <c r="H21" s="37"/>
      <c r="I21" s="32"/>
      <c r="J21" s="33"/>
      <c r="K21" s="93"/>
      <c r="L21" s="93"/>
      <c r="M21" s="93"/>
      <c r="N21" s="93"/>
    </row>
    <row r="22" spans="1:14" ht="14.25" customHeight="1">
      <c r="A22" s="5"/>
      <c r="B22" s="100" t="s">
        <v>257</v>
      </c>
      <c r="C22" s="161"/>
      <c r="D22" s="93">
        <v>2404</v>
      </c>
      <c r="E22" s="93">
        <v>6793</v>
      </c>
      <c r="F22" s="93">
        <v>3233</v>
      </c>
      <c r="G22" s="93">
        <v>3560</v>
      </c>
      <c r="H22" s="37"/>
      <c r="I22" s="25"/>
      <c r="J22" s="33"/>
      <c r="K22" s="123"/>
      <c r="L22" s="112"/>
      <c r="M22" s="113"/>
      <c r="N22" s="113"/>
    </row>
    <row r="23" spans="1:14" ht="14.25" customHeight="1">
      <c r="A23" s="5"/>
      <c r="B23" s="100" t="s">
        <v>258</v>
      </c>
      <c r="C23" s="147"/>
      <c r="D23" s="93">
        <v>105</v>
      </c>
      <c r="E23" s="93">
        <v>273</v>
      </c>
      <c r="F23" s="93">
        <v>131</v>
      </c>
      <c r="G23" s="93">
        <v>142</v>
      </c>
      <c r="H23" s="37"/>
      <c r="I23" s="143"/>
      <c r="J23" s="144"/>
      <c r="K23" s="151"/>
      <c r="L23" s="152"/>
      <c r="M23" s="152"/>
      <c r="N23" s="152"/>
    </row>
    <row r="24" spans="1:14" ht="14.25" customHeight="1">
      <c r="A24" s="5"/>
      <c r="B24" s="100" t="s">
        <v>259</v>
      </c>
      <c r="C24" s="145"/>
      <c r="D24" s="93">
        <v>3087</v>
      </c>
      <c r="E24" s="93">
        <v>9118</v>
      </c>
      <c r="F24" s="93">
        <v>4367</v>
      </c>
      <c r="G24" s="93">
        <v>4751</v>
      </c>
      <c r="H24" s="37"/>
      <c r="I24" s="100"/>
      <c r="J24" s="145"/>
      <c r="K24" s="149"/>
      <c r="L24" s="150"/>
      <c r="M24" s="149"/>
      <c r="N24" s="149"/>
    </row>
    <row r="25" spans="1:14" ht="14.25" customHeight="1">
      <c r="A25" s="5"/>
      <c r="B25" s="100" t="s">
        <v>260</v>
      </c>
      <c r="C25" s="145"/>
      <c r="D25" s="93">
        <v>386</v>
      </c>
      <c r="E25" s="93">
        <v>1216</v>
      </c>
      <c r="F25" s="93">
        <v>566</v>
      </c>
      <c r="G25" s="93">
        <v>650</v>
      </c>
      <c r="H25" s="37"/>
      <c r="I25" s="100"/>
      <c r="J25" s="146"/>
      <c r="K25" s="93"/>
      <c r="L25" s="93"/>
      <c r="M25" s="93"/>
      <c r="N25" s="93"/>
    </row>
    <row r="26" spans="1:14" ht="14.25" customHeight="1">
      <c r="A26" s="5"/>
      <c r="B26" s="100" t="s">
        <v>261</v>
      </c>
      <c r="C26" s="147"/>
      <c r="D26" s="93">
        <v>1337</v>
      </c>
      <c r="E26" s="93">
        <v>4048</v>
      </c>
      <c r="F26" s="93">
        <v>1895</v>
      </c>
      <c r="G26" s="93">
        <v>2153</v>
      </c>
      <c r="H26" s="37"/>
      <c r="I26" s="100"/>
      <c r="J26" s="146"/>
      <c r="K26" s="93"/>
      <c r="L26" s="93"/>
      <c r="M26" s="93"/>
      <c r="N26" s="93"/>
    </row>
    <row r="27" spans="1:14" ht="14.25" customHeight="1">
      <c r="A27" s="5"/>
      <c r="B27" s="143"/>
      <c r="C27" s="147"/>
      <c r="D27" s="166"/>
      <c r="E27" s="166"/>
      <c r="F27" s="167"/>
      <c r="G27" s="166"/>
      <c r="H27" s="37"/>
      <c r="I27" s="101"/>
      <c r="J27" s="147"/>
      <c r="K27" s="93"/>
      <c r="L27" s="93"/>
      <c r="M27" s="93"/>
      <c r="N27" s="93"/>
    </row>
    <row r="28" spans="1:14" ht="14.25" customHeight="1">
      <c r="A28" s="5"/>
      <c r="B28" s="100" t="s">
        <v>262</v>
      </c>
      <c r="C28" s="159"/>
      <c r="D28" s="93">
        <v>714</v>
      </c>
      <c r="E28" s="93">
        <v>2170</v>
      </c>
      <c r="F28" s="93">
        <v>1031</v>
      </c>
      <c r="G28" s="93">
        <v>1139</v>
      </c>
      <c r="H28" s="37"/>
      <c r="I28" s="100"/>
      <c r="J28" s="145"/>
      <c r="K28" s="93"/>
      <c r="L28" s="93"/>
      <c r="M28" s="93"/>
      <c r="N28" s="93"/>
    </row>
    <row r="29" spans="1:14" ht="14.25" customHeight="1">
      <c r="A29" s="5"/>
      <c r="B29" s="100" t="s">
        <v>263</v>
      </c>
      <c r="C29" s="145"/>
      <c r="D29" s="93">
        <v>128</v>
      </c>
      <c r="E29" s="93">
        <v>327</v>
      </c>
      <c r="F29" s="93">
        <v>160</v>
      </c>
      <c r="G29" s="93">
        <v>167</v>
      </c>
      <c r="H29" s="37"/>
      <c r="I29" s="100"/>
      <c r="J29" s="51"/>
      <c r="K29" s="93"/>
      <c r="L29" s="93"/>
      <c r="M29" s="93"/>
      <c r="N29" s="93"/>
    </row>
    <row r="30" spans="1:14" ht="14.25" customHeight="1">
      <c r="A30" s="5"/>
      <c r="B30" s="100" t="s">
        <v>273</v>
      </c>
      <c r="C30" s="145"/>
      <c r="D30" s="93">
        <v>85</v>
      </c>
      <c r="E30" s="93">
        <v>275</v>
      </c>
      <c r="F30" s="93">
        <v>135</v>
      </c>
      <c r="G30" s="93">
        <v>140</v>
      </c>
      <c r="H30" s="37"/>
      <c r="I30" s="100"/>
      <c r="J30" s="51"/>
      <c r="K30" s="92"/>
      <c r="L30" s="92"/>
      <c r="M30" s="92"/>
      <c r="N30" s="92"/>
    </row>
    <row r="31" spans="1:14" ht="14.25" customHeight="1">
      <c r="A31" s="5"/>
      <c r="B31" s="100"/>
      <c r="C31" s="145"/>
      <c r="D31" s="164"/>
      <c r="E31" s="164"/>
      <c r="F31" s="164"/>
      <c r="G31" s="164"/>
      <c r="H31" s="37"/>
      <c r="I31" s="101"/>
      <c r="J31" s="40"/>
      <c r="K31" s="92"/>
      <c r="L31" s="92"/>
      <c r="M31" s="92"/>
      <c r="N31" s="92"/>
    </row>
    <row r="32" spans="1:14" ht="14.25" customHeight="1">
      <c r="A32" s="5"/>
      <c r="B32" s="100"/>
      <c r="C32" s="145"/>
      <c r="D32" s="164"/>
      <c r="E32" s="164"/>
      <c r="F32" s="164"/>
      <c r="G32" s="164"/>
      <c r="H32" s="37"/>
      <c r="I32" s="100"/>
      <c r="J32" s="33"/>
      <c r="K32" s="92"/>
      <c r="L32" s="92"/>
      <c r="M32" s="92"/>
      <c r="N32" s="92"/>
    </row>
    <row r="33" spans="1:14" ht="14.25" customHeight="1">
      <c r="A33" s="5"/>
      <c r="B33" s="143" t="s">
        <v>275</v>
      </c>
      <c r="C33" s="145"/>
      <c r="D33" s="171">
        <v>8176</v>
      </c>
      <c r="E33" s="171">
        <v>24028</v>
      </c>
      <c r="F33" s="171">
        <v>11470</v>
      </c>
      <c r="G33" s="171">
        <v>12558</v>
      </c>
      <c r="H33" s="46"/>
      <c r="I33" s="47"/>
      <c r="J33" s="33"/>
      <c r="K33" s="58"/>
      <c r="L33" s="58"/>
      <c r="M33" s="58"/>
      <c r="N33" s="58"/>
    </row>
    <row r="34" spans="1:14" ht="14.25" customHeight="1">
      <c r="A34" s="5"/>
      <c r="B34" s="100"/>
      <c r="C34" s="145"/>
      <c r="D34" s="164"/>
      <c r="E34" s="164"/>
      <c r="F34" s="164"/>
      <c r="G34" s="164"/>
      <c r="H34" s="46"/>
      <c r="I34" s="47"/>
      <c r="J34" s="5"/>
      <c r="K34" s="48"/>
      <c r="L34" s="49"/>
      <c r="M34" s="49"/>
      <c r="N34" s="49"/>
    </row>
    <row r="35" spans="1:14" ht="14.25" customHeight="1">
      <c r="A35" s="5"/>
      <c r="B35" s="100" t="s">
        <v>237</v>
      </c>
      <c r="C35" s="145"/>
      <c r="D35" s="93">
        <v>2583</v>
      </c>
      <c r="E35" s="93">
        <v>7249</v>
      </c>
      <c r="F35" s="93">
        <v>3509</v>
      </c>
      <c r="G35" s="93">
        <v>3740</v>
      </c>
      <c r="H35" s="37"/>
      <c r="I35" s="61"/>
      <c r="J35" s="5"/>
      <c r="K35" s="57"/>
      <c r="L35" s="58"/>
      <c r="M35" s="58"/>
      <c r="N35" s="58"/>
    </row>
    <row r="36" spans="1:14" ht="14.25" customHeight="1">
      <c r="A36" s="5"/>
      <c r="B36" s="100" t="s">
        <v>239</v>
      </c>
      <c r="C36" s="145"/>
      <c r="D36" s="93">
        <v>1627</v>
      </c>
      <c r="E36" s="93">
        <v>4581</v>
      </c>
      <c r="F36" s="93">
        <v>2201</v>
      </c>
      <c r="G36" s="93">
        <v>2380</v>
      </c>
      <c r="H36" s="46"/>
      <c r="I36" s="61"/>
      <c r="J36" s="5"/>
      <c r="K36" s="57"/>
      <c r="L36" s="58"/>
      <c r="M36" s="58"/>
      <c r="N36" s="58"/>
    </row>
    <row r="37" spans="1:14" ht="14.25" customHeight="1">
      <c r="A37" s="5"/>
      <c r="B37" s="100" t="s">
        <v>240</v>
      </c>
      <c r="C37" s="145"/>
      <c r="D37" s="93">
        <v>1634</v>
      </c>
      <c r="E37" s="93">
        <v>5052</v>
      </c>
      <c r="F37" s="93">
        <v>2407</v>
      </c>
      <c r="G37" s="93">
        <v>2645</v>
      </c>
      <c r="H37" s="46"/>
      <c r="I37" s="61"/>
      <c r="J37" s="59"/>
      <c r="K37" s="57"/>
      <c r="L37" s="58"/>
      <c r="M37" s="58"/>
      <c r="N37" s="58"/>
    </row>
    <row r="38" spans="1:14" ht="14.25" customHeight="1">
      <c r="A38" s="5"/>
      <c r="B38" s="100" t="s">
        <v>241</v>
      </c>
      <c r="C38" s="145"/>
      <c r="D38" s="93">
        <v>1373</v>
      </c>
      <c r="E38" s="93">
        <v>4348</v>
      </c>
      <c r="F38" s="93">
        <v>2016</v>
      </c>
      <c r="G38" s="93">
        <v>2332</v>
      </c>
      <c r="H38" s="46"/>
      <c r="I38" s="9"/>
      <c r="J38" s="51"/>
      <c r="K38" s="45"/>
      <c r="L38" s="45"/>
      <c r="M38" s="45"/>
      <c r="N38" s="45"/>
    </row>
    <row r="39" spans="1:14" ht="14.25" customHeight="1">
      <c r="A39" s="5"/>
      <c r="B39" s="100" t="s">
        <v>242</v>
      </c>
      <c r="C39" s="145"/>
      <c r="D39" s="93">
        <v>959</v>
      </c>
      <c r="E39" s="93">
        <v>2798</v>
      </c>
      <c r="F39" s="93">
        <v>1337</v>
      </c>
      <c r="G39" s="93">
        <v>1461</v>
      </c>
      <c r="H39" s="46"/>
      <c r="I39" s="9"/>
      <c r="J39" s="51"/>
      <c r="K39" s="45"/>
      <c r="L39" s="45"/>
      <c r="M39" s="45"/>
      <c r="N39" s="9"/>
    </row>
    <row r="40" spans="1:14" ht="14.25" customHeight="1">
      <c r="A40" s="5"/>
      <c r="B40" s="143"/>
      <c r="C40" s="147"/>
      <c r="D40" s="168"/>
      <c r="E40" s="168"/>
      <c r="F40" s="168"/>
      <c r="G40" s="168"/>
      <c r="H40" s="46"/>
      <c r="I40" s="44"/>
      <c r="J40" s="64"/>
      <c r="K40" s="42"/>
      <c r="L40" s="41"/>
      <c r="M40" s="41"/>
      <c r="N40" s="43"/>
    </row>
    <row r="41" spans="1:14" ht="14.25" customHeight="1">
      <c r="A41" s="5"/>
      <c r="B41" s="100"/>
      <c r="C41" s="145"/>
      <c r="D41" s="164"/>
      <c r="E41" s="164"/>
      <c r="F41" s="164"/>
      <c r="G41" s="164"/>
      <c r="H41" s="46"/>
      <c r="I41" s="45"/>
      <c r="J41" s="65"/>
      <c r="K41" s="48"/>
      <c r="L41" s="38"/>
      <c r="M41" s="38"/>
      <c r="N41" s="49"/>
    </row>
    <row r="42" spans="1:14" ht="14.25" customHeight="1">
      <c r="A42" s="5"/>
      <c r="B42" s="143" t="s">
        <v>276</v>
      </c>
      <c r="C42" s="145"/>
      <c r="D42" s="99">
        <v>2063</v>
      </c>
      <c r="E42" s="99">
        <v>6121</v>
      </c>
      <c r="F42" s="99">
        <v>2919</v>
      </c>
      <c r="G42" s="99">
        <v>3202</v>
      </c>
      <c r="H42" s="46"/>
      <c r="I42" s="47"/>
      <c r="J42" s="65"/>
      <c r="K42" s="57"/>
      <c r="L42" s="50"/>
      <c r="M42" s="50"/>
      <c r="N42" s="58"/>
    </row>
    <row r="43" spans="1:14" ht="14.25" customHeight="1">
      <c r="A43" s="5"/>
      <c r="B43" s="100"/>
      <c r="C43" s="147"/>
      <c r="D43" s="168"/>
      <c r="E43" s="168"/>
      <c r="F43" s="168"/>
      <c r="G43" s="168"/>
      <c r="H43" s="46"/>
      <c r="I43" s="47"/>
      <c r="J43" s="40"/>
      <c r="K43" s="50"/>
      <c r="L43" s="50"/>
      <c r="M43" s="50"/>
      <c r="N43" s="50"/>
    </row>
    <row r="44" spans="1:14" ht="14.25" customHeight="1">
      <c r="A44" s="5"/>
      <c r="B44" s="100" t="s">
        <v>243</v>
      </c>
      <c r="C44" s="145"/>
      <c r="D44" s="93">
        <v>2063</v>
      </c>
      <c r="E44" s="93">
        <v>6121</v>
      </c>
      <c r="F44" s="93">
        <v>2919</v>
      </c>
      <c r="G44" s="93">
        <v>3202</v>
      </c>
      <c r="H44" s="46"/>
      <c r="I44" s="47"/>
      <c r="J44" s="40"/>
      <c r="K44" s="50"/>
      <c r="L44" s="50"/>
      <c r="M44" s="50"/>
      <c r="N44" s="50"/>
    </row>
    <row r="45" spans="1:14" ht="14.25" customHeight="1">
      <c r="A45" s="5"/>
      <c r="B45" s="100"/>
      <c r="C45" s="145"/>
      <c r="D45" s="164"/>
      <c r="E45" s="164"/>
      <c r="F45" s="164"/>
      <c r="G45" s="164"/>
      <c r="H45" s="46"/>
      <c r="I45" s="47"/>
      <c r="J45" s="33"/>
      <c r="K45" s="50"/>
      <c r="L45" s="50"/>
      <c r="M45" s="50"/>
      <c r="N45" s="50"/>
    </row>
    <row r="46" spans="1:14" ht="14.25" customHeight="1">
      <c r="A46" s="5"/>
      <c r="B46" s="100"/>
      <c r="C46" s="145"/>
      <c r="D46" s="164"/>
      <c r="E46" s="164"/>
      <c r="F46" s="164"/>
      <c r="G46" s="164"/>
      <c r="H46" s="46"/>
      <c r="I46" s="47"/>
      <c r="J46" s="40"/>
      <c r="K46" s="50"/>
      <c r="L46" s="50"/>
      <c r="M46" s="50"/>
      <c r="N46" s="50"/>
    </row>
    <row r="47" spans="1:14" ht="14.25" customHeight="1">
      <c r="A47" s="5"/>
      <c r="B47" s="143" t="s">
        <v>281</v>
      </c>
      <c r="C47" s="145"/>
      <c r="D47" s="171">
        <v>6350</v>
      </c>
      <c r="E47" s="171">
        <v>17863</v>
      </c>
      <c r="F47" s="171">
        <v>8439</v>
      </c>
      <c r="G47" s="171">
        <v>9424</v>
      </c>
      <c r="H47" s="46"/>
      <c r="I47" s="9"/>
      <c r="J47" s="51"/>
      <c r="K47" s="45"/>
      <c r="L47" s="45"/>
      <c r="M47" s="45"/>
      <c r="N47" s="45"/>
    </row>
    <row r="48" spans="1:14" ht="14.25" customHeight="1">
      <c r="A48" s="5"/>
      <c r="B48" s="100"/>
      <c r="C48" s="145"/>
      <c r="D48" s="164"/>
      <c r="E48" s="164"/>
      <c r="F48" s="164"/>
      <c r="G48" s="164"/>
      <c r="H48" s="46"/>
      <c r="I48" s="47"/>
      <c r="J48" s="40"/>
      <c r="K48" s="50"/>
      <c r="L48" s="50"/>
      <c r="M48" s="50"/>
      <c r="N48" s="50"/>
    </row>
    <row r="49" spans="1:14" ht="14.25" customHeight="1">
      <c r="A49" s="5"/>
      <c r="B49" s="100" t="s">
        <v>244</v>
      </c>
      <c r="C49" s="145"/>
      <c r="D49" s="93">
        <v>3952</v>
      </c>
      <c r="E49" s="93">
        <v>10816</v>
      </c>
      <c r="F49" s="93">
        <v>5097</v>
      </c>
      <c r="G49" s="93">
        <v>5719</v>
      </c>
      <c r="H49" s="46"/>
      <c r="I49" s="9"/>
      <c r="J49" s="51"/>
      <c r="K49" s="45"/>
      <c r="L49" s="45"/>
      <c r="M49" s="45"/>
      <c r="N49" s="45"/>
    </row>
    <row r="50" spans="1:14" ht="14.25" customHeight="1">
      <c r="A50" s="5"/>
      <c r="B50" s="100" t="s">
        <v>246</v>
      </c>
      <c r="C50" s="145"/>
      <c r="D50" s="93">
        <v>1717</v>
      </c>
      <c r="E50" s="93">
        <v>4768</v>
      </c>
      <c r="F50" s="93">
        <v>2279</v>
      </c>
      <c r="G50" s="93">
        <v>2489</v>
      </c>
      <c r="H50" s="46"/>
      <c r="I50" s="9"/>
      <c r="J50" s="51"/>
      <c r="K50" s="45"/>
      <c r="L50" s="45"/>
      <c r="M50" s="45"/>
      <c r="N50" s="45"/>
    </row>
    <row r="51" spans="1:14" ht="14.25" customHeight="1">
      <c r="A51" s="5"/>
      <c r="B51" s="100" t="s">
        <v>247</v>
      </c>
      <c r="C51" s="145"/>
      <c r="D51" s="93">
        <v>681</v>
      </c>
      <c r="E51" s="93">
        <v>2279</v>
      </c>
      <c r="F51" s="93">
        <v>1063</v>
      </c>
      <c r="G51" s="93">
        <v>1216</v>
      </c>
      <c r="H51" s="46"/>
      <c r="I51" s="44"/>
      <c r="J51" s="55"/>
      <c r="K51" s="42"/>
      <c r="L51" s="41"/>
      <c r="M51" s="41"/>
      <c r="N51" s="41"/>
    </row>
    <row r="52" spans="1:14" ht="14.25" customHeight="1">
      <c r="A52" s="5"/>
      <c r="B52" s="32"/>
      <c r="C52" s="56"/>
      <c r="D52" s="93"/>
      <c r="E52" s="128"/>
      <c r="F52" s="128"/>
      <c r="G52" s="93"/>
      <c r="H52" s="46"/>
      <c r="I52" s="45"/>
      <c r="J52" s="52"/>
      <c r="K52" s="38"/>
      <c r="L52" s="38"/>
      <c r="M52" s="38"/>
      <c r="N52" s="38"/>
    </row>
    <row r="53" spans="1:14" ht="14.25" customHeight="1">
      <c r="A53" s="5"/>
      <c r="B53" s="32"/>
      <c r="C53" s="56"/>
      <c r="D53" s="123"/>
      <c r="E53" s="134"/>
      <c r="F53" s="111"/>
      <c r="G53" s="111"/>
      <c r="H53" s="46"/>
      <c r="I53" s="47"/>
      <c r="J53" s="52"/>
      <c r="K53" s="50"/>
      <c r="L53" s="50"/>
      <c r="M53" s="50"/>
      <c r="N53" s="50"/>
    </row>
    <row r="54" spans="1:14" ht="14.25" customHeight="1">
      <c r="A54" s="5"/>
      <c r="B54" s="25"/>
      <c r="C54" s="56"/>
      <c r="D54" s="132"/>
      <c r="E54" s="126"/>
      <c r="F54" s="126"/>
      <c r="G54" s="126"/>
      <c r="H54" s="46"/>
      <c r="I54" s="47"/>
      <c r="J54" s="33"/>
      <c r="K54" s="50"/>
      <c r="L54" s="50"/>
      <c r="M54" s="50"/>
      <c r="N54" s="50"/>
    </row>
    <row r="55" spans="1:14" ht="14.25" customHeight="1">
      <c r="A55" s="5"/>
      <c r="B55" s="32"/>
      <c r="C55" s="56"/>
      <c r="D55" s="124"/>
      <c r="E55" s="127"/>
      <c r="F55" s="121"/>
      <c r="G55" s="133"/>
      <c r="H55" s="46"/>
      <c r="I55" s="47"/>
      <c r="J55" s="33"/>
      <c r="K55" s="50"/>
      <c r="L55" s="50"/>
      <c r="M55" s="50"/>
      <c r="N55" s="50"/>
    </row>
    <row r="56" spans="1:14" ht="14.25" customHeight="1">
      <c r="A56" s="5"/>
      <c r="B56" s="32"/>
      <c r="C56" s="56"/>
      <c r="D56" s="93"/>
      <c r="E56" s="128"/>
      <c r="F56" s="128"/>
      <c r="G56" s="93"/>
      <c r="H56" s="46"/>
      <c r="I56" s="47"/>
      <c r="J56" s="33"/>
      <c r="K56" s="50"/>
      <c r="L56" s="50"/>
      <c r="M56" s="50"/>
      <c r="N56" s="50"/>
    </row>
    <row r="57" spans="1:14" ht="14.25" customHeight="1">
      <c r="A57" s="5"/>
      <c r="B57" s="32"/>
      <c r="C57" s="56"/>
      <c r="D57" s="93"/>
      <c r="E57" s="128"/>
      <c r="F57" s="128"/>
      <c r="G57" s="93"/>
      <c r="H57" s="46"/>
      <c r="I57" s="47"/>
      <c r="J57" s="33"/>
      <c r="K57" s="50"/>
      <c r="L57" s="50"/>
      <c r="M57" s="50"/>
      <c r="N57" s="50"/>
    </row>
    <row r="58" spans="1:14" ht="14.25" customHeight="1">
      <c r="A58" s="5"/>
      <c r="B58" s="32"/>
      <c r="C58" s="33"/>
      <c r="D58" s="93"/>
      <c r="E58" s="128"/>
      <c r="F58" s="128"/>
      <c r="G58" s="93"/>
      <c r="H58" s="46"/>
      <c r="I58" s="47"/>
      <c r="J58" s="33"/>
      <c r="K58" s="38"/>
      <c r="L58" s="38"/>
      <c r="M58" s="38"/>
      <c r="N58" s="38"/>
    </row>
    <row r="59" spans="1:14" ht="14.25" customHeight="1">
      <c r="A59" s="5"/>
      <c r="B59" s="32"/>
      <c r="C59" s="33"/>
      <c r="D59" s="93"/>
      <c r="E59" s="128"/>
      <c r="F59" s="128"/>
      <c r="G59" s="93"/>
      <c r="H59" s="46"/>
      <c r="I59" s="47"/>
      <c r="J59" s="33"/>
      <c r="K59" s="50"/>
      <c r="L59" s="50"/>
      <c r="M59" s="50"/>
      <c r="N59" s="50"/>
    </row>
    <row r="60" spans="1:14" ht="14.25" customHeight="1">
      <c r="A60" s="5"/>
      <c r="B60" s="32"/>
      <c r="C60" s="33"/>
      <c r="D60" s="93"/>
      <c r="E60" s="128"/>
      <c r="F60" s="128"/>
      <c r="G60" s="93"/>
      <c r="H60" s="46"/>
      <c r="I60" s="47"/>
      <c r="J60" s="40"/>
      <c r="K60" s="50"/>
      <c r="L60" s="50"/>
      <c r="M60" s="50"/>
      <c r="N60" s="50"/>
    </row>
    <row r="61" spans="1:14" ht="14.25" customHeight="1">
      <c r="A61" s="5"/>
      <c r="B61" s="32"/>
      <c r="C61" s="33"/>
      <c r="D61" s="123"/>
      <c r="E61" s="134"/>
      <c r="F61" s="111"/>
      <c r="G61" s="113"/>
      <c r="H61" s="46"/>
      <c r="I61" s="61"/>
      <c r="J61" s="33"/>
      <c r="K61" s="50"/>
      <c r="L61" s="50"/>
      <c r="M61" s="50"/>
      <c r="N61" s="50"/>
    </row>
    <row r="62" spans="1:14" ht="14.25" customHeight="1">
      <c r="A62" s="45"/>
      <c r="B62" s="25"/>
      <c r="C62" s="33"/>
      <c r="D62" s="142"/>
      <c r="E62" s="141"/>
      <c r="F62" s="141"/>
      <c r="G62" s="141"/>
      <c r="H62" s="46"/>
      <c r="I62" s="61"/>
      <c r="J62" s="33"/>
      <c r="K62" s="50"/>
      <c r="L62" s="50"/>
      <c r="M62" s="50"/>
      <c r="N62" s="50"/>
    </row>
    <row r="63" spans="1:14" ht="14.25" customHeight="1">
      <c r="A63" s="5"/>
      <c r="B63" s="32"/>
      <c r="C63" s="33"/>
      <c r="D63" s="124"/>
      <c r="E63" s="127"/>
      <c r="F63" s="121"/>
      <c r="G63" s="133"/>
      <c r="H63" s="46"/>
      <c r="I63" s="9"/>
      <c r="J63" s="51"/>
      <c r="K63" s="45"/>
      <c r="L63" s="45"/>
      <c r="M63" s="45"/>
      <c r="N63" s="45"/>
    </row>
    <row r="64" spans="1:14" ht="14.25" customHeight="1">
      <c r="A64" s="5"/>
      <c r="B64" s="32"/>
      <c r="C64" s="33"/>
      <c r="D64" s="93"/>
      <c r="E64" s="128"/>
      <c r="F64" s="128"/>
      <c r="G64" s="93"/>
      <c r="H64" s="46"/>
      <c r="I64" s="32"/>
      <c r="J64" s="51"/>
      <c r="K64" s="45"/>
      <c r="L64" s="45"/>
      <c r="M64" s="45"/>
      <c r="N64" s="45"/>
    </row>
    <row r="65" spans="1:14" ht="14.25" customHeight="1">
      <c r="A65" s="5"/>
      <c r="B65" s="32"/>
      <c r="C65" s="33"/>
      <c r="D65" s="93"/>
      <c r="E65" s="128"/>
      <c r="F65" s="128"/>
      <c r="G65" s="93"/>
      <c r="H65" s="46"/>
      <c r="I65" s="45"/>
      <c r="J65" s="51"/>
      <c r="K65" s="45"/>
      <c r="L65" s="45"/>
      <c r="M65" s="45"/>
      <c r="N65" s="45"/>
    </row>
    <row r="66" spans="1:14" ht="14.25" customHeight="1" thickBot="1">
      <c r="A66" s="67"/>
      <c r="B66" s="77"/>
      <c r="C66" s="78"/>
      <c r="D66" s="135"/>
      <c r="E66" s="136"/>
      <c r="F66" s="136"/>
      <c r="G66" s="137"/>
      <c r="H66" s="71"/>
      <c r="I66" s="74"/>
      <c r="J66" s="72"/>
      <c r="K66" s="79"/>
      <c r="L66" s="80"/>
      <c r="M66" s="79"/>
      <c r="N66" s="79"/>
    </row>
    <row r="67" ht="5.25" customHeight="1">
      <c r="Y67" s="182"/>
    </row>
    <row r="68" spans="2:25" ht="13.5">
      <c r="B68" s="181" t="s">
        <v>284</v>
      </c>
      <c r="C68" s="181"/>
      <c r="Y68" s="182"/>
    </row>
    <row r="69" spans="1:14" ht="14.25" customHeight="1">
      <c r="A69" s="86"/>
      <c r="B69" s="183"/>
      <c r="C69" s="86"/>
      <c r="D69" s="138"/>
      <c r="E69" s="138"/>
      <c r="F69" s="138"/>
      <c r="G69" s="138"/>
      <c r="H69" s="86"/>
      <c r="I69" s="86"/>
      <c r="J69" s="86"/>
      <c r="K69" s="86"/>
      <c r="L69" s="86"/>
      <c r="M69" s="86"/>
      <c r="N69" s="86"/>
    </row>
    <row r="70" spans="1:14" ht="14.25" customHeight="1">
      <c r="A70" s="86"/>
      <c r="B70" s="81"/>
      <c r="C70" s="86"/>
      <c r="D70" s="138"/>
      <c r="E70" s="138"/>
      <c r="F70" s="138"/>
      <c r="G70" s="138"/>
      <c r="H70" s="86"/>
      <c r="I70" s="87"/>
      <c r="J70" s="86"/>
      <c r="K70" s="86"/>
      <c r="L70" s="86"/>
      <c r="M70" s="86"/>
      <c r="N70" s="86"/>
    </row>
    <row r="71" spans="1:14" s="87" customFormat="1" ht="14.25" customHeight="1">
      <c r="A71" s="6"/>
      <c r="B71" s="45"/>
      <c r="C71" s="45"/>
      <c r="D71" s="97"/>
      <c r="E71" s="97"/>
      <c r="F71" s="97"/>
      <c r="G71" s="97"/>
      <c r="H71" s="45"/>
      <c r="I71" s="6"/>
      <c r="J71" s="45"/>
      <c r="K71" s="45"/>
      <c r="L71" s="45"/>
      <c r="M71" s="45"/>
      <c r="N71" s="45"/>
    </row>
    <row r="72" spans="1:14" s="87" customFormat="1" ht="14.25" customHeight="1">
      <c r="A72" s="6"/>
      <c r="B72" s="6"/>
      <c r="C72" s="6"/>
      <c r="D72" s="119"/>
      <c r="E72" s="119"/>
      <c r="F72" s="119"/>
      <c r="G72" s="119"/>
      <c r="H72" s="6"/>
      <c r="I72" s="6"/>
      <c r="J72" s="6"/>
      <c r="K72" s="6"/>
      <c r="L72" s="6"/>
      <c r="M72" s="6"/>
      <c r="N72" s="6"/>
    </row>
    <row r="73" spans="4:7" ht="13.5">
      <c r="D73" s="119"/>
      <c r="E73" s="119"/>
      <c r="F73" s="119"/>
      <c r="G73" s="119"/>
    </row>
    <row r="74" spans="4:7" ht="13.5">
      <c r="D74" s="119"/>
      <c r="E74" s="119"/>
      <c r="F74" s="119"/>
      <c r="G74" s="119"/>
    </row>
    <row r="75" spans="4:7" ht="13.5">
      <c r="D75" s="119"/>
      <c r="E75" s="119"/>
      <c r="F75" s="119"/>
      <c r="G75" s="119"/>
    </row>
    <row r="76" spans="4:7" ht="13.5">
      <c r="D76" s="119"/>
      <c r="E76" s="119"/>
      <c r="F76" s="119"/>
      <c r="G76" s="119"/>
    </row>
  </sheetData>
  <mergeCells count="6">
    <mergeCell ref="K4:K5"/>
    <mergeCell ref="L4:N4"/>
    <mergeCell ref="B4:B5"/>
    <mergeCell ref="D4:D5"/>
    <mergeCell ref="E4:G4"/>
    <mergeCell ref="I4:I5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k7126</cp:lastModifiedBy>
  <cp:lastPrinted>2007-03-16T00:58:06Z</cp:lastPrinted>
  <dcterms:created xsi:type="dcterms:W3CDTF">2002-04-04T06:47:36Z</dcterms:created>
  <dcterms:modified xsi:type="dcterms:W3CDTF">2007-03-16T01:07:53Z</dcterms:modified>
  <cp:category/>
  <cp:version/>
  <cp:contentType/>
  <cp:contentStatus/>
</cp:coreProperties>
</file>