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<sst xmlns="http://schemas.openxmlformats.org/spreadsheetml/2006/main" count="42" uniqueCount="14">
  <si>
    <t>平成１２年</t>
  </si>
  <si>
    <t>平成１７年</t>
  </si>
  <si>
    <t>平成　７年</t>
  </si>
  <si>
    <t>男</t>
  </si>
  <si>
    <t>女</t>
  </si>
  <si>
    <t>計</t>
  </si>
  <si>
    <t>増減
（前回比）</t>
  </si>
  <si>
    <t>世帯</t>
  </si>
  <si>
    <t>人口</t>
  </si>
  <si>
    <t>【高松市（合併前地域）】</t>
  </si>
  <si>
    <t>【旧塩江町】</t>
  </si>
  <si>
    <t>－</t>
  </si>
  <si>
    <t>－</t>
  </si>
  <si>
    <t>【高松市】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</si>
</sst>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3"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77" fontId="0" fillId="0" borderId="9" xfId="16" applyNumberFormat="1" applyBorder="1" applyAlignment="1">
      <alignment horizontal="right" vertical="center"/>
    </xf>
    <xf numFmtId="177" fontId="0" fillId="0" borderId="10" xfId="16" applyNumberFormat="1" applyBorder="1" applyAlignment="1">
      <alignment horizontal="right" vertical="center"/>
    </xf>
    <xf numFmtId="177" fontId="0" fillId="0" borderId="11" xfId="16" applyNumberFormat="1" applyBorder="1" applyAlignment="1">
      <alignment horizontal="right" vertical="center"/>
    </xf>
    <xf numFmtId="177" fontId="0" fillId="0" borderId="12" xfId="16" applyNumberFormat="1" applyBorder="1" applyAlignment="1">
      <alignment horizontal="right" vertical="center"/>
    </xf>
    <xf numFmtId="177" fontId="0" fillId="0" borderId="13" xfId="16" applyNumberFormat="1" applyBorder="1" applyAlignment="1">
      <alignment horizontal="right" vertical="center"/>
    </xf>
    <xf numFmtId="177" fontId="0" fillId="0" borderId="14" xfId="16" applyNumberFormat="1" applyBorder="1" applyAlignment="1">
      <alignment horizontal="right" vertical="center"/>
    </xf>
    <xf numFmtId="177" fontId="0" fillId="0" borderId="15" xfId="16" applyNumberFormat="1" applyBorder="1" applyAlignment="1">
      <alignment horizontal="right" vertical="center"/>
    </xf>
    <xf numFmtId="177" fontId="0" fillId="0" borderId="16" xfId="16" applyNumberFormat="1" applyBorder="1" applyAlignment="1">
      <alignment horizontal="right" vertical="center"/>
    </xf>
    <xf numFmtId="177" fontId="0" fillId="0" borderId="17" xfId="16" applyNumberFormat="1" applyBorder="1" applyAlignment="1">
      <alignment horizontal="right" vertical="center"/>
    </xf>
    <xf numFmtId="177" fontId="0" fillId="0" borderId="18" xfId="16" applyNumberFormat="1" applyBorder="1" applyAlignment="1">
      <alignment horizontal="right" vertical="center"/>
    </xf>
    <xf numFmtId="177" fontId="0" fillId="0" borderId="19" xfId="16" applyNumberFormat="1" applyBorder="1" applyAlignment="1">
      <alignment horizontal="right" vertical="center"/>
    </xf>
    <xf numFmtId="177" fontId="0" fillId="0" borderId="20" xfId="16" applyNumberFormat="1" applyBorder="1" applyAlignment="1">
      <alignment horizontal="right" vertical="center"/>
    </xf>
    <xf numFmtId="177" fontId="0" fillId="0" borderId="11" xfId="16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"/>
  <sheetViews>
    <sheetView tabSelected="1" view="pageBreakPreview" zoomScaleSheetLayoutView="100" workbookViewId="0" topLeftCell="A1">
      <selection activeCell="F6" sqref="F6"/>
    </sheetView>
  </sheetViews>
  <sheetFormatPr defaultColWidth="8.796875" defaultRowHeight="14.25"/>
  <cols>
    <col min="1" max="1" width="1.59765625" style="0" customWidth="1"/>
    <col min="2" max="2" width="12.19921875" style="0" customWidth="1"/>
    <col min="3" max="8" width="10.59765625" style="0" customWidth="1"/>
    <col min="9" max="9" width="3.3984375" style="0" customWidth="1"/>
    <col min="10" max="10" width="12.19921875" style="0" customWidth="1"/>
    <col min="11" max="16" width="10.59765625" style="0" customWidth="1"/>
  </cols>
  <sheetData>
    <row r="1" spans="2:16" ht="27.75" customHeight="1" thickBot="1">
      <c r="B1" s="1" t="s">
        <v>13</v>
      </c>
      <c r="J1" s="10"/>
      <c r="K1" s="11"/>
      <c r="L1" s="11"/>
      <c r="M1" s="11"/>
      <c r="N1" s="11"/>
      <c r="O1" s="11"/>
      <c r="P1" s="11"/>
    </row>
    <row r="2" spans="2:16" ht="27.75" customHeight="1">
      <c r="B2" s="2"/>
      <c r="C2" s="26" t="s">
        <v>8</v>
      </c>
      <c r="D2" s="27"/>
      <c r="E2" s="27"/>
      <c r="F2" s="28"/>
      <c r="G2" s="26" t="s">
        <v>7</v>
      </c>
      <c r="H2" s="28"/>
      <c r="J2" s="11"/>
      <c r="K2" s="29"/>
      <c r="L2" s="29"/>
      <c r="M2" s="29"/>
      <c r="N2" s="29"/>
      <c r="O2" s="29"/>
      <c r="P2" s="29"/>
    </row>
    <row r="3" spans="2:16" ht="27.75" customHeight="1" thickBot="1">
      <c r="B3" s="5"/>
      <c r="C3" s="6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8" t="s">
        <v>6</v>
      </c>
      <c r="J3" s="12"/>
      <c r="K3" s="12"/>
      <c r="L3" s="12"/>
      <c r="M3" s="12"/>
      <c r="N3" s="12"/>
      <c r="O3" s="12"/>
      <c r="P3" s="12"/>
    </row>
    <row r="4" spans="2:16" ht="27.75" customHeight="1">
      <c r="B4" s="2" t="s">
        <v>2</v>
      </c>
      <c r="C4" s="13">
        <f aca="true" t="shared" si="0" ref="C4:H5">SUM(C11,K11)</f>
        <v>162241</v>
      </c>
      <c r="D4" s="14">
        <f t="shared" si="0"/>
        <v>172490</v>
      </c>
      <c r="E4" s="14">
        <f t="shared" si="0"/>
        <v>334731</v>
      </c>
      <c r="F4" s="25" t="s">
        <v>12</v>
      </c>
      <c r="G4" s="16">
        <f t="shared" si="0"/>
        <v>124666</v>
      </c>
      <c r="H4" s="25" t="s">
        <v>12</v>
      </c>
      <c r="J4" s="11"/>
      <c r="K4" s="11"/>
      <c r="L4" s="11"/>
      <c r="M4" s="11"/>
      <c r="N4" s="11"/>
      <c r="O4" s="11"/>
      <c r="P4" s="11"/>
    </row>
    <row r="5" spans="2:16" ht="27.75" customHeight="1">
      <c r="B5" s="3" t="s">
        <v>0</v>
      </c>
      <c r="C5" s="17">
        <f t="shared" si="0"/>
        <v>163077</v>
      </c>
      <c r="D5" s="18">
        <f t="shared" si="0"/>
        <v>173428</v>
      </c>
      <c r="E5" s="18">
        <f t="shared" si="0"/>
        <v>336505</v>
      </c>
      <c r="F5" s="19">
        <f t="shared" si="0"/>
        <v>1774</v>
      </c>
      <c r="G5" s="20">
        <f t="shared" si="0"/>
        <v>132618</v>
      </c>
      <c r="H5" s="19">
        <f t="shared" si="0"/>
        <v>7952</v>
      </c>
      <c r="J5" s="11"/>
      <c r="K5" s="11"/>
      <c r="L5" s="11"/>
      <c r="M5" s="11"/>
      <c r="N5" s="11"/>
      <c r="O5" s="11"/>
      <c r="P5" s="11"/>
    </row>
    <row r="6" spans="2:16" ht="27.75" customHeight="1" thickBot="1">
      <c r="B6" s="4" t="s">
        <v>1</v>
      </c>
      <c r="C6" s="21">
        <f aca="true" t="shared" si="1" ref="C6:H6">SUM(C13,K13)</f>
        <v>163508</v>
      </c>
      <c r="D6" s="22">
        <f t="shared" si="1"/>
        <v>174387</v>
      </c>
      <c r="E6" s="22">
        <f t="shared" si="1"/>
        <v>337895</v>
      </c>
      <c r="F6" s="23">
        <f t="shared" si="1"/>
        <v>1390</v>
      </c>
      <c r="G6" s="24">
        <f t="shared" si="1"/>
        <v>137857</v>
      </c>
      <c r="H6" s="23">
        <f t="shared" si="1"/>
        <v>5239</v>
      </c>
      <c r="J6" s="11"/>
      <c r="K6" s="11"/>
      <c r="L6" s="11"/>
      <c r="M6" s="11"/>
      <c r="N6" s="11"/>
      <c r="O6" s="11"/>
      <c r="P6" s="11"/>
    </row>
    <row r="8" spans="2:10" ht="27.75" customHeight="1" thickBot="1">
      <c r="B8" s="1" t="s">
        <v>9</v>
      </c>
      <c r="J8" s="1" t="s">
        <v>10</v>
      </c>
    </row>
    <row r="9" spans="2:16" ht="27.75" customHeight="1">
      <c r="B9" s="2"/>
      <c r="C9" s="26" t="s">
        <v>8</v>
      </c>
      <c r="D9" s="27"/>
      <c r="E9" s="27"/>
      <c r="F9" s="28"/>
      <c r="G9" s="26" t="s">
        <v>7</v>
      </c>
      <c r="H9" s="28"/>
      <c r="J9" s="2"/>
      <c r="K9" s="26" t="s">
        <v>8</v>
      </c>
      <c r="L9" s="27"/>
      <c r="M9" s="27"/>
      <c r="N9" s="28"/>
      <c r="O9" s="26" t="s">
        <v>7</v>
      </c>
      <c r="P9" s="28"/>
    </row>
    <row r="10" spans="2:16" ht="27.75" customHeight="1" thickBot="1">
      <c r="B10" s="5"/>
      <c r="C10" s="6" t="s">
        <v>3</v>
      </c>
      <c r="D10" s="7" t="s">
        <v>4</v>
      </c>
      <c r="E10" s="7" t="s">
        <v>5</v>
      </c>
      <c r="F10" s="8" t="s">
        <v>6</v>
      </c>
      <c r="G10" s="9" t="s">
        <v>7</v>
      </c>
      <c r="H10" s="8" t="s">
        <v>6</v>
      </c>
      <c r="J10" s="5"/>
      <c r="K10" s="6" t="s">
        <v>3</v>
      </c>
      <c r="L10" s="7" t="s">
        <v>4</v>
      </c>
      <c r="M10" s="7" t="s">
        <v>5</v>
      </c>
      <c r="N10" s="8" t="s">
        <v>6</v>
      </c>
      <c r="O10" s="9" t="s">
        <v>7</v>
      </c>
      <c r="P10" s="8" t="s">
        <v>6</v>
      </c>
    </row>
    <row r="11" spans="2:16" ht="27.75" customHeight="1">
      <c r="B11" s="2" t="s">
        <v>2</v>
      </c>
      <c r="C11" s="13">
        <v>160451</v>
      </c>
      <c r="D11" s="14">
        <v>170553</v>
      </c>
      <c r="E11" s="14">
        <f>SUM(C11:D11)</f>
        <v>331004</v>
      </c>
      <c r="F11" s="15" t="s">
        <v>11</v>
      </c>
      <c r="G11" s="16">
        <v>123457</v>
      </c>
      <c r="H11" s="15" t="s">
        <v>12</v>
      </c>
      <c r="J11" s="2" t="s">
        <v>2</v>
      </c>
      <c r="K11" s="13">
        <v>1790</v>
      </c>
      <c r="L11" s="14">
        <v>1937</v>
      </c>
      <c r="M11" s="14">
        <f>SUM(K11:L11)</f>
        <v>3727</v>
      </c>
      <c r="N11" s="15" t="s">
        <v>11</v>
      </c>
      <c r="O11" s="16">
        <v>1209</v>
      </c>
      <c r="P11" s="15" t="s">
        <v>12</v>
      </c>
    </row>
    <row r="12" spans="2:16" ht="27.75" customHeight="1">
      <c r="B12" s="3" t="s">
        <v>0</v>
      </c>
      <c r="C12" s="17">
        <v>161378</v>
      </c>
      <c r="D12" s="18">
        <v>171487</v>
      </c>
      <c r="E12" s="18">
        <f>SUM(C12:D12)</f>
        <v>332865</v>
      </c>
      <c r="F12" s="19">
        <f>E12-E11</f>
        <v>1861</v>
      </c>
      <c r="G12" s="20">
        <v>131370</v>
      </c>
      <c r="H12" s="19">
        <f>G12-G11</f>
        <v>7913</v>
      </c>
      <c r="J12" s="3" t="s">
        <v>0</v>
      </c>
      <c r="K12" s="17">
        <v>1699</v>
      </c>
      <c r="L12" s="18">
        <v>1941</v>
      </c>
      <c r="M12" s="18">
        <f>SUM(K12:L12)</f>
        <v>3640</v>
      </c>
      <c r="N12" s="19">
        <f>M12-M11</f>
        <v>-87</v>
      </c>
      <c r="O12" s="20">
        <v>1248</v>
      </c>
      <c r="P12" s="19">
        <f>O12-O11</f>
        <v>39</v>
      </c>
    </row>
    <row r="13" spans="2:16" ht="27.75" customHeight="1" thickBot="1">
      <c r="B13" s="4" t="s">
        <v>1</v>
      </c>
      <c r="C13" s="21">
        <v>161886</v>
      </c>
      <c r="D13" s="22">
        <v>172564</v>
      </c>
      <c r="E13" s="22">
        <f>SUM(C13:D13)</f>
        <v>334450</v>
      </c>
      <c r="F13" s="23">
        <f>E13-E12</f>
        <v>1585</v>
      </c>
      <c r="G13" s="24">
        <v>136662</v>
      </c>
      <c r="H13" s="23">
        <f>G13-G12</f>
        <v>5292</v>
      </c>
      <c r="J13" s="4" t="s">
        <v>1</v>
      </c>
      <c r="K13" s="21">
        <v>1622</v>
      </c>
      <c r="L13" s="22">
        <v>1823</v>
      </c>
      <c r="M13" s="22">
        <f>SUM(K13:L13)</f>
        <v>3445</v>
      </c>
      <c r="N13" s="23">
        <f>M13-M12</f>
        <v>-195</v>
      </c>
      <c r="O13" s="24">
        <v>1195</v>
      </c>
      <c r="P13" s="23">
        <f>O13-O12</f>
        <v>-53</v>
      </c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</sheetData>
  <mergeCells count="8">
    <mergeCell ref="K9:N9"/>
    <mergeCell ref="O9:P9"/>
    <mergeCell ref="K2:N2"/>
    <mergeCell ref="O2:P2"/>
    <mergeCell ref="C2:F2"/>
    <mergeCell ref="G2:H2"/>
    <mergeCell ref="C9:F9"/>
    <mergeCell ref="G9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  <headerFooter alignWithMargins="0">
    <oddHeader>&amp;C&amp;14平成１７年国勢調査速報（要計表による人口）&amp;R
平成１７年１０月１日現在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K.Yoshida</dc:creator>
  <cp:keywords/>
  <dc:description/>
  <cp:lastModifiedBy>向谷</cp:lastModifiedBy>
  <cp:lastPrinted>2005-11-24T03:58:04Z</cp:lastPrinted>
  <dcterms:created xsi:type="dcterms:W3CDTF">2005-11-23T23:59:47Z</dcterms:created>
  <dcterms:modified xsi:type="dcterms:W3CDTF">2005-11-24T23:55:05Z</dcterms:modified>
  <cp:category/>
  <cp:version/>
  <cp:contentType/>
  <cp:contentStatus/>
</cp:coreProperties>
</file>