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8" sheetId="1" r:id="rId1"/>
  </sheets>
  <definedNames>
    <definedName name="_xlnm.Print_Area" localSheetId="0">'11.8'!$B$1:$U$35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<sst xmlns="http://schemas.openxmlformats.org/spreadsheetml/2006/main" count="59" uniqueCount="49">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</sst>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198" fontId="0" fillId="0" borderId="1" xfId="0" applyNumberFormat="1" applyFont="1" applyBorder="1" applyAlignment="1">
      <alignment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36326.417291666665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36326.417291666665</v>
      </c>
      <c r="D7" s="50"/>
      <c r="E7" s="50"/>
      <c r="F7" s="50"/>
      <c r="G7" s="26">
        <v>130140</v>
      </c>
      <c r="H7" s="27"/>
      <c r="I7" s="26">
        <v>334135</v>
      </c>
      <c r="J7" s="27"/>
      <c r="K7" s="26">
        <v>161923</v>
      </c>
      <c r="L7" s="27"/>
      <c r="M7" s="26">
        <v>172212</v>
      </c>
      <c r="N7" s="27"/>
      <c r="O7" s="45">
        <f>I7/G7</f>
        <v>2.567504226217919</v>
      </c>
      <c r="P7" s="45"/>
      <c r="Q7" s="57">
        <v>194.24</v>
      </c>
      <c r="R7" s="57"/>
      <c r="S7" s="60">
        <v>1720.2</v>
      </c>
      <c r="T7" s="61"/>
      <c r="U7" s="12"/>
    </row>
    <row r="8" spans="2:21" s="6" customFormat="1" ht="24" customHeight="1">
      <c r="B8" s="9"/>
      <c r="C8" s="51">
        <v>36298.417291666665</v>
      </c>
      <c r="D8" s="52"/>
      <c r="E8" s="52"/>
      <c r="F8" s="53"/>
      <c r="G8" s="26">
        <v>129883</v>
      </c>
      <c r="H8" s="27"/>
      <c r="I8" s="26">
        <v>333823</v>
      </c>
      <c r="J8" s="27"/>
      <c r="K8" s="26">
        <v>161741</v>
      </c>
      <c r="L8" s="27"/>
      <c r="M8" s="26">
        <v>172082</v>
      </c>
      <c r="N8" s="27"/>
      <c r="O8" s="45">
        <f>I8/G8</f>
        <v>2.570182394924663</v>
      </c>
      <c r="P8" s="45"/>
      <c r="Q8" s="57">
        <v>194.24</v>
      </c>
      <c r="R8" s="57"/>
      <c r="S8" s="35">
        <v>1718.6</v>
      </c>
      <c r="T8" s="35"/>
      <c r="U8" s="12"/>
    </row>
    <row r="9" spans="2:21" s="6" customFormat="1" ht="24" customHeight="1">
      <c r="B9" s="9"/>
      <c r="C9" s="54">
        <v>35962.417291666665</v>
      </c>
      <c r="D9" s="55"/>
      <c r="E9" s="55"/>
      <c r="F9" s="56"/>
      <c r="G9" s="32">
        <v>128155</v>
      </c>
      <c r="H9" s="27"/>
      <c r="I9" s="26">
        <v>332608</v>
      </c>
      <c r="J9" s="27"/>
      <c r="K9" s="32">
        <v>161071</v>
      </c>
      <c r="L9" s="27"/>
      <c r="M9" s="32">
        <v>171537</v>
      </c>
      <c r="N9" s="27"/>
      <c r="O9" s="45">
        <f>I9/G9</f>
        <v>2.5953571846592016</v>
      </c>
      <c r="P9" s="45"/>
      <c r="Q9" s="57">
        <v>194.19</v>
      </c>
      <c r="R9" s="57"/>
      <c r="S9" s="35">
        <v>1712.8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257</v>
      </c>
      <c r="H10" s="29"/>
      <c r="I10" s="23">
        <f>I7-I8</f>
        <v>312</v>
      </c>
      <c r="J10" s="29"/>
      <c r="K10" s="23">
        <f>K7-K8</f>
        <v>182</v>
      </c>
      <c r="L10" s="29"/>
      <c r="M10" s="23">
        <f>M7-M8</f>
        <v>130</v>
      </c>
      <c r="N10" s="29"/>
      <c r="O10" s="46">
        <f>O7-O8</f>
        <v>-0.0026781687067440885</v>
      </c>
      <c r="P10" s="47"/>
      <c r="Q10" s="46">
        <f>Q7-Q8</f>
        <v>0</v>
      </c>
      <c r="R10" s="47"/>
      <c r="S10" s="48">
        <f>S7-S8</f>
        <v>1.6000000000001364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1985</v>
      </c>
      <c r="H11" s="29"/>
      <c r="I11" s="23">
        <f>I7-I9</f>
        <v>1527</v>
      </c>
      <c r="J11" s="29"/>
      <c r="K11" s="23">
        <f>K7-K9</f>
        <v>852</v>
      </c>
      <c r="L11" s="29"/>
      <c r="M11" s="23">
        <f>M7-M9</f>
        <v>675</v>
      </c>
      <c r="N11" s="29"/>
      <c r="O11" s="71">
        <f>O7-O9</f>
        <v>-0.02785295844128255</v>
      </c>
      <c r="P11" s="72"/>
      <c r="Q11" s="46">
        <f>Q7-Q9</f>
        <v>0.05000000000001137</v>
      </c>
      <c r="R11" s="47"/>
      <c r="S11" s="48">
        <f>S7-S9</f>
        <v>7.400000000000091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36329.417291666665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312</v>
      </c>
      <c r="E17" s="14">
        <f>F17-H17</f>
        <v>101</v>
      </c>
      <c r="F17" s="26">
        <v>313</v>
      </c>
      <c r="G17" s="27"/>
      <c r="H17" s="14">
        <v>212</v>
      </c>
      <c r="I17" s="14">
        <f>J17-P17</f>
        <v>211</v>
      </c>
      <c r="J17" s="26">
        <f>SUM(L17:O17)</f>
        <v>1284</v>
      </c>
      <c r="K17" s="27"/>
      <c r="L17" s="14">
        <v>344</v>
      </c>
      <c r="M17" s="14">
        <v>912</v>
      </c>
      <c r="N17" s="26">
        <v>28</v>
      </c>
      <c r="O17" s="27"/>
      <c r="P17" s="14">
        <f>SUM(Q17:T17)</f>
        <v>1073</v>
      </c>
      <c r="Q17" s="14">
        <v>320</v>
      </c>
      <c r="R17" s="26">
        <v>742</v>
      </c>
      <c r="S17" s="27"/>
      <c r="T17" s="14">
        <v>11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182</v>
      </c>
      <c r="E18" s="14">
        <f>F18-H18</f>
        <v>43</v>
      </c>
      <c r="F18" s="26">
        <v>155</v>
      </c>
      <c r="G18" s="27"/>
      <c r="H18" s="14">
        <v>112</v>
      </c>
      <c r="I18" s="14">
        <f>J18-P18</f>
        <v>139</v>
      </c>
      <c r="J18" s="26">
        <f>SUM(L18:O18)</f>
        <v>743</v>
      </c>
      <c r="K18" s="27"/>
      <c r="L18" s="14">
        <v>164</v>
      </c>
      <c r="M18" s="14">
        <v>563</v>
      </c>
      <c r="N18" s="26">
        <v>16</v>
      </c>
      <c r="O18" s="27"/>
      <c r="P18" s="14">
        <f>SUM(Q18:T18)</f>
        <v>604</v>
      </c>
      <c r="Q18" s="14">
        <v>139</v>
      </c>
      <c r="R18" s="26">
        <v>460</v>
      </c>
      <c r="S18" s="27"/>
      <c r="T18" s="14">
        <v>5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130</v>
      </c>
      <c r="E19" s="14">
        <f>F19-H19</f>
        <v>58</v>
      </c>
      <c r="F19" s="26">
        <v>158</v>
      </c>
      <c r="G19" s="27"/>
      <c r="H19" s="14">
        <v>100</v>
      </c>
      <c r="I19" s="14">
        <f>J19-P19</f>
        <v>72</v>
      </c>
      <c r="J19" s="26">
        <f>SUM(L19:O19)</f>
        <v>541</v>
      </c>
      <c r="K19" s="27"/>
      <c r="L19" s="14">
        <v>180</v>
      </c>
      <c r="M19" s="14">
        <v>349</v>
      </c>
      <c r="N19" s="26">
        <v>12</v>
      </c>
      <c r="O19" s="27"/>
      <c r="P19" s="14">
        <f>SUM(Q19:T19)</f>
        <v>469</v>
      </c>
      <c r="Q19" s="14">
        <v>181</v>
      </c>
      <c r="R19" s="26">
        <v>282</v>
      </c>
      <c r="S19" s="27"/>
      <c r="T19" s="14">
        <v>6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36329.417291666665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130140</v>
      </c>
      <c r="H23" s="27"/>
      <c r="I23" s="26">
        <v>334135</v>
      </c>
      <c r="J23" s="27"/>
      <c r="K23" s="26">
        <v>161923</v>
      </c>
      <c r="L23" s="27"/>
      <c r="M23" s="26">
        <v>172212</v>
      </c>
      <c r="N23" s="27"/>
      <c r="O23" s="33">
        <f>I23/G23</f>
        <v>2.567504226217919</v>
      </c>
      <c r="P23" s="33"/>
      <c r="Q23" s="42">
        <v>164.24</v>
      </c>
      <c r="R23" s="42"/>
      <c r="S23" s="39">
        <v>1720.2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188304</v>
      </c>
      <c r="H24" s="27"/>
      <c r="I24" s="37">
        <v>469201</v>
      </c>
      <c r="J24" s="37"/>
      <c r="K24" s="32">
        <v>221843</v>
      </c>
      <c r="L24" s="27"/>
      <c r="M24" s="32">
        <v>247358</v>
      </c>
      <c r="N24" s="27"/>
      <c r="O24" s="33">
        <f>I24/G24</f>
        <v>2.4917208343954456</v>
      </c>
      <c r="P24" s="33"/>
      <c r="Q24" s="34">
        <v>289.35</v>
      </c>
      <c r="R24" s="27"/>
      <c r="S24" s="35">
        <v>1621.6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135302</v>
      </c>
      <c r="H25" s="27"/>
      <c r="I25" s="37">
        <v>325832</v>
      </c>
      <c r="J25" s="37"/>
      <c r="K25" s="32">
        <v>161706</v>
      </c>
      <c r="L25" s="27"/>
      <c r="M25" s="32">
        <v>174126</v>
      </c>
      <c r="N25" s="27"/>
      <c r="O25" s="33">
        <f>I25/G25</f>
        <v>2.4081831754149974</v>
      </c>
      <c r="P25" s="33"/>
      <c r="Q25" s="34">
        <v>144.95</v>
      </c>
      <c r="R25" s="27"/>
      <c r="S25" s="35">
        <v>2247.9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103696</v>
      </c>
      <c r="H26" s="27"/>
      <c r="I26" s="37">
        <v>269990</v>
      </c>
      <c r="J26" s="37"/>
      <c r="K26" s="32">
        <v>127711</v>
      </c>
      <c r="L26" s="27"/>
      <c r="M26" s="32">
        <v>142279</v>
      </c>
      <c r="N26" s="27"/>
      <c r="O26" s="70">
        <f>I26/G26</f>
        <v>2.603668415367999</v>
      </c>
      <c r="P26" s="70"/>
      <c r="Q26" s="34">
        <v>191.23</v>
      </c>
      <c r="R26" s="27"/>
      <c r="S26" s="35">
        <v>1411.9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36326.417291666665</v>
      </c>
      <c r="C38" s="66"/>
      <c r="D38" s="66"/>
      <c r="E38" s="66"/>
      <c r="F38" s="67"/>
      <c r="G38" s="68">
        <v>133069</v>
      </c>
      <c r="H38" s="69"/>
      <c r="I38" s="68">
        <v>334626</v>
      </c>
      <c r="J38" s="69"/>
      <c r="K38" s="68">
        <v>161919</v>
      </c>
      <c r="L38" s="69"/>
      <c r="M38" s="68">
        <v>172707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O10 P7:P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2004-01-16T02:57:00Z</dcterms:modified>
  <cp:category/>
  <cp:version/>
  <cp:contentType/>
  <cp:contentStatus/>
</cp:coreProperties>
</file>