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80" windowWidth="11670" windowHeight="7515" tabRatio="904" activeTab="0"/>
  </bookViews>
  <sheets>
    <sheet name="年次別・種類別取扱高表" sheetId="1" r:id="rId1"/>
    <sheet name="月別・種類別取扱高表" sheetId="2" r:id="rId2"/>
    <sheet name="卸売業者別・種類別取扱高表" sheetId="3" r:id="rId3"/>
  </sheets>
  <definedNames>
    <definedName name="_xlnm.Print_Area" localSheetId="1">'月別・種類別取扱高表'!$A$1:$S$42</definedName>
  </definedNames>
  <calcPr fullCalcOnLoad="1"/>
</workbook>
</file>

<file path=xl/sharedStrings.xml><?xml version="1.0" encoding="utf-8"?>
<sst xmlns="http://schemas.openxmlformats.org/spreadsheetml/2006/main" count="193" uniqueCount="95">
  <si>
    <t>月別・種類別取扱高表</t>
  </si>
  <si>
    <t>数量：㎏　切花・枝物：本　鉢物：鉢　金額：円　開市日数：日</t>
  </si>
  <si>
    <t>部</t>
  </si>
  <si>
    <t>種類</t>
  </si>
  <si>
    <t>項目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</si>
  <si>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</si>
  <si>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</si>
  <si>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</si>
  <si>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</si>
  <si>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</si>
  <si>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</si>
  <si>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</si>
  <si>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</si>
  <si>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</si>
  <si>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</si>
  <si>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</si>
  <si>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</si>
  <si>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</si>
  <si>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野　菜</t>
  </si>
  <si>
    <t>数　　量</t>
  </si>
  <si>
    <t>金　　額</t>
  </si>
  <si>
    <t>平均単価</t>
  </si>
  <si>
    <t>果　実</t>
  </si>
  <si>
    <t>加工品</t>
  </si>
  <si>
    <t>開市日数</t>
  </si>
  <si>
    <t>合　計</t>
  </si>
  <si>
    <t>生　鮮
水産物</t>
  </si>
  <si>
    <t>冷　凍
水産物</t>
  </si>
  <si>
    <t>加　工
水産物</t>
  </si>
  <si>
    <t>加　工
食料品</t>
  </si>
  <si>
    <t>切　花</t>
  </si>
  <si>
    <t>枝　物</t>
  </si>
  <si>
    <t>鉢　物</t>
  </si>
  <si>
    <t>数量：㎏　切花・枝物：本　鉢物：鉢　金額：円　前年比：％</t>
  </si>
  <si>
    <t>卸売業者</t>
  </si>
  <si>
    <t>数　　　量</t>
  </si>
  <si>
    <t>金　　　額</t>
  </si>
  <si>
    <t>前年比</t>
  </si>
  <si>
    <t>高松青果
株式会社</t>
  </si>
  <si>
    <t>野　　　菜</t>
  </si>
  <si>
    <t>果　　　実</t>
  </si>
  <si>
    <t>加　工　品</t>
  </si>
  <si>
    <t>小　計</t>
  </si>
  <si>
    <t>高松大一青果
株式会社</t>
  </si>
  <si>
    <t>部　　計</t>
  </si>
  <si>
    <t>部　計</t>
  </si>
  <si>
    <t>香川県魚市場
株式会社</t>
  </si>
  <si>
    <t>生鮮水産物</t>
  </si>
  <si>
    <t>冷凍水産物</t>
  </si>
  <si>
    <t>加工水産物</t>
  </si>
  <si>
    <t>加工食料品</t>
  </si>
  <si>
    <t>株式会社
高松東魚市場</t>
  </si>
  <si>
    <t>株式会社
高松花市場</t>
  </si>
  <si>
    <t>切　　　花</t>
  </si>
  <si>
    <t>枝　　　物</t>
  </si>
  <si>
    <t>鉢　　　物</t>
  </si>
  <si>
    <t>高松市中央卸売市場</t>
  </si>
  <si>
    <t>高松市公設花き卸売市場</t>
  </si>
  <si>
    <t>市場</t>
  </si>
  <si>
    <t>部</t>
  </si>
  <si>
    <t>高松市公設花き
　　地方卸売市場</t>
  </si>
  <si>
    <t>花き</t>
  </si>
  <si>
    <t>計</t>
  </si>
  <si>
    <t>取扱数量</t>
  </si>
  <si>
    <t>数量：㎏　切花・枝物：本　鉢物：鉢　</t>
  </si>
  <si>
    <t>種類</t>
  </si>
  <si>
    <t>平成23年</t>
  </si>
  <si>
    <t>平成24年</t>
  </si>
  <si>
    <t>平成25年</t>
  </si>
  <si>
    <t>平成26年</t>
  </si>
  <si>
    <t>平成27年</t>
  </si>
  <si>
    <t>野　　菜</t>
  </si>
  <si>
    <t>果　　実</t>
  </si>
  <si>
    <t>加工品</t>
  </si>
  <si>
    <t>冷凍水産物</t>
  </si>
  <si>
    <t>　高松市公設
　　花き地方卸売市場</t>
  </si>
  <si>
    <t>切　　花</t>
  </si>
  <si>
    <t>枝　　物</t>
  </si>
  <si>
    <t>鉢　　物</t>
  </si>
  <si>
    <t>取扱金額</t>
  </si>
  <si>
    <t>金額：円　</t>
  </si>
  <si>
    <t>年次別・種類別取扱高表</t>
  </si>
  <si>
    <t>青果の部</t>
  </si>
  <si>
    <t>水産物の部</t>
  </si>
  <si>
    <t>青果の部</t>
  </si>
  <si>
    <t>水産物の部</t>
  </si>
  <si>
    <t>平成28年</t>
  </si>
  <si>
    <t>27年</t>
  </si>
  <si>
    <t>28年</t>
  </si>
  <si>
    <t>市場</t>
  </si>
  <si>
    <t>卸売業者別・種類別取扱高表</t>
  </si>
  <si>
    <t>青
果
の
部</t>
  </si>
  <si>
    <t>水
産
物
の
部</t>
  </si>
  <si>
    <t>--------------</t>
  </si>
  <si>
    <t>---------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</si>
</sst>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0.00000"/>
    <numFmt numFmtId="203" formatCode="0.0000"/>
    <numFmt numFmtId="204" formatCode="0.000"/>
    <numFmt numFmtId="205" formatCode="#,##0_);[Red]\(#,##0\)"/>
    <numFmt numFmtId="206" formatCode="#,##0_ ;[Red]\-#,##0\ "/>
    <numFmt numFmtId="207" formatCode="0_ ;[Red]\-0\ "/>
    <numFmt numFmtId="208" formatCode="0.0_);[Red]\(0.0\)"/>
    <numFmt numFmtId="209" formatCode="#,##0.000000"/>
    <numFmt numFmtId="210" formatCode="#,##0;&quot;△ &quot;#,##0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2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" fontId="0" fillId="33" borderId="13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33" borderId="18" xfId="0" applyNumberFormat="1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3" fontId="0" fillId="33" borderId="20" xfId="0" applyNumberForma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210" fontId="11" fillId="0" borderId="0" xfId="0" applyNumberFormat="1" applyFont="1" applyAlignment="1">
      <alignment vertical="center" textRotation="255"/>
    </xf>
    <xf numFmtId="210" fontId="11" fillId="0" borderId="0" xfId="0" applyNumberFormat="1" applyFont="1" applyAlignment="1">
      <alignment/>
    </xf>
    <xf numFmtId="210" fontId="9" fillId="0" borderId="0" xfId="0" applyNumberFormat="1" applyFont="1" applyAlignment="1">
      <alignment horizontal="left" vertical="center" textRotation="255"/>
    </xf>
    <xf numFmtId="210" fontId="9" fillId="33" borderId="0" xfId="0" applyNumberFormat="1" applyFont="1" applyFill="1" applyBorder="1" applyAlignment="1">
      <alignment horizontal="left" vertical="center"/>
    </xf>
    <xf numFmtId="210" fontId="9" fillId="33" borderId="0" xfId="0" applyNumberFormat="1" applyFont="1" applyFill="1" applyAlignment="1">
      <alignment horizontal="left" vertical="center"/>
    </xf>
    <xf numFmtId="210" fontId="9" fillId="0" borderId="0" xfId="0" applyNumberFormat="1" applyFont="1" applyAlignment="1">
      <alignment horizontal="left" vertical="center"/>
    </xf>
    <xf numFmtId="210" fontId="9" fillId="33" borderId="22" xfId="0" applyNumberFormat="1" applyFont="1" applyFill="1" applyBorder="1" applyAlignment="1">
      <alignment horizontal="center" vertical="center"/>
    </xf>
    <xf numFmtId="210" fontId="9" fillId="33" borderId="23" xfId="0" applyNumberFormat="1" applyFont="1" applyFill="1" applyBorder="1" applyAlignment="1">
      <alignment horizontal="center" vertical="center"/>
    </xf>
    <xf numFmtId="210" fontId="9" fillId="0" borderId="0" xfId="0" applyNumberFormat="1" applyFont="1" applyAlignment="1">
      <alignment horizontal="center"/>
    </xf>
    <xf numFmtId="210" fontId="11" fillId="33" borderId="24" xfId="0" applyNumberFormat="1" applyFont="1" applyFill="1" applyBorder="1" applyAlignment="1">
      <alignment horizontal="center" vertical="center"/>
    </xf>
    <xf numFmtId="210" fontId="11" fillId="33" borderId="25" xfId="0" applyNumberFormat="1" applyFont="1" applyFill="1" applyBorder="1" applyAlignment="1">
      <alignment horizontal="right" vertical="center"/>
    </xf>
    <xf numFmtId="210" fontId="11" fillId="33" borderId="17" xfId="0" applyNumberFormat="1" applyFont="1" applyFill="1" applyBorder="1" applyAlignment="1">
      <alignment horizontal="center" vertical="center"/>
    </xf>
    <xf numFmtId="210" fontId="11" fillId="33" borderId="13" xfId="0" applyNumberFormat="1" applyFont="1" applyFill="1" applyBorder="1" applyAlignment="1">
      <alignment horizontal="right" vertical="center"/>
    </xf>
    <xf numFmtId="210" fontId="11" fillId="33" borderId="26" xfId="0" applyNumberFormat="1" applyFont="1" applyFill="1" applyBorder="1" applyAlignment="1">
      <alignment horizontal="center" vertical="center"/>
    </xf>
    <xf numFmtId="210" fontId="11" fillId="33" borderId="27" xfId="0" applyNumberFormat="1" applyFont="1" applyFill="1" applyBorder="1" applyAlignment="1">
      <alignment horizontal="right" vertical="center"/>
    </xf>
    <xf numFmtId="210" fontId="11" fillId="33" borderId="28" xfId="0" applyNumberFormat="1" applyFont="1" applyFill="1" applyBorder="1" applyAlignment="1">
      <alignment horizontal="center" vertical="center"/>
    </xf>
    <xf numFmtId="210" fontId="11" fillId="33" borderId="10" xfId="0" applyNumberFormat="1" applyFont="1" applyFill="1" applyBorder="1" applyAlignment="1">
      <alignment horizontal="right" vertical="center"/>
    </xf>
    <xf numFmtId="210" fontId="11" fillId="33" borderId="29" xfId="0" applyNumberFormat="1" applyFont="1" applyFill="1" applyBorder="1" applyAlignment="1">
      <alignment horizontal="center" vertical="center"/>
    </xf>
    <xf numFmtId="210" fontId="11" fillId="33" borderId="18" xfId="0" applyNumberFormat="1" applyFont="1" applyFill="1" applyBorder="1" applyAlignment="1">
      <alignment horizontal="right" vertical="center"/>
    </xf>
    <xf numFmtId="210" fontId="53" fillId="0" borderId="0" xfId="0" applyNumberFormat="1" applyFont="1" applyBorder="1" applyAlignment="1">
      <alignment horizontal="center" vertical="top" textRotation="255"/>
    </xf>
    <xf numFmtId="210" fontId="53" fillId="0" borderId="0" xfId="0" applyNumberFormat="1" applyFont="1" applyBorder="1" applyAlignment="1">
      <alignment horizontal="center" vertical="center" textRotation="255"/>
    </xf>
    <xf numFmtId="210" fontId="11" fillId="33" borderId="0" xfId="0" applyNumberFormat="1" applyFont="1" applyFill="1" applyBorder="1" applyAlignment="1">
      <alignment horizontal="center" vertical="center"/>
    </xf>
    <xf numFmtId="210" fontId="11" fillId="33" borderId="0" xfId="0" applyNumberFormat="1" applyFont="1" applyFill="1" applyBorder="1" applyAlignment="1">
      <alignment horizontal="right" vertical="center"/>
    </xf>
    <xf numFmtId="210" fontId="53" fillId="0" borderId="0" xfId="0" applyNumberFormat="1" applyFont="1" applyAlignment="1">
      <alignment vertical="center" textRotation="255"/>
    </xf>
    <xf numFmtId="210" fontId="9" fillId="33" borderId="0" xfId="0" applyNumberFormat="1" applyFont="1" applyFill="1" applyAlignment="1">
      <alignment/>
    </xf>
    <xf numFmtId="210" fontId="9" fillId="0" borderId="0" xfId="0" applyNumberFormat="1" applyFont="1" applyAlignment="1">
      <alignment/>
    </xf>
    <xf numFmtId="210" fontId="9" fillId="0" borderId="0" xfId="0" applyNumberFormat="1" applyFont="1" applyAlignment="1">
      <alignment horizontal="right" vertical="center"/>
    </xf>
    <xf numFmtId="210" fontId="9" fillId="33" borderId="21" xfId="0" applyNumberFormat="1" applyFont="1" applyFill="1" applyBorder="1" applyAlignment="1">
      <alignment horizontal="center" vertical="center"/>
    </xf>
    <xf numFmtId="210" fontId="11" fillId="33" borderId="30" xfId="0" applyNumberFormat="1" applyFont="1" applyFill="1" applyBorder="1" applyAlignment="1">
      <alignment horizontal="center" vertical="center"/>
    </xf>
    <xf numFmtId="210" fontId="11" fillId="0" borderId="25" xfId="0" applyNumberFormat="1" applyFont="1" applyBorder="1" applyAlignment="1">
      <alignment horizontal="right" vertical="center"/>
    </xf>
    <xf numFmtId="210" fontId="11" fillId="33" borderId="15" xfId="0" applyNumberFormat="1" applyFont="1" applyFill="1" applyBorder="1" applyAlignment="1">
      <alignment horizontal="center" vertical="center"/>
    </xf>
    <xf numFmtId="210" fontId="11" fillId="0" borderId="13" xfId="0" applyNumberFormat="1" applyFont="1" applyBorder="1" applyAlignment="1">
      <alignment horizontal="right" vertical="center"/>
    </xf>
    <xf numFmtId="210" fontId="11" fillId="33" borderId="31" xfId="0" applyNumberFormat="1" applyFont="1" applyFill="1" applyBorder="1" applyAlignment="1">
      <alignment horizontal="center" vertical="center"/>
    </xf>
    <xf numFmtId="210" fontId="11" fillId="0" borderId="27" xfId="0" applyNumberFormat="1" applyFont="1" applyBorder="1" applyAlignment="1">
      <alignment horizontal="right" vertical="center"/>
    </xf>
    <xf numFmtId="210" fontId="11" fillId="0" borderId="10" xfId="0" applyNumberFormat="1" applyFont="1" applyBorder="1" applyAlignment="1">
      <alignment horizontal="right" vertical="center"/>
    </xf>
    <xf numFmtId="210" fontId="11" fillId="0" borderId="18" xfId="0" applyNumberFormat="1" applyFont="1" applyBorder="1" applyAlignment="1">
      <alignment horizontal="right" vertical="center"/>
    </xf>
    <xf numFmtId="210" fontId="11" fillId="0" borderId="0" xfId="0" applyNumberFormat="1" applyFont="1" applyAlignment="1">
      <alignment horizontal="center" vertical="center"/>
    </xf>
    <xf numFmtId="210" fontId="9" fillId="33" borderId="32" xfId="0" applyNumberFormat="1" applyFont="1" applyFill="1" applyBorder="1" applyAlignment="1">
      <alignment horizontal="center" vertical="center"/>
    </xf>
    <xf numFmtId="210" fontId="11" fillId="33" borderId="33" xfId="0" applyNumberFormat="1" applyFont="1" applyFill="1" applyBorder="1" applyAlignment="1">
      <alignment horizontal="right" vertical="center"/>
    </xf>
    <xf numFmtId="210" fontId="11" fillId="33" borderId="34" xfId="0" applyNumberFormat="1" applyFont="1" applyFill="1" applyBorder="1" applyAlignment="1">
      <alignment horizontal="right" vertical="center"/>
    </xf>
    <xf numFmtId="210" fontId="11" fillId="33" borderId="35" xfId="0" applyNumberFormat="1" applyFont="1" applyFill="1" applyBorder="1" applyAlignment="1">
      <alignment horizontal="right" vertical="center"/>
    </xf>
    <xf numFmtId="210" fontId="11" fillId="33" borderId="36" xfId="0" applyNumberFormat="1" applyFont="1" applyFill="1" applyBorder="1" applyAlignment="1">
      <alignment horizontal="right" vertical="center"/>
    </xf>
    <xf numFmtId="210" fontId="11" fillId="33" borderId="37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210" fontId="11" fillId="33" borderId="12" xfId="0" applyNumberFormat="1" applyFont="1" applyFill="1" applyBorder="1" applyAlignment="1">
      <alignment horizontal="center" vertical="center"/>
    </xf>
    <xf numFmtId="210" fontId="11" fillId="33" borderId="20" xfId="0" applyNumberFormat="1" applyFont="1" applyFill="1" applyBorder="1" applyAlignment="1">
      <alignment horizontal="center" vertical="center"/>
    </xf>
    <xf numFmtId="210" fontId="9" fillId="33" borderId="0" xfId="0" applyNumberFormat="1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176" fontId="11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176" fontId="11" fillId="33" borderId="11" xfId="0" applyNumberFormat="1" applyFont="1" applyFill="1" applyBorder="1" applyAlignment="1">
      <alignment vertical="center"/>
    </xf>
    <xf numFmtId="4" fontId="11" fillId="33" borderId="13" xfId="0" applyNumberFormat="1" applyFont="1" applyFill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176" fontId="11" fillId="33" borderId="14" xfId="0" applyNumberFormat="1" applyFont="1" applyFill="1" applyBorder="1" applyAlignment="1">
      <alignment vertical="center"/>
    </xf>
    <xf numFmtId="4" fontId="11" fillId="33" borderId="18" xfId="0" applyNumberFormat="1" applyFont="1" applyFill="1" applyBorder="1" applyAlignment="1">
      <alignment vertical="center"/>
    </xf>
    <xf numFmtId="176" fontId="11" fillId="33" borderId="18" xfId="0" applyNumberFormat="1" applyFont="1" applyFill="1" applyBorder="1" applyAlignment="1">
      <alignment vertical="center"/>
    </xf>
    <xf numFmtId="3" fontId="11" fillId="33" borderId="18" xfId="0" applyNumberFormat="1" applyFont="1" applyFill="1" applyBorder="1" applyAlignment="1">
      <alignment vertical="center"/>
    </xf>
    <xf numFmtId="176" fontId="11" fillId="33" borderId="19" xfId="0" applyNumberFormat="1" applyFont="1" applyFill="1" applyBorder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right" vertical="center"/>
    </xf>
    <xf numFmtId="0" fontId="10" fillId="33" borderId="29" xfId="0" applyFont="1" applyFill="1" applyBorder="1" applyAlignment="1">
      <alignment horizontal="center" vertical="center"/>
    </xf>
    <xf numFmtId="210" fontId="53" fillId="0" borderId="40" xfId="0" applyNumberFormat="1" applyFont="1" applyBorder="1" applyAlignment="1">
      <alignment horizontal="center" vertical="center" textRotation="255"/>
    </xf>
    <xf numFmtId="210" fontId="53" fillId="0" borderId="41" xfId="0" applyNumberFormat="1" applyFont="1" applyBorder="1" applyAlignment="1">
      <alignment horizontal="center" vertical="center" textRotation="255"/>
    </xf>
    <xf numFmtId="210" fontId="53" fillId="0" borderId="42" xfId="0" applyNumberFormat="1" applyFont="1" applyBorder="1" applyAlignment="1">
      <alignment horizontal="center" vertical="center" textRotation="255"/>
    </xf>
    <xf numFmtId="210" fontId="53" fillId="0" borderId="43" xfId="0" applyNumberFormat="1" applyFont="1" applyBorder="1" applyAlignment="1">
      <alignment horizontal="center" vertical="center" textRotation="255"/>
    </xf>
    <xf numFmtId="210" fontId="53" fillId="0" borderId="44" xfId="0" applyNumberFormat="1" applyFont="1" applyBorder="1" applyAlignment="1">
      <alignment horizontal="center" vertical="center" textRotation="255"/>
    </xf>
    <xf numFmtId="210" fontId="53" fillId="0" borderId="45" xfId="0" applyNumberFormat="1" applyFont="1" applyBorder="1" applyAlignment="1">
      <alignment horizontal="center" vertical="center" textRotation="255"/>
    </xf>
    <xf numFmtId="210" fontId="53" fillId="0" borderId="46" xfId="0" applyNumberFormat="1" applyFont="1" applyBorder="1" applyAlignment="1">
      <alignment horizontal="center" vertical="center" textRotation="255"/>
    </xf>
    <xf numFmtId="210" fontId="53" fillId="0" borderId="47" xfId="0" applyNumberFormat="1" applyFont="1" applyBorder="1" applyAlignment="1">
      <alignment horizontal="center" vertical="center" textRotation="255"/>
    </xf>
    <xf numFmtId="210" fontId="53" fillId="0" borderId="45" xfId="0" applyNumberFormat="1" applyFont="1" applyBorder="1" applyAlignment="1">
      <alignment horizontal="center" vertical="top" textRotation="255" wrapText="1"/>
    </xf>
    <xf numFmtId="210" fontId="53" fillId="0" borderId="46" xfId="0" applyNumberFormat="1" applyFont="1" applyBorder="1" applyAlignment="1">
      <alignment horizontal="center" vertical="top" textRotation="255" wrapText="1"/>
    </xf>
    <xf numFmtId="210" fontId="53" fillId="0" borderId="47" xfId="0" applyNumberFormat="1" applyFont="1" applyBorder="1" applyAlignment="1">
      <alignment horizontal="center" vertical="top" textRotation="255" wrapText="1"/>
    </xf>
    <xf numFmtId="210" fontId="53" fillId="0" borderId="45" xfId="0" applyNumberFormat="1" applyFont="1" applyBorder="1" applyAlignment="1">
      <alignment horizontal="center" vertical="center" textRotation="255" wrapText="1"/>
    </xf>
    <xf numFmtId="210" fontId="53" fillId="0" borderId="46" xfId="0" applyNumberFormat="1" applyFont="1" applyBorder="1" applyAlignment="1">
      <alignment horizontal="center" vertical="center" textRotation="255" wrapText="1"/>
    </xf>
    <xf numFmtId="210" fontId="53" fillId="0" borderId="47" xfId="0" applyNumberFormat="1" applyFont="1" applyBorder="1" applyAlignment="1">
      <alignment horizontal="center" vertical="center" textRotation="255" wrapText="1"/>
    </xf>
    <xf numFmtId="210" fontId="8" fillId="33" borderId="0" xfId="0" applyNumberFormat="1" applyFont="1" applyFill="1" applyAlignment="1">
      <alignment horizontal="center" vertical="center"/>
    </xf>
    <xf numFmtId="210" fontId="9" fillId="0" borderId="48" xfId="0" applyNumberFormat="1" applyFont="1" applyBorder="1" applyAlignment="1">
      <alignment horizontal="right" vertical="center"/>
    </xf>
    <xf numFmtId="210" fontId="53" fillId="0" borderId="49" xfId="0" applyNumberFormat="1" applyFont="1" applyBorder="1" applyAlignment="1">
      <alignment horizontal="center" vertical="center" textRotation="255"/>
    </xf>
    <xf numFmtId="210" fontId="53" fillId="0" borderId="50" xfId="0" applyNumberFormat="1" applyFont="1" applyBorder="1" applyAlignment="1">
      <alignment horizontal="center" vertical="center" textRotation="255"/>
    </xf>
    <xf numFmtId="210" fontId="53" fillId="0" borderId="51" xfId="0" applyNumberFormat="1" applyFont="1" applyBorder="1" applyAlignment="1">
      <alignment horizontal="center" vertical="center" textRotation="255"/>
    </xf>
    <xf numFmtId="210" fontId="53" fillId="0" borderId="52" xfId="0" applyNumberFormat="1" applyFont="1" applyBorder="1" applyAlignment="1">
      <alignment horizontal="center" vertical="center" textRotation="255"/>
    </xf>
    <xf numFmtId="210" fontId="53" fillId="0" borderId="40" xfId="0" applyNumberFormat="1" applyFont="1" applyBorder="1" applyAlignment="1">
      <alignment horizontal="center" vertical="top" textRotation="255" wrapText="1"/>
    </xf>
    <xf numFmtId="210" fontId="53" fillId="0" borderId="41" xfId="0" applyNumberFormat="1" applyFont="1" applyBorder="1" applyAlignment="1">
      <alignment horizontal="center" vertical="top" textRotation="255"/>
    </xf>
    <xf numFmtId="210" fontId="53" fillId="0" borderId="53" xfId="0" applyNumberFormat="1" applyFont="1" applyBorder="1" applyAlignment="1">
      <alignment horizontal="center" vertical="top" textRotation="255"/>
    </xf>
    <xf numFmtId="0" fontId="6" fillId="33" borderId="0" xfId="0" applyFont="1" applyFill="1" applyAlignment="1">
      <alignment horizontal="center"/>
    </xf>
    <xf numFmtId="0" fontId="7" fillId="33" borderId="48" xfId="0" applyFont="1" applyFill="1" applyBorder="1" applyAlignment="1">
      <alignment horizontal="right" vertical="center"/>
    </xf>
    <xf numFmtId="0" fontId="52" fillId="0" borderId="54" xfId="0" applyFont="1" applyBorder="1" applyAlignment="1">
      <alignment horizontal="center" vertical="center" textRotation="255"/>
    </xf>
    <xf numFmtId="0" fontId="52" fillId="0" borderId="55" xfId="0" applyFont="1" applyBorder="1" applyAlignment="1">
      <alignment horizontal="center" vertical="center" textRotation="255"/>
    </xf>
    <xf numFmtId="0" fontId="52" fillId="0" borderId="56" xfId="0" applyFont="1" applyBorder="1" applyAlignment="1">
      <alignment horizontal="center" vertical="center" textRotation="255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textRotation="255"/>
    </xf>
    <xf numFmtId="0" fontId="52" fillId="0" borderId="41" xfId="0" applyFont="1" applyBorder="1" applyAlignment="1">
      <alignment horizontal="center" vertical="center" textRotation="255"/>
    </xf>
    <xf numFmtId="0" fontId="52" fillId="0" borderId="53" xfId="0" applyFont="1" applyBorder="1" applyAlignment="1">
      <alignment horizontal="center" vertical="center" textRotation="255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0" fontId="8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textRotation="255" wrapText="1"/>
    </xf>
    <xf numFmtId="0" fontId="9" fillId="33" borderId="41" xfId="0" applyFont="1" applyFill="1" applyBorder="1" applyAlignment="1">
      <alignment horizontal="center" vertical="center" textRotation="255" wrapText="1"/>
    </xf>
    <xf numFmtId="0" fontId="9" fillId="33" borderId="53" xfId="0" applyFont="1" applyFill="1" applyBorder="1" applyAlignment="1">
      <alignment horizontal="center" vertical="center" textRotation="255" wrapText="1"/>
    </xf>
    <xf numFmtId="0" fontId="9" fillId="33" borderId="61" xfId="0" applyFont="1" applyFill="1" applyBorder="1" applyAlignment="1">
      <alignment horizontal="center" vertical="center" textRotation="255" wrapText="1"/>
    </xf>
    <xf numFmtId="0" fontId="9" fillId="33" borderId="59" xfId="0" applyFont="1" applyFill="1" applyBorder="1" applyAlignment="1">
      <alignment horizontal="center" vertical="center" textRotation="255" wrapText="1"/>
    </xf>
    <xf numFmtId="0" fontId="9" fillId="33" borderId="60" xfId="0" applyFont="1" applyFill="1" applyBorder="1" applyAlignment="1">
      <alignment horizontal="center" vertical="center" textRotation="255" wrapText="1"/>
    </xf>
    <xf numFmtId="0" fontId="8" fillId="33" borderId="54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textRotation="255"/>
    </xf>
    <xf numFmtId="0" fontId="9" fillId="33" borderId="55" xfId="0" applyFont="1" applyFill="1" applyBorder="1" applyAlignment="1">
      <alignment horizontal="center" vertical="center" textRotation="255"/>
    </xf>
    <xf numFmtId="0" fontId="9" fillId="33" borderId="56" xfId="0" applyFont="1" applyFill="1" applyBorder="1" applyAlignment="1">
      <alignment horizontal="center" vertical="center" textRotation="255"/>
    </xf>
    <xf numFmtId="0" fontId="8" fillId="33" borderId="61" xfId="0" applyFont="1" applyFill="1" applyBorder="1" applyAlignment="1">
      <alignment horizontal="center" vertical="center" textRotation="255"/>
    </xf>
    <xf numFmtId="0" fontId="8" fillId="33" borderId="60" xfId="0" applyFont="1" applyFill="1" applyBorder="1" applyAlignment="1">
      <alignment horizontal="center" vertical="center" textRotation="255"/>
    </xf>
    <xf numFmtId="0" fontId="8" fillId="33" borderId="11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left" vertical="center" wrapText="1"/>
    </xf>
    <xf numFmtId="0" fontId="11" fillId="33" borderId="58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5" zoomScaleSheetLayoutView="75" zoomScalePageLayoutView="0" workbookViewId="0" topLeftCell="A1">
      <selection activeCell="F12" sqref="F12"/>
    </sheetView>
  </sheetViews>
  <sheetFormatPr defaultColWidth="8.796875" defaultRowHeight="14.25"/>
  <cols>
    <col min="1" max="1" width="6.69921875" style="27" customWidth="1"/>
    <col min="2" max="2" width="3" style="27" bestFit="1" customWidth="1"/>
    <col min="3" max="3" width="14" style="63" bestFit="1" customWidth="1"/>
    <col min="4" max="9" width="15" style="28" customWidth="1"/>
    <col min="10" max="16384" width="9" style="28" customWidth="1"/>
  </cols>
  <sheetData>
    <row r="1" spans="3:9" ht="17.25">
      <c r="C1" s="109" t="s">
        <v>81</v>
      </c>
      <c r="D1" s="109"/>
      <c r="E1" s="109"/>
      <c r="F1" s="109"/>
      <c r="G1" s="109"/>
      <c r="H1" s="109"/>
      <c r="I1" s="109"/>
    </row>
    <row r="2" spans="3:9" ht="14.25">
      <c r="C2" s="75"/>
      <c r="D2" s="75"/>
      <c r="E2" s="75"/>
      <c r="F2" s="75"/>
      <c r="G2" s="75"/>
      <c r="H2" s="75"/>
      <c r="I2" s="75"/>
    </row>
    <row r="3" spans="1:9" s="32" customFormat="1" ht="15" thickBot="1">
      <c r="A3" s="29"/>
      <c r="B3" s="29"/>
      <c r="C3" s="30" t="s">
        <v>63</v>
      </c>
      <c r="D3" s="30"/>
      <c r="E3" s="31"/>
      <c r="G3" s="110" t="s">
        <v>64</v>
      </c>
      <c r="H3" s="110"/>
      <c r="I3" s="110"/>
    </row>
    <row r="4" spans="1:9" s="35" customFormat="1" ht="30.75" customHeight="1" thickBot="1">
      <c r="A4" s="111" t="s">
        <v>56</v>
      </c>
      <c r="B4" s="97" t="s">
        <v>84</v>
      </c>
      <c r="C4" s="33" t="s">
        <v>65</v>
      </c>
      <c r="D4" s="34" t="s">
        <v>66</v>
      </c>
      <c r="E4" s="34" t="s">
        <v>67</v>
      </c>
      <c r="F4" s="34" t="s">
        <v>68</v>
      </c>
      <c r="G4" s="34" t="s">
        <v>69</v>
      </c>
      <c r="H4" s="34" t="s">
        <v>70</v>
      </c>
      <c r="I4" s="64" t="s">
        <v>86</v>
      </c>
    </row>
    <row r="5" spans="1:9" ht="30.75" customHeight="1">
      <c r="A5" s="112"/>
      <c r="B5" s="98"/>
      <c r="C5" s="36" t="s">
        <v>71</v>
      </c>
      <c r="D5" s="37">
        <v>55551304</v>
      </c>
      <c r="E5" s="37">
        <v>56626132</v>
      </c>
      <c r="F5" s="37">
        <v>55094022</v>
      </c>
      <c r="G5" s="37">
        <v>51594439</v>
      </c>
      <c r="H5" s="37">
        <v>49958430</v>
      </c>
      <c r="I5" s="65">
        <f>'月別・種類別取扱高表'!E5</f>
        <v>50472091</v>
      </c>
    </row>
    <row r="6" spans="1:9" ht="30.75" customHeight="1">
      <c r="A6" s="112"/>
      <c r="B6" s="98"/>
      <c r="C6" s="38" t="s">
        <v>72</v>
      </c>
      <c r="D6" s="39">
        <v>13856503</v>
      </c>
      <c r="E6" s="39">
        <v>14688707</v>
      </c>
      <c r="F6" s="39">
        <v>13736953</v>
      </c>
      <c r="G6" s="39">
        <v>13087290</v>
      </c>
      <c r="H6" s="39">
        <v>12233116</v>
      </c>
      <c r="I6" s="66">
        <f>'月別・種類別取扱高表'!E8</f>
        <v>11594015</v>
      </c>
    </row>
    <row r="7" spans="1:9" ht="30.75" customHeight="1">
      <c r="A7" s="112"/>
      <c r="B7" s="98"/>
      <c r="C7" s="38" t="s">
        <v>73</v>
      </c>
      <c r="D7" s="39">
        <v>495080</v>
      </c>
      <c r="E7" s="39">
        <v>465872</v>
      </c>
      <c r="F7" s="39">
        <v>436442</v>
      </c>
      <c r="G7" s="39">
        <v>459834</v>
      </c>
      <c r="H7" s="39">
        <v>486917</v>
      </c>
      <c r="I7" s="66">
        <f>'月別・種類別取扱高表'!E11</f>
        <v>512774</v>
      </c>
    </row>
    <row r="8" spans="1:9" ht="30.75" customHeight="1" thickBot="1">
      <c r="A8" s="112"/>
      <c r="B8" s="99"/>
      <c r="C8" s="40" t="s">
        <v>62</v>
      </c>
      <c r="D8" s="41">
        <f aca="true" t="shared" si="0" ref="D8:I8">SUM(D5:D7)</f>
        <v>69902887</v>
      </c>
      <c r="E8" s="41">
        <f t="shared" si="0"/>
        <v>71780711</v>
      </c>
      <c r="F8" s="41">
        <f t="shared" si="0"/>
        <v>69267417</v>
      </c>
      <c r="G8" s="41">
        <f t="shared" si="0"/>
        <v>65141563</v>
      </c>
      <c r="H8" s="41">
        <f t="shared" si="0"/>
        <v>62678463</v>
      </c>
      <c r="I8" s="67">
        <f t="shared" si="0"/>
        <v>62578880</v>
      </c>
    </row>
    <row r="9" spans="1:9" ht="30.75" customHeight="1">
      <c r="A9" s="112"/>
      <c r="B9" s="97" t="s">
        <v>85</v>
      </c>
      <c r="C9" s="42" t="s">
        <v>47</v>
      </c>
      <c r="D9" s="43">
        <v>15211251</v>
      </c>
      <c r="E9" s="43">
        <v>14702256</v>
      </c>
      <c r="F9" s="43">
        <v>14140380</v>
      </c>
      <c r="G9" s="43">
        <v>13286007</v>
      </c>
      <c r="H9" s="43">
        <v>12835188</v>
      </c>
      <c r="I9" s="68">
        <f>'月別・種類別取扱高表'!E17</f>
        <v>12653743</v>
      </c>
    </row>
    <row r="10" spans="1:9" ht="30.75" customHeight="1">
      <c r="A10" s="112"/>
      <c r="B10" s="98"/>
      <c r="C10" s="36" t="s">
        <v>74</v>
      </c>
      <c r="D10" s="37">
        <v>5404930</v>
      </c>
      <c r="E10" s="37">
        <v>4923073</v>
      </c>
      <c r="F10" s="37">
        <v>4313558</v>
      </c>
      <c r="G10" s="37">
        <v>5616756</v>
      </c>
      <c r="H10" s="37">
        <v>5993167</v>
      </c>
      <c r="I10" s="65">
        <f>'月別・種類別取扱高表'!E20</f>
        <v>6766676</v>
      </c>
    </row>
    <row r="11" spans="1:9" ht="30.75" customHeight="1">
      <c r="A11" s="112"/>
      <c r="B11" s="98"/>
      <c r="C11" s="38" t="s">
        <v>49</v>
      </c>
      <c r="D11" s="39">
        <v>477020</v>
      </c>
      <c r="E11" s="39">
        <v>429441</v>
      </c>
      <c r="F11" s="39">
        <v>456260</v>
      </c>
      <c r="G11" s="39">
        <v>453866</v>
      </c>
      <c r="H11" s="39">
        <v>425562</v>
      </c>
      <c r="I11" s="66">
        <f>'月別・種類別取扱高表'!E23</f>
        <v>446123</v>
      </c>
    </row>
    <row r="12" spans="1:9" ht="30.75" customHeight="1">
      <c r="A12" s="112"/>
      <c r="B12" s="98"/>
      <c r="C12" s="38" t="s">
        <v>41</v>
      </c>
      <c r="D12" s="39">
        <v>944715</v>
      </c>
      <c r="E12" s="39">
        <v>836349</v>
      </c>
      <c r="F12" s="39">
        <v>823476</v>
      </c>
      <c r="G12" s="39">
        <v>980596</v>
      </c>
      <c r="H12" s="39">
        <v>1040071</v>
      </c>
      <c r="I12" s="66">
        <f>'月別・種類別取扱高表'!E26</f>
        <v>962845</v>
      </c>
    </row>
    <row r="13" spans="1:9" ht="30.75" customHeight="1" thickBot="1">
      <c r="A13" s="113"/>
      <c r="B13" s="114"/>
      <c r="C13" s="44" t="s">
        <v>62</v>
      </c>
      <c r="D13" s="45">
        <f aca="true" t="shared" si="1" ref="D13:I13">SUM(D9:D12)</f>
        <v>22037916</v>
      </c>
      <c r="E13" s="45">
        <f t="shared" si="1"/>
        <v>20891119</v>
      </c>
      <c r="F13" s="45">
        <f t="shared" si="1"/>
        <v>19733674</v>
      </c>
      <c r="G13" s="45">
        <f t="shared" si="1"/>
        <v>20337225</v>
      </c>
      <c r="H13" s="45">
        <f t="shared" si="1"/>
        <v>20293988</v>
      </c>
      <c r="I13" s="69">
        <f t="shared" si="1"/>
        <v>20829387</v>
      </c>
    </row>
    <row r="14" spans="1:9" ht="52.5" customHeight="1">
      <c r="A14" s="115" t="s">
        <v>75</v>
      </c>
      <c r="B14" s="97" t="s">
        <v>61</v>
      </c>
      <c r="C14" s="42" t="s">
        <v>76</v>
      </c>
      <c r="D14" s="43">
        <v>22427678</v>
      </c>
      <c r="E14" s="43">
        <v>21033907</v>
      </c>
      <c r="F14" s="43">
        <v>21144197</v>
      </c>
      <c r="G14" s="43">
        <v>20620214</v>
      </c>
      <c r="H14" s="43">
        <v>20631449</v>
      </c>
      <c r="I14" s="68">
        <f>'月別・種類別取扱高表'!E32</f>
        <v>21250755</v>
      </c>
    </row>
    <row r="15" spans="1:9" ht="52.5" customHeight="1">
      <c r="A15" s="116"/>
      <c r="B15" s="98"/>
      <c r="C15" s="36" t="s">
        <v>77</v>
      </c>
      <c r="D15" s="37">
        <v>1865196</v>
      </c>
      <c r="E15" s="37">
        <v>1647447</v>
      </c>
      <c r="F15" s="37">
        <v>1662944</v>
      </c>
      <c r="G15" s="37">
        <v>1644451</v>
      </c>
      <c r="H15" s="37">
        <v>1607215</v>
      </c>
      <c r="I15" s="65">
        <f>'月別・種類別取扱高表'!E35</f>
        <v>1610916</v>
      </c>
    </row>
    <row r="16" spans="1:9" ht="52.5" customHeight="1" thickBot="1">
      <c r="A16" s="117"/>
      <c r="B16" s="114"/>
      <c r="C16" s="44" t="s">
        <v>78</v>
      </c>
      <c r="D16" s="45">
        <v>3032184</v>
      </c>
      <c r="E16" s="45">
        <v>2887176</v>
      </c>
      <c r="F16" s="45">
        <v>2763250</v>
      </c>
      <c r="G16" s="45">
        <v>2802376</v>
      </c>
      <c r="H16" s="45">
        <v>2666087</v>
      </c>
      <c r="I16" s="69">
        <f>'月別・種類別取扱高表'!E38</f>
        <v>2373086</v>
      </c>
    </row>
    <row r="17" spans="1:9" ht="17.25" customHeight="1">
      <c r="A17" s="46"/>
      <c r="B17" s="47"/>
      <c r="C17" s="48"/>
      <c r="D17" s="49"/>
      <c r="E17" s="49"/>
      <c r="F17" s="49"/>
      <c r="G17" s="49"/>
      <c r="H17" s="49"/>
      <c r="I17" s="49"/>
    </row>
    <row r="18" spans="1:9" s="52" customFormat="1" ht="15" thickBot="1">
      <c r="A18" s="50"/>
      <c r="B18" s="50"/>
      <c r="C18" s="31" t="s">
        <v>79</v>
      </c>
      <c r="D18" s="51"/>
      <c r="E18" s="51"/>
      <c r="I18" s="53" t="s">
        <v>80</v>
      </c>
    </row>
    <row r="19" spans="1:9" s="35" customFormat="1" ht="30.75" customHeight="1" thickBot="1">
      <c r="A19" s="95" t="s">
        <v>56</v>
      </c>
      <c r="B19" s="97" t="s">
        <v>84</v>
      </c>
      <c r="C19" s="54" t="s">
        <v>65</v>
      </c>
      <c r="D19" s="34" t="s">
        <v>66</v>
      </c>
      <c r="E19" s="34" t="s">
        <v>67</v>
      </c>
      <c r="F19" s="34" t="s">
        <v>68</v>
      </c>
      <c r="G19" s="34" t="s">
        <v>69</v>
      </c>
      <c r="H19" s="34" t="s">
        <v>70</v>
      </c>
      <c r="I19" s="64" t="s">
        <v>86</v>
      </c>
    </row>
    <row r="20" spans="1:9" ht="30.75" customHeight="1">
      <c r="A20" s="96"/>
      <c r="B20" s="98"/>
      <c r="C20" s="55" t="s">
        <v>71</v>
      </c>
      <c r="D20" s="56">
        <v>11860784198</v>
      </c>
      <c r="E20" s="56">
        <v>11573337860</v>
      </c>
      <c r="F20" s="56">
        <v>11606766998</v>
      </c>
      <c r="G20" s="56">
        <v>10808205414</v>
      </c>
      <c r="H20" s="37">
        <v>11506201474</v>
      </c>
      <c r="I20" s="65">
        <f>'月別・種類別取扱高表'!E6</f>
        <v>12443318061</v>
      </c>
    </row>
    <row r="21" spans="1:9" ht="30.75" customHeight="1">
      <c r="A21" s="96"/>
      <c r="B21" s="98"/>
      <c r="C21" s="57" t="s">
        <v>72</v>
      </c>
      <c r="D21" s="58">
        <v>4009900993</v>
      </c>
      <c r="E21" s="58">
        <v>4148806526</v>
      </c>
      <c r="F21" s="58">
        <v>3946144133</v>
      </c>
      <c r="G21" s="58">
        <v>3951974253</v>
      </c>
      <c r="H21" s="39">
        <v>4219054405</v>
      </c>
      <c r="I21" s="66">
        <f>'月別・種類別取扱高表'!E9</f>
        <v>4334054124</v>
      </c>
    </row>
    <row r="22" spans="1:9" ht="30.75" customHeight="1">
      <c r="A22" s="96"/>
      <c r="B22" s="98"/>
      <c r="C22" s="57" t="s">
        <v>73</v>
      </c>
      <c r="D22" s="58">
        <v>157342741</v>
      </c>
      <c r="E22" s="58">
        <v>137940705</v>
      </c>
      <c r="F22" s="58">
        <v>126428914</v>
      </c>
      <c r="G22" s="58">
        <v>143331364</v>
      </c>
      <c r="H22" s="39">
        <v>150264089</v>
      </c>
      <c r="I22" s="66">
        <f>'月別・種類別取扱高表'!E12</f>
        <v>170251627</v>
      </c>
    </row>
    <row r="23" spans="1:9" ht="30.75" customHeight="1" thickBot="1">
      <c r="A23" s="96"/>
      <c r="B23" s="99"/>
      <c r="C23" s="59" t="s">
        <v>62</v>
      </c>
      <c r="D23" s="60">
        <f aca="true" t="shared" si="2" ref="D23:I23">SUM(D20:D22)</f>
        <v>16028027932</v>
      </c>
      <c r="E23" s="60">
        <f t="shared" si="2"/>
        <v>15860085091</v>
      </c>
      <c r="F23" s="60">
        <f t="shared" si="2"/>
        <v>15679340045</v>
      </c>
      <c r="G23" s="60">
        <f t="shared" si="2"/>
        <v>14903511031</v>
      </c>
      <c r="H23" s="41">
        <f t="shared" si="2"/>
        <v>15875519968</v>
      </c>
      <c r="I23" s="67">
        <f t="shared" si="2"/>
        <v>16947623812</v>
      </c>
    </row>
    <row r="24" spans="1:9" ht="30.75" customHeight="1">
      <c r="A24" s="96"/>
      <c r="B24" s="100" t="s">
        <v>85</v>
      </c>
      <c r="C24" s="73" t="s">
        <v>47</v>
      </c>
      <c r="D24" s="61">
        <v>12146105083</v>
      </c>
      <c r="E24" s="61">
        <v>11686681359</v>
      </c>
      <c r="F24" s="61">
        <v>11523506011</v>
      </c>
      <c r="G24" s="61">
        <v>11577957297</v>
      </c>
      <c r="H24" s="43">
        <v>11723189935</v>
      </c>
      <c r="I24" s="68">
        <f>'月別・種類別取扱高表'!E18</f>
        <v>11934459208</v>
      </c>
    </row>
    <row r="25" spans="1:9" ht="30.75" customHeight="1">
      <c r="A25" s="96"/>
      <c r="B25" s="101"/>
      <c r="C25" s="55" t="s">
        <v>74</v>
      </c>
      <c r="D25" s="56">
        <v>2147562751</v>
      </c>
      <c r="E25" s="56">
        <v>1873233711</v>
      </c>
      <c r="F25" s="56">
        <v>1824425374</v>
      </c>
      <c r="G25" s="56">
        <v>1893224604</v>
      </c>
      <c r="H25" s="37">
        <v>2073357121</v>
      </c>
      <c r="I25" s="65">
        <f>'月別・種類別取扱高表'!E21</f>
        <v>2264118261</v>
      </c>
    </row>
    <row r="26" spans="1:9" ht="30.75" customHeight="1">
      <c r="A26" s="96"/>
      <c r="B26" s="101"/>
      <c r="C26" s="57" t="s">
        <v>49</v>
      </c>
      <c r="D26" s="58">
        <v>584300511</v>
      </c>
      <c r="E26" s="58">
        <v>567731108</v>
      </c>
      <c r="F26" s="58">
        <v>573077495</v>
      </c>
      <c r="G26" s="58">
        <v>621134812</v>
      </c>
      <c r="H26" s="39">
        <v>599227588</v>
      </c>
      <c r="I26" s="66">
        <f>'月別・種類別取扱高表'!E24</f>
        <v>614852686</v>
      </c>
    </row>
    <row r="27" spans="1:9" ht="30.75" customHeight="1">
      <c r="A27" s="96"/>
      <c r="B27" s="101"/>
      <c r="C27" s="57" t="s">
        <v>41</v>
      </c>
      <c r="D27" s="58">
        <v>803200133</v>
      </c>
      <c r="E27" s="58">
        <v>728541374</v>
      </c>
      <c r="F27" s="58">
        <v>763315957</v>
      </c>
      <c r="G27" s="58">
        <v>1011236668</v>
      </c>
      <c r="H27" s="39">
        <v>1119731183</v>
      </c>
      <c r="I27" s="66">
        <f>'月別・種類別取扱高表'!E27</f>
        <v>1151816789</v>
      </c>
    </row>
    <row r="28" spans="1:9" ht="30.75" customHeight="1" thickBot="1">
      <c r="A28" s="96"/>
      <c r="B28" s="102"/>
      <c r="C28" s="74" t="s">
        <v>62</v>
      </c>
      <c r="D28" s="62">
        <f aca="true" t="shared" si="3" ref="D28:I28">SUM(D24:D27)</f>
        <v>15681168478</v>
      </c>
      <c r="E28" s="62">
        <f t="shared" si="3"/>
        <v>14856187552</v>
      </c>
      <c r="F28" s="62">
        <f t="shared" si="3"/>
        <v>14684324837</v>
      </c>
      <c r="G28" s="62">
        <f t="shared" si="3"/>
        <v>15103553381</v>
      </c>
      <c r="H28" s="45">
        <f t="shared" si="3"/>
        <v>15515505827</v>
      </c>
      <c r="I28" s="69">
        <f t="shared" si="3"/>
        <v>15965246944</v>
      </c>
    </row>
    <row r="29" spans="1:9" ht="42" customHeight="1">
      <c r="A29" s="103" t="s">
        <v>75</v>
      </c>
      <c r="B29" s="106" t="s">
        <v>61</v>
      </c>
      <c r="C29" s="73" t="s">
        <v>76</v>
      </c>
      <c r="D29" s="61">
        <v>1218496406</v>
      </c>
      <c r="E29" s="61">
        <v>1193919045</v>
      </c>
      <c r="F29" s="61">
        <v>1195531422</v>
      </c>
      <c r="G29" s="61">
        <v>1198688715</v>
      </c>
      <c r="H29" s="43">
        <v>1300830512</v>
      </c>
      <c r="I29" s="68">
        <f>'月別・種類別取扱高表'!E33</f>
        <v>1377131649</v>
      </c>
    </row>
    <row r="30" spans="1:9" ht="42" customHeight="1">
      <c r="A30" s="104"/>
      <c r="B30" s="107"/>
      <c r="C30" s="55" t="s">
        <v>77</v>
      </c>
      <c r="D30" s="56">
        <v>138792605</v>
      </c>
      <c r="E30" s="56">
        <v>131746745</v>
      </c>
      <c r="F30" s="56">
        <v>130225250</v>
      </c>
      <c r="G30" s="56">
        <v>132018856</v>
      </c>
      <c r="H30" s="37">
        <v>154374438</v>
      </c>
      <c r="I30" s="65">
        <f>'月別・種類別取扱高表'!E36</f>
        <v>156678057</v>
      </c>
    </row>
    <row r="31" spans="1:9" ht="42" customHeight="1">
      <c r="A31" s="104"/>
      <c r="B31" s="107"/>
      <c r="C31" s="57" t="s">
        <v>78</v>
      </c>
      <c r="D31" s="58">
        <v>591038179</v>
      </c>
      <c r="E31" s="58">
        <v>566502762</v>
      </c>
      <c r="F31" s="58">
        <v>531376586</v>
      </c>
      <c r="G31" s="58">
        <v>543727793</v>
      </c>
      <c r="H31" s="39">
        <v>550768971</v>
      </c>
      <c r="I31" s="66">
        <f>'月別・種類別取扱高表'!E39</f>
        <v>540008550</v>
      </c>
    </row>
    <row r="32" spans="1:9" ht="42" customHeight="1" thickBot="1">
      <c r="A32" s="105"/>
      <c r="B32" s="108"/>
      <c r="C32" s="74" t="s">
        <v>62</v>
      </c>
      <c r="D32" s="62">
        <f aca="true" t="shared" si="4" ref="D32:I32">SUM(D29:D31)</f>
        <v>1948327190</v>
      </c>
      <c r="E32" s="62">
        <f t="shared" si="4"/>
        <v>1892168552</v>
      </c>
      <c r="F32" s="62">
        <f t="shared" si="4"/>
        <v>1857133258</v>
      </c>
      <c r="G32" s="62">
        <f t="shared" si="4"/>
        <v>1874435364</v>
      </c>
      <c r="H32" s="45">
        <f t="shared" si="4"/>
        <v>2005973921</v>
      </c>
      <c r="I32" s="69">
        <f t="shared" si="4"/>
        <v>2073818256</v>
      </c>
    </row>
  </sheetData>
  <sheetProtection/>
  <mergeCells count="12">
    <mergeCell ref="A14:A16"/>
    <mergeCell ref="B14:B16"/>
    <mergeCell ref="A19:A28"/>
    <mergeCell ref="B19:B23"/>
    <mergeCell ref="B24:B28"/>
    <mergeCell ref="A29:A32"/>
    <mergeCell ref="B29:B32"/>
    <mergeCell ref="C1:I1"/>
    <mergeCell ref="G3:I3"/>
    <mergeCell ref="A4:A13"/>
    <mergeCell ref="B4:B8"/>
    <mergeCell ref="B9:B13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8.796875" defaultRowHeight="24.75" customHeight="1"/>
  <cols>
    <col min="1" max="1" width="6" style="22" bestFit="1" customWidth="1"/>
    <col min="2" max="2" width="3.09765625" style="0" bestFit="1" customWidth="1"/>
    <col min="5" max="10" width="15.5" style="0" customWidth="1"/>
    <col min="11" max="11" width="3.59765625" style="0" customWidth="1"/>
    <col min="12" max="12" width="5.59765625" style="21" customWidth="1"/>
    <col min="13" max="19" width="15.5" style="0" customWidth="1"/>
  </cols>
  <sheetData>
    <row r="1" spans="2:20" ht="24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"/>
      <c r="N1" s="1"/>
      <c r="O1" s="1"/>
      <c r="P1" s="1"/>
      <c r="Q1" s="1"/>
      <c r="R1" s="1"/>
      <c r="S1" s="1"/>
      <c r="T1" s="1"/>
    </row>
    <row r="2" spans="2:20" ht="24.75" customHeight="1">
      <c r="B2" s="1"/>
      <c r="C2" s="1"/>
      <c r="D2" s="1"/>
      <c r="E2" s="118" t="s">
        <v>0</v>
      </c>
      <c r="F2" s="118"/>
      <c r="G2" s="118"/>
      <c r="H2" s="118"/>
      <c r="I2" s="118"/>
      <c r="J2" s="1"/>
      <c r="K2" s="1"/>
      <c r="L2" s="19"/>
      <c r="M2" s="1"/>
      <c r="N2" s="1"/>
      <c r="O2" s="1"/>
      <c r="P2" s="1"/>
      <c r="Q2" s="1"/>
      <c r="R2" s="1"/>
      <c r="S2" s="1"/>
      <c r="T2" s="1"/>
    </row>
    <row r="3" spans="2:20" ht="24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"/>
      <c r="N3" s="1"/>
      <c r="O3" s="1"/>
      <c r="P3" s="119" t="s">
        <v>1</v>
      </c>
      <c r="Q3" s="119"/>
      <c r="R3" s="119"/>
      <c r="S3" s="119"/>
      <c r="T3" s="1"/>
    </row>
    <row r="4" spans="1:20" s="26" customFormat="1" ht="24.75" customHeight="1" thickBot="1">
      <c r="A4" s="23" t="s">
        <v>58</v>
      </c>
      <c r="B4" s="70" t="s">
        <v>2</v>
      </c>
      <c r="C4" s="71" t="s">
        <v>3</v>
      </c>
      <c r="D4" s="71" t="s">
        <v>4</v>
      </c>
      <c r="E4" s="71" t="s">
        <v>5</v>
      </c>
      <c r="F4" s="71" t="s">
        <v>6</v>
      </c>
      <c r="G4" s="71" t="s">
        <v>7</v>
      </c>
      <c r="H4" s="71" t="s">
        <v>8</v>
      </c>
      <c r="I4" s="71" t="s">
        <v>9</v>
      </c>
      <c r="J4" s="72" t="s">
        <v>10</v>
      </c>
      <c r="K4" s="24"/>
      <c r="L4" s="24"/>
      <c r="M4" s="70" t="s">
        <v>11</v>
      </c>
      <c r="N4" s="71" t="s">
        <v>12</v>
      </c>
      <c r="O4" s="71" t="s">
        <v>13</v>
      </c>
      <c r="P4" s="71" t="s">
        <v>14</v>
      </c>
      <c r="Q4" s="71" t="s">
        <v>15</v>
      </c>
      <c r="R4" s="71" t="s">
        <v>16</v>
      </c>
      <c r="S4" s="72" t="s">
        <v>17</v>
      </c>
      <c r="T4" s="25"/>
    </row>
    <row r="5" spans="1:20" ht="24.75" customHeight="1">
      <c r="A5" s="120" t="s">
        <v>56</v>
      </c>
      <c r="B5" s="135" t="s">
        <v>91</v>
      </c>
      <c r="C5" s="138" t="s">
        <v>18</v>
      </c>
      <c r="D5" s="2" t="s">
        <v>19</v>
      </c>
      <c r="E5" s="3">
        <v>50472091</v>
      </c>
      <c r="F5" s="3">
        <v>4056366</v>
      </c>
      <c r="G5" s="3">
        <v>4515874</v>
      </c>
      <c r="H5" s="3">
        <v>4689933</v>
      </c>
      <c r="I5" s="3">
        <v>4606642</v>
      </c>
      <c r="J5" s="4">
        <v>4394086</v>
      </c>
      <c r="K5" s="20"/>
      <c r="L5" s="20"/>
      <c r="M5" s="5">
        <v>3684928</v>
      </c>
      <c r="N5" s="3">
        <v>3307092</v>
      </c>
      <c r="O5" s="3">
        <v>4019183</v>
      </c>
      <c r="P5" s="3">
        <v>4233862</v>
      </c>
      <c r="Q5" s="3">
        <v>4399762</v>
      </c>
      <c r="R5" s="3">
        <v>4151147</v>
      </c>
      <c r="S5" s="4">
        <v>4413216</v>
      </c>
      <c r="T5" s="1"/>
    </row>
    <row r="6" spans="1:20" ht="24.75" customHeight="1">
      <c r="A6" s="121"/>
      <c r="B6" s="136"/>
      <c r="C6" s="128"/>
      <c r="D6" s="6" t="s">
        <v>20</v>
      </c>
      <c r="E6" s="7">
        <v>12443318061</v>
      </c>
      <c r="F6" s="7">
        <v>893666457</v>
      </c>
      <c r="G6" s="7">
        <v>1041748460</v>
      </c>
      <c r="H6" s="7">
        <v>1096520164</v>
      </c>
      <c r="I6" s="7">
        <v>1077951055</v>
      </c>
      <c r="J6" s="8">
        <v>1077538628</v>
      </c>
      <c r="K6" s="20"/>
      <c r="L6" s="20"/>
      <c r="M6" s="9">
        <v>922016774</v>
      </c>
      <c r="N6" s="7">
        <v>836691093</v>
      </c>
      <c r="O6" s="7">
        <v>926026456</v>
      </c>
      <c r="P6" s="7">
        <v>1124779852</v>
      </c>
      <c r="Q6" s="7">
        <v>1292101429</v>
      </c>
      <c r="R6" s="7">
        <v>1100768125</v>
      </c>
      <c r="S6" s="8">
        <v>1053509568</v>
      </c>
      <c r="T6" s="1"/>
    </row>
    <row r="7" spans="1:20" ht="24.75" customHeight="1">
      <c r="A7" s="121"/>
      <c r="B7" s="136"/>
      <c r="C7" s="129"/>
      <c r="D7" s="6" t="s">
        <v>21</v>
      </c>
      <c r="E7" s="7">
        <v>246.53858824672034</v>
      </c>
      <c r="F7" s="7">
        <v>220.3120864833203</v>
      </c>
      <c r="G7" s="7">
        <v>230.68590044806388</v>
      </c>
      <c r="H7" s="7">
        <v>233.8029485709071</v>
      </c>
      <c r="I7" s="7">
        <v>233.99931121194138</v>
      </c>
      <c r="J7" s="8">
        <v>245.22474708050777</v>
      </c>
      <c r="K7" s="20"/>
      <c r="L7" s="20"/>
      <c r="M7" s="9">
        <v>250.21296861159837</v>
      </c>
      <c r="N7" s="7">
        <v>252.99903752299605</v>
      </c>
      <c r="O7" s="7">
        <v>230.40166521404973</v>
      </c>
      <c r="P7" s="7">
        <v>265.6628515525542</v>
      </c>
      <c r="Q7" s="7">
        <v>293.67530084581847</v>
      </c>
      <c r="R7" s="7">
        <v>265.1720416068137</v>
      </c>
      <c r="S7" s="8">
        <v>238.71697374431707</v>
      </c>
      <c r="T7" s="1"/>
    </row>
    <row r="8" spans="1:20" ht="24.75" customHeight="1">
      <c r="A8" s="121"/>
      <c r="B8" s="136"/>
      <c r="C8" s="127" t="s">
        <v>22</v>
      </c>
      <c r="D8" s="6" t="s">
        <v>19</v>
      </c>
      <c r="E8" s="7">
        <v>11594015</v>
      </c>
      <c r="F8" s="7">
        <v>895910</v>
      </c>
      <c r="G8" s="7">
        <v>953232</v>
      </c>
      <c r="H8" s="7">
        <v>848498</v>
      </c>
      <c r="I8" s="7">
        <v>736085</v>
      </c>
      <c r="J8" s="8">
        <v>696443</v>
      </c>
      <c r="K8" s="20"/>
      <c r="L8" s="20"/>
      <c r="M8" s="9">
        <v>791779</v>
      </c>
      <c r="N8" s="7">
        <v>942530</v>
      </c>
      <c r="O8" s="7">
        <v>1082341</v>
      </c>
      <c r="P8" s="7">
        <v>862395</v>
      </c>
      <c r="Q8" s="7">
        <v>1087761</v>
      </c>
      <c r="R8" s="7">
        <v>1128899</v>
      </c>
      <c r="S8" s="8">
        <v>1568142</v>
      </c>
      <c r="T8" s="1"/>
    </row>
    <row r="9" spans="1:20" ht="24.75" customHeight="1">
      <c r="A9" s="121"/>
      <c r="B9" s="136"/>
      <c r="C9" s="128"/>
      <c r="D9" s="6" t="s">
        <v>20</v>
      </c>
      <c r="E9" s="7">
        <v>4334054124</v>
      </c>
      <c r="F9" s="7">
        <v>304916178</v>
      </c>
      <c r="G9" s="7">
        <v>318029239</v>
      </c>
      <c r="H9" s="7">
        <v>328919885</v>
      </c>
      <c r="I9" s="7">
        <v>287815262</v>
      </c>
      <c r="J9" s="8">
        <v>294099479</v>
      </c>
      <c r="K9" s="20"/>
      <c r="L9" s="20"/>
      <c r="M9" s="9">
        <v>333390708</v>
      </c>
      <c r="N9" s="7">
        <v>440058941</v>
      </c>
      <c r="O9" s="7">
        <v>533664954</v>
      </c>
      <c r="P9" s="7">
        <v>324089950</v>
      </c>
      <c r="Q9" s="7">
        <v>343347077</v>
      </c>
      <c r="R9" s="7">
        <v>334280215</v>
      </c>
      <c r="S9" s="8">
        <v>491442236</v>
      </c>
      <c r="T9" s="1"/>
    </row>
    <row r="10" spans="1:20" ht="24.75" customHeight="1">
      <c r="A10" s="121"/>
      <c r="B10" s="136"/>
      <c r="C10" s="129"/>
      <c r="D10" s="6" t="s">
        <v>21</v>
      </c>
      <c r="E10" s="7">
        <v>373.81822638663135</v>
      </c>
      <c r="F10" s="7">
        <v>340.3424205556362</v>
      </c>
      <c r="G10" s="7">
        <v>333.63256688822867</v>
      </c>
      <c r="H10" s="7">
        <v>387.64957018166217</v>
      </c>
      <c r="I10" s="7">
        <v>391.0081879130807</v>
      </c>
      <c r="J10" s="8">
        <v>422.2879388550104</v>
      </c>
      <c r="K10" s="20"/>
      <c r="L10" s="20"/>
      <c r="M10" s="9">
        <v>421.065357883955</v>
      </c>
      <c r="N10" s="7">
        <v>466.89117693866507</v>
      </c>
      <c r="O10" s="7">
        <v>493.06545164601545</v>
      </c>
      <c r="P10" s="7">
        <v>375.8022136028154</v>
      </c>
      <c r="Q10" s="7">
        <v>315.645695148107</v>
      </c>
      <c r="R10" s="7">
        <v>296.1117114994344</v>
      </c>
      <c r="S10" s="8">
        <v>313.39141225730833</v>
      </c>
      <c r="T10" s="1"/>
    </row>
    <row r="11" spans="1:20" ht="24.75" customHeight="1">
      <c r="A11" s="121"/>
      <c r="B11" s="136"/>
      <c r="C11" s="127" t="s">
        <v>23</v>
      </c>
      <c r="D11" s="6" t="s">
        <v>19</v>
      </c>
      <c r="E11" s="7">
        <v>512774</v>
      </c>
      <c r="F11" s="7">
        <v>38941</v>
      </c>
      <c r="G11" s="7">
        <v>42326</v>
      </c>
      <c r="H11" s="7">
        <v>42799</v>
      </c>
      <c r="I11" s="7">
        <v>40087</v>
      </c>
      <c r="J11" s="8">
        <v>38757</v>
      </c>
      <c r="K11" s="20"/>
      <c r="L11" s="20"/>
      <c r="M11" s="9">
        <v>40125</v>
      </c>
      <c r="N11" s="7">
        <v>36920</v>
      </c>
      <c r="O11" s="7">
        <v>54767</v>
      </c>
      <c r="P11" s="7">
        <v>39362</v>
      </c>
      <c r="Q11" s="7">
        <v>43535</v>
      </c>
      <c r="R11" s="7">
        <v>43494</v>
      </c>
      <c r="S11" s="8">
        <v>51661</v>
      </c>
      <c r="T11" s="1"/>
    </row>
    <row r="12" spans="1:20" ht="24.75" customHeight="1">
      <c r="A12" s="121"/>
      <c r="B12" s="136"/>
      <c r="C12" s="128"/>
      <c r="D12" s="6" t="s">
        <v>20</v>
      </c>
      <c r="E12" s="7">
        <v>170251627</v>
      </c>
      <c r="F12" s="7">
        <v>12966267</v>
      </c>
      <c r="G12" s="7">
        <v>12722830</v>
      </c>
      <c r="H12" s="7">
        <v>12106636</v>
      </c>
      <c r="I12" s="7">
        <v>11323875</v>
      </c>
      <c r="J12" s="8">
        <v>11125554</v>
      </c>
      <c r="K12" s="20"/>
      <c r="L12" s="20"/>
      <c r="M12" s="9">
        <v>11420537</v>
      </c>
      <c r="N12" s="7">
        <v>9149021</v>
      </c>
      <c r="O12" s="7">
        <v>20158004</v>
      </c>
      <c r="P12" s="7">
        <v>14242833</v>
      </c>
      <c r="Q12" s="7">
        <v>15456349</v>
      </c>
      <c r="R12" s="7">
        <v>15633261</v>
      </c>
      <c r="S12" s="8">
        <v>23946460</v>
      </c>
      <c r="T12" s="1"/>
    </row>
    <row r="13" spans="1:20" ht="24.75" customHeight="1">
      <c r="A13" s="121"/>
      <c r="B13" s="136"/>
      <c r="C13" s="129"/>
      <c r="D13" s="6" t="s">
        <v>21</v>
      </c>
      <c r="E13" s="7">
        <v>332.02078693537504</v>
      </c>
      <c r="F13" s="7">
        <v>332.97211165609514</v>
      </c>
      <c r="G13" s="7">
        <v>300.5913622832302</v>
      </c>
      <c r="H13" s="7">
        <v>282.87193626019297</v>
      </c>
      <c r="I13" s="7">
        <v>282.4824756155362</v>
      </c>
      <c r="J13" s="8">
        <v>287.0592151095286</v>
      </c>
      <c r="K13" s="20"/>
      <c r="L13" s="20"/>
      <c r="M13" s="9">
        <v>284.6239750778816</v>
      </c>
      <c r="N13" s="7">
        <v>247.80663596966414</v>
      </c>
      <c r="O13" s="7">
        <v>368.06843537166543</v>
      </c>
      <c r="P13" s="7">
        <v>361.84220822112695</v>
      </c>
      <c r="Q13" s="7">
        <v>355.0327093143448</v>
      </c>
      <c r="R13" s="7">
        <v>359.4348875706994</v>
      </c>
      <c r="S13" s="8">
        <v>463.5307098197867</v>
      </c>
      <c r="T13" s="1"/>
    </row>
    <row r="14" spans="1:20" ht="24.75" customHeight="1">
      <c r="A14" s="121"/>
      <c r="B14" s="136"/>
      <c r="C14" s="10"/>
      <c r="D14" s="11" t="s">
        <v>24</v>
      </c>
      <c r="E14" s="7">
        <v>265</v>
      </c>
      <c r="F14" s="7">
        <v>20</v>
      </c>
      <c r="G14" s="7">
        <v>21</v>
      </c>
      <c r="H14" s="7">
        <v>23</v>
      </c>
      <c r="I14" s="7">
        <v>22</v>
      </c>
      <c r="J14" s="8">
        <v>22</v>
      </c>
      <c r="K14" s="20"/>
      <c r="L14" s="20"/>
      <c r="M14" s="9">
        <v>22</v>
      </c>
      <c r="N14" s="7">
        <v>23</v>
      </c>
      <c r="O14" s="7">
        <v>23</v>
      </c>
      <c r="P14" s="7">
        <v>21</v>
      </c>
      <c r="Q14" s="7">
        <v>22</v>
      </c>
      <c r="R14" s="7">
        <v>22</v>
      </c>
      <c r="S14" s="8">
        <v>24</v>
      </c>
      <c r="T14" s="1"/>
    </row>
    <row r="15" spans="1:20" ht="24.75" customHeight="1">
      <c r="A15" s="121"/>
      <c r="B15" s="136"/>
      <c r="C15" s="130" t="s">
        <v>25</v>
      </c>
      <c r="D15" s="6" t="s">
        <v>19</v>
      </c>
      <c r="E15" s="7">
        <v>62578880</v>
      </c>
      <c r="F15" s="7">
        <v>4991217</v>
      </c>
      <c r="G15" s="7">
        <v>5511432</v>
      </c>
      <c r="H15" s="7">
        <v>5581230</v>
      </c>
      <c r="I15" s="7">
        <v>5382814</v>
      </c>
      <c r="J15" s="8">
        <v>5129286</v>
      </c>
      <c r="K15" s="20"/>
      <c r="L15" s="20"/>
      <c r="M15" s="9">
        <v>4516832</v>
      </c>
      <c r="N15" s="7">
        <v>4286542</v>
      </c>
      <c r="O15" s="7">
        <v>5156291</v>
      </c>
      <c r="P15" s="7">
        <v>5135619</v>
      </c>
      <c r="Q15" s="7">
        <v>5531058</v>
      </c>
      <c r="R15" s="7">
        <v>5323540</v>
      </c>
      <c r="S15" s="8">
        <v>6033019</v>
      </c>
      <c r="T15" s="1"/>
    </row>
    <row r="16" spans="1:20" ht="24.75" customHeight="1" thickBot="1">
      <c r="A16" s="121"/>
      <c r="B16" s="137"/>
      <c r="C16" s="131"/>
      <c r="D16" s="12" t="s">
        <v>20</v>
      </c>
      <c r="E16" s="13">
        <v>16947623812</v>
      </c>
      <c r="F16" s="13">
        <v>1211548902</v>
      </c>
      <c r="G16" s="13">
        <v>1372500529</v>
      </c>
      <c r="H16" s="13">
        <v>1437546685</v>
      </c>
      <c r="I16" s="13">
        <v>1377090192</v>
      </c>
      <c r="J16" s="14">
        <v>1382763661</v>
      </c>
      <c r="K16" s="20"/>
      <c r="L16" s="20"/>
      <c r="M16" s="15">
        <v>1266828019</v>
      </c>
      <c r="N16" s="13">
        <v>1285899055</v>
      </c>
      <c r="O16" s="13">
        <v>1479849414</v>
      </c>
      <c r="P16" s="13">
        <v>1463112635</v>
      </c>
      <c r="Q16" s="13">
        <v>1650904855</v>
      </c>
      <c r="R16" s="13">
        <v>1450681601</v>
      </c>
      <c r="S16" s="14">
        <v>1568898264</v>
      </c>
      <c r="T16" s="1"/>
    </row>
    <row r="17" spans="1:20" ht="24.75" customHeight="1">
      <c r="A17" s="121"/>
      <c r="B17" s="135" t="s">
        <v>92</v>
      </c>
      <c r="C17" s="142" t="s">
        <v>26</v>
      </c>
      <c r="D17" s="2" t="s">
        <v>19</v>
      </c>
      <c r="E17" s="3">
        <v>12653743</v>
      </c>
      <c r="F17" s="3">
        <v>1056139</v>
      </c>
      <c r="G17" s="3">
        <v>1100499</v>
      </c>
      <c r="H17" s="3">
        <v>1020067</v>
      </c>
      <c r="I17" s="3">
        <v>960039</v>
      </c>
      <c r="J17" s="4">
        <v>1189720</v>
      </c>
      <c r="K17" s="20"/>
      <c r="L17" s="20"/>
      <c r="M17" s="5">
        <v>903262</v>
      </c>
      <c r="N17" s="3">
        <v>928833</v>
      </c>
      <c r="O17" s="3">
        <v>947897</v>
      </c>
      <c r="P17" s="3">
        <v>928792</v>
      </c>
      <c r="Q17" s="3">
        <v>1070024</v>
      </c>
      <c r="R17" s="3">
        <v>1058119</v>
      </c>
      <c r="S17" s="4">
        <v>1490352</v>
      </c>
      <c r="T17" s="1"/>
    </row>
    <row r="18" spans="1:20" ht="24.75" customHeight="1">
      <c r="A18" s="121"/>
      <c r="B18" s="136"/>
      <c r="C18" s="140"/>
      <c r="D18" s="6" t="s">
        <v>20</v>
      </c>
      <c r="E18" s="7">
        <v>11934459208</v>
      </c>
      <c r="F18" s="7">
        <v>1010201788</v>
      </c>
      <c r="G18" s="7">
        <v>956126927</v>
      </c>
      <c r="H18" s="7">
        <v>966943679</v>
      </c>
      <c r="I18" s="7">
        <v>906807197</v>
      </c>
      <c r="J18" s="8">
        <v>1022826172</v>
      </c>
      <c r="K18" s="20"/>
      <c r="L18" s="20"/>
      <c r="M18" s="9">
        <v>825041422</v>
      </c>
      <c r="N18" s="7">
        <v>927476283</v>
      </c>
      <c r="O18" s="7">
        <v>1004924459</v>
      </c>
      <c r="P18" s="7">
        <v>852738057</v>
      </c>
      <c r="Q18" s="7">
        <v>967265339</v>
      </c>
      <c r="R18" s="7">
        <v>994022238</v>
      </c>
      <c r="S18" s="8">
        <v>1500085647</v>
      </c>
      <c r="T18" s="1"/>
    </row>
    <row r="19" spans="1:20" ht="24.75" customHeight="1">
      <c r="A19" s="121"/>
      <c r="B19" s="136"/>
      <c r="C19" s="141"/>
      <c r="D19" s="6" t="s">
        <v>21</v>
      </c>
      <c r="E19" s="7">
        <v>943.1564405883698</v>
      </c>
      <c r="F19" s="7">
        <v>956.5045775224663</v>
      </c>
      <c r="G19" s="7">
        <v>868.8121724781213</v>
      </c>
      <c r="H19" s="7">
        <v>947.9217335724026</v>
      </c>
      <c r="I19" s="7">
        <v>944.5524577647367</v>
      </c>
      <c r="J19" s="8">
        <v>859.7200786739737</v>
      </c>
      <c r="K19" s="20"/>
      <c r="L19" s="20"/>
      <c r="M19" s="9">
        <v>913.4021158866419</v>
      </c>
      <c r="N19" s="7">
        <v>998.5393316128949</v>
      </c>
      <c r="O19" s="7">
        <v>1060.1620840660958</v>
      </c>
      <c r="P19" s="7">
        <v>918.1152044806588</v>
      </c>
      <c r="Q19" s="7">
        <v>903.9660222574447</v>
      </c>
      <c r="R19" s="7">
        <v>939.4238625334201</v>
      </c>
      <c r="S19" s="8">
        <v>1006.5311060742697</v>
      </c>
      <c r="T19" s="1"/>
    </row>
    <row r="20" spans="1:20" ht="24.75" customHeight="1">
      <c r="A20" s="121"/>
      <c r="B20" s="136"/>
      <c r="C20" s="139" t="s">
        <v>27</v>
      </c>
      <c r="D20" s="6" t="s">
        <v>19</v>
      </c>
      <c r="E20" s="7">
        <v>6766676</v>
      </c>
      <c r="F20" s="7">
        <v>160188</v>
      </c>
      <c r="G20" s="7">
        <v>190010</v>
      </c>
      <c r="H20" s="7">
        <v>150136</v>
      </c>
      <c r="I20" s="7">
        <v>375535</v>
      </c>
      <c r="J20" s="8">
        <v>364739</v>
      </c>
      <c r="K20" s="20"/>
      <c r="L20" s="20"/>
      <c r="M20" s="9">
        <v>762479</v>
      </c>
      <c r="N20" s="7">
        <v>692518</v>
      </c>
      <c r="O20" s="7">
        <v>818433</v>
      </c>
      <c r="P20" s="7">
        <v>1267799</v>
      </c>
      <c r="Q20" s="7">
        <v>1108673</v>
      </c>
      <c r="R20" s="7">
        <v>577313</v>
      </c>
      <c r="S20" s="8">
        <v>298853</v>
      </c>
      <c r="T20" s="1"/>
    </row>
    <row r="21" spans="1:20" ht="24.75" customHeight="1">
      <c r="A21" s="121"/>
      <c r="B21" s="136"/>
      <c r="C21" s="140"/>
      <c r="D21" s="6" t="s">
        <v>20</v>
      </c>
      <c r="E21" s="7">
        <v>2264118261</v>
      </c>
      <c r="F21" s="7">
        <v>125199696</v>
      </c>
      <c r="G21" s="7">
        <v>137657623</v>
      </c>
      <c r="H21" s="7">
        <v>135201309</v>
      </c>
      <c r="I21" s="7">
        <v>165561521</v>
      </c>
      <c r="J21" s="8">
        <v>150000048</v>
      </c>
      <c r="K21" s="20"/>
      <c r="L21" s="20"/>
      <c r="M21" s="9">
        <v>184700761</v>
      </c>
      <c r="N21" s="7">
        <v>237691344</v>
      </c>
      <c r="O21" s="7">
        <v>224915433</v>
      </c>
      <c r="P21" s="7">
        <v>256375822</v>
      </c>
      <c r="Q21" s="7">
        <v>216894085</v>
      </c>
      <c r="R21" s="7">
        <v>183250053</v>
      </c>
      <c r="S21" s="8">
        <v>246670566</v>
      </c>
      <c r="T21" s="1"/>
    </row>
    <row r="22" spans="1:20" ht="24.75" customHeight="1">
      <c r="A22" s="121"/>
      <c r="B22" s="136"/>
      <c r="C22" s="141"/>
      <c r="D22" s="6" t="s">
        <v>21</v>
      </c>
      <c r="E22" s="7">
        <v>334.59829626835983</v>
      </c>
      <c r="F22" s="7">
        <v>781.5797438010338</v>
      </c>
      <c r="G22" s="7">
        <v>724.4756749644755</v>
      </c>
      <c r="H22" s="7">
        <v>900.5255834709864</v>
      </c>
      <c r="I22" s="7">
        <v>440.8684170583301</v>
      </c>
      <c r="J22" s="8">
        <v>411.2531097579365</v>
      </c>
      <c r="K22" s="20"/>
      <c r="L22" s="20"/>
      <c r="M22" s="9">
        <v>242.23717767964757</v>
      </c>
      <c r="N22" s="7">
        <v>343.227676392527</v>
      </c>
      <c r="O22" s="7">
        <v>274.81227296553294</v>
      </c>
      <c r="P22" s="7">
        <v>202.22118963652755</v>
      </c>
      <c r="Q22" s="7">
        <v>195.63395608984794</v>
      </c>
      <c r="R22" s="7">
        <v>317.4188923512895</v>
      </c>
      <c r="S22" s="8">
        <v>825.3909647887089</v>
      </c>
      <c r="T22" s="1"/>
    </row>
    <row r="23" spans="1:20" ht="24.75" customHeight="1">
      <c r="A23" s="121"/>
      <c r="B23" s="136"/>
      <c r="C23" s="139" t="s">
        <v>28</v>
      </c>
      <c r="D23" s="6" t="s">
        <v>19</v>
      </c>
      <c r="E23" s="7">
        <v>446123</v>
      </c>
      <c r="F23" s="7">
        <v>33034</v>
      </c>
      <c r="G23" s="7">
        <v>39171</v>
      </c>
      <c r="H23" s="7">
        <v>40700</v>
      </c>
      <c r="I23" s="7">
        <v>43751</v>
      </c>
      <c r="J23" s="8">
        <v>41775</v>
      </c>
      <c r="K23" s="20"/>
      <c r="L23" s="20"/>
      <c r="M23" s="9">
        <v>35568</v>
      </c>
      <c r="N23" s="7">
        <v>38791</v>
      </c>
      <c r="O23" s="7">
        <v>35384</v>
      </c>
      <c r="P23" s="7">
        <v>32328</v>
      </c>
      <c r="Q23" s="7">
        <v>30754</v>
      </c>
      <c r="R23" s="7">
        <v>31627</v>
      </c>
      <c r="S23" s="8">
        <v>43240</v>
      </c>
      <c r="T23" s="1"/>
    </row>
    <row r="24" spans="1:20" ht="24.75" customHeight="1">
      <c r="A24" s="121"/>
      <c r="B24" s="136"/>
      <c r="C24" s="140"/>
      <c r="D24" s="6" t="s">
        <v>20</v>
      </c>
      <c r="E24" s="7">
        <v>614852686</v>
      </c>
      <c r="F24" s="7">
        <v>45334950</v>
      </c>
      <c r="G24" s="7">
        <v>51352573</v>
      </c>
      <c r="H24" s="7">
        <v>54574252</v>
      </c>
      <c r="I24" s="7">
        <v>54824369</v>
      </c>
      <c r="J24" s="8">
        <v>50990964</v>
      </c>
      <c r="K24" s="20"/>
      <c r="L24" s="20"/>
      <c r="M24" s="9">
        <v>44738641</v>
      </c>
      <c r="N24" s="7">
        <v>49564329</v>
      </c>
      <c r="O24" s="7">
        <v>49122861</v>
      </c>
      <c r="P24" s="7">
        <v>41760163</v>
      </c>
      <c r="Q24" s="7">
        <v>40303755</v>
      </c>
      <c r="R24" s="7">
        <v>44873103</v>
      </c>
      <c r="S24" s="8">
        <v>87412726</v>
      </c>
      <c r="T24" s="1"/>
    </row>
    <row r="25" spans="1:20" ht="24.75" customHeight="1">
      <c r="A25" s="121"/>
      <c r="B25" s="136"/>
      <c r="C25" s="141"/>
      <c r="D25" s="6" t="s">
        <v>21</v>
      </c>
      <c r="E25" s="7">
        <v>1378.2133761316945</v>
      </c>
      <c r="F25" s="7">
        <v>1372.3724041896228</v>
      </c>
      <c r="G25" s="7">
        <v>1310.9844783130377</v>
      </c>
      <c r="H25" s="7">
        <v>1340.8907125307126</v>
      </c>
      <c r="I25" s="7">
        <v>1253.0997920047541</v>
      </c>
      <c r="J25" s="8">
        <v>1220.609551166966</v>
      </c>
      <c r="K25" s="20"/>
      <c r="L25" s="20"/>
      <c r="M25" s="9">
        <v>1257.8340362123256</v>
      </c>
      <c r="N25" s="7">
        <v>1277.7275398932743</v>
      </c>
      <c r="O25" s="7">
        <v>1388.2789113723718</v>
      </c>
      <c r="P25" s="7">
        <v>1291.7645075476366</v>
      </c>
      <c r="Q25" s="7">
        <v>1310.520745268908</v>
      </c>
      <c r="R25" s="7">
        <v>1418.822619913365</v>
      </c>
      <c r="S25" s="8">
        <v>2021.5709065679926</v>
      </c>
      <c r="T25" s="1"/>
    </row>
    <row r="26" spans="1:20" ht="24.75" customHeight="1">
      <c r="A26" s="121"/>
      <c r="B26" s="136"/>
      <c r="C26" s="139" t="s">
        <v>29</v>
      </c>
      <c r="D26" s="6" t="s">
        <v>19</v>
      </c>
      <c r="E26" s="7">
        <v>962845</v>
      </c>
      <c r="F26" s="7">
        <v>69535</v>
      </c>
      <c r="G26" s="7">
        <v>73669</v>
      </c>
      <c r="H26" s="7">
        <v>83703</v>
      </c>
      <c r="I26" s="7">
        <v>72380</v>
      </c>
      <c r="J26" s="8">
        <v>76748</v>
      </c>
      <c r="K26" s="20"/>
      <c r="L26" s="20"/>
      <c r="M26" s="9">
        <v>69364</v>
      </c>
      <c r="N26" s="7">
        <v>72813</v>
      </c>
      <c r="O26" s="7">
        <v>83550</v>
      </c>
      <c r="P26" s="7">
        <v>85235</v>
      </c>
      <c r="Q26" s="7">
        <v>94887</v>
      </c>
      <c r="R26" s="7">
        <v>83018</v>
      </c>
      <c r="S26" s="8">
        <v>97943</v>
      </c>
      <c r="T26" s="1"/>
    </row>
    <row r="27" spans="1:20" ht="24.75" customHeight="1">
      <c r="A27" s="121"/>
      <c r="B27" s="136"/>
      <c r="C27" s="140"/>
      <c r="D27" s="6" t="s">
        <v>20</v>
      </c>
      <c r="E27" s="7">
        <v>1151816789</v>
      </c>
      <c r="F27" s="7">
        <v>83155577</v>
      </c>
      <c r="G27" s="7">
        <v>82065054</v>
      </c>
      <c r="H27" s="7">
        <v>95800964</v>
      </c>
      <c r="I27" s="7">
        <v>82529884</v>
      </c>
      <c r="J27" s="8">
        <v>89824566</v>
      </c>
      <c r="K27" s="20"/>
      <c r="L27" s="20"/>
      <c r="M27" s="9">
        <v>79622458</v>
      </c>
      <c r="N27" s="7">
        <v>88283543</v>
      </c>
      <c r="O27" s="7">
        <v>99844513</v>
      </c>
      <c r="P27" s="7">
        <v>101980062</v>
      </c>
      <c r="Q27" s="7">
        <v>107447803</v>
      </c>
      <c r="R27" s="7">
        <v>100132135</v>
      </c>
      <c r="S27" s="8">
        <v>141130230</v>
      </c>
      <c r="T27" s="1"/>
    </row>
    <row r="28" spans="1:20" ht="24.75" customHeight="1">
      <c r="A28" s="121"/>
      <c r="B28" s="136"/>
      <c r="C28" s="141"/>
      <c r="D28" s="6" t="s">
        <v>21</v>
      </c>
      <c r="E28" s="7">
        <v>1196.26397706796</v>
      </c>
      <c r="F28" s="7">
        <v>1195.8808801323075</v>
      </c>
      <c r="G28" s="7">
        <v>1113.9699738017348</v>
      </c>
      <c r="H28" s="7">
        <v>1144.534413342413</v>
      </c>
      <c r="I28" s="7">
        <v>1140.2305056645482</v>
      </c>
      <c r="J28" s="8">
        <v>1170.3831500495128</v>
      </c>
      <c r="K28" s="20"/>
      <c r="L28" s="20"/>
      <c r="M28" s="9">
        <v>1147.893114583934</v>
      </c>
      <c r="N28" s="7">
        <v>1212.4695178058862</v>
      </c>
      <c r="O28" s="7">
        <v>1195.0270855774986</v>
      </c>
      <c r="P28" s="7">
        <v>1196.457581979234</v>
      </c>
      <c r="Q28" s="7">
        <v>1132.37643723587</v>
      </c>
      <c r="R28" s="7">
        <v>1206.1496904285818</v>
      </c>
      <c r="S28" s="8">
        <v>1440.9424869566992</v>
      </c>
      <c r="T28" s="1"/>
    </row>
    <row r="29" spans="1:20" ht="24.75" customHeight="1">
      <c r="A29" s="121"/>
      <c r="B29" s="136"/>
      <c r="C29" s="16"/>
      <c r="D29" s="11" t="s">
        <v>24</v>
      </c>
      <c r="E29" s="7">
        <v>265</v>
      </c>
      <c r="F29" s="7">
        <v>20</v>
      </c>
      <c r="G29" s="7">
        <v>21</v>
      </c>
      <c r="H29" s="7">
        <v>23</v>
      </c>
      <c r="I29" s="7">
        <v>22</v>
      </c>
      <c r="J29" s="8">
        <v>22</v>
      </c>
      <c r="K29" s="20"/>
      <c r="L29" s="20"/>
      <c r="M29" s="9">
        <v>22</v>
      </c>
      <c r="N29" s="7">
        <v>23</v>
      </c>
      <c r="O29" s="7">
        <v>23</v>
      </c>
      <c r="P29" s="7">
        <v>21</v>
      </c>
      <c r="Q29" s="7">
        <v>22</v>
      </c>
      <c r="R29" s="7">
        <v>22</v>
      </c>
      <c r="S29" s="8">
        <v>24</v>
      </c>
      <c r="T29" s="1"/>
    </row>
    <row r="30" spans="1:20" ht="24.75" customHeight="1">
      <c r="A30" s="121"/>
      <c r="B30" s="136"/>
      <c r="C30" s="130" t="s">
        <v>25</v>
      </c>
      <c r="D30" s="6" t="s">
        <v>19</v>
      </c>
      <c r="E30" s="7">
        <v>20829387</v>
      </c>
      <c r="F30" s="7">
        <v>1318896</v>
      </c>
      <c r="G30" s="7">
        <v>1403349</v>
      </c>
      <c r="H30" s="7">
        <v>1294606</v>
      </c>
      <c r="I30" s="7">
        <v>1451705</v>
      </c>
      <c r="J30" s="8">
        <v>1672982</v>
      </c>
      <c r="K30" s="20"/>
      <c r="L30" s="20"/>
      <c r="M30" s="9">
        <v>1770673</v>
      </c>
      <c r="N30" s="7">
        <v>1732955</v>
      </c>
      <c r="O30" s="7">
        <v>1885264</v>
      </c>
      <c r="P30" s="7">
        <v>2314154</v>
      </c>
      <c r="Q30" s="7">
        <v>2304338</v>
      </c>
      <c r="R30" s="7">
        <v>1750077</v>
      </c>
      <c r="S30" s="8">
        <v>1930388</v>
      </c>
      <c r="T30" s="1"/>
    </row>
    <row r="31" spans="1:20" ht="24.75" customHeight="1" thickBot="1">
      <c r="A31" s="122"/>
      <c r="B31" s="137"/>
      <c r="C31" s="131"/>
      <c r="D31" s="12" t="s">
        <v>20</v>
      </c>
      <c r="E31" s="13">
        <v>15965246944</v>
      </c>
      <c r="F31" s="13">
        <v>1263892011</v>
      </c>
      <c r="G31" s="13">
        <v>1227202177</v>
      </c>
      <c r="H31" s="13">
        <v>1252520204</v>
      </c>
      <c r="I31" s="13">
        <v>1209722971</v>
      </c>
      <c r="J31" s="14">
        <v>1313641750</v>
      </c>
      <c r="K31" s="20"/>
      <c r="L31" s="20"/>
      <c r="M31" s="15">
        <v>1134103282</v>
      </c>
      <c r="N31" s="13">
        <v>1303015499</v>
      </c>
      <c r="O31" s="13">
        <v>1378807266</v>
      </c>
      <c r="P31" s="13">
        <v>1252854104</v>
      </c>
      <c r="Q31" s="13">
        <v>1331910982</v>
      </c>
      <c r="R31" s="13">
        <v>1322277529</v>
      </c>
      <c r="S31" s="14">
        <v>1975299169</v>
      </c>
      <c r="T31" s="1"/>
    </row>
    <row r="32" spans="1:20" ht="24.75" customHeight="1">
      <c r="A32" s="132" t="s">
        <v>57</v>
      </c>
      <c r="B32" s="120" t="s">
        <v>61</v>
      </c>
      <c r="C32" s="123" t="s">
        <v>30</v>
      </c>
      <c r="D32" s="2" t="s">
        <v>19</v>
      </c>
      <c r="E32" s="3">
        <v>21250755</v>
      </c>
      <c r="F32" s="3">
        <v>1305535</v>
      </c>
      <c r="G32" s="3">
        <v>1529227</v>
      </c>
      <c r="H32" s="3">
        <v>2464294</v>
      </c>
      <c r="I32" s="3">
        <v>1666396</v>
      </c>
      <c r="J32" s="4">
        <v>1634516</v>
      </c>
      <c r="K32" s="20"/>
      <c r="L32" s="20"/>
      <c r="M32" s="5">
        <v>1324552</v>
      </c>
      <c r="N32" s="3">
        <v>1617740</v>
      </c>
      <c r="O32" s="3">
        <v>2446369</v>
      </c>
      <c r="P32" s="3">
        <v>2070147</v>
      </c>
      <c r="Q32" s="3">
        <v>1372428</v>
      </c>
      <c r="R32" s="3">
        <v>1374790</v>
      </c>
      <c r="S32" s="4">
        <v>2444761</v>
      </c>
      <c r="T32" s="1"/>
    </row>
    <row r="33" spans="1:20" ht="24.75" customHeight="1">
      <c r="A33" s="133"/>
      <c r="B33" s="121"/>
      <c r="C33" s="124"/>
      <c r="D33" s="6" t="s">
        <v>20</v>
      </c>
      <c r="E33" s="7">
        <v>1377131649</v>
      </c>
      <c r="F33" s="7">
        <v>79367773</v>
      </c>
      <c r="G33" s="7">
        <v>103038114</v>
      </c>
      <c r="H33" s="7">
        <v>167124799</v>
      </c>
      <c r="I33" s="7">
        <v>105656061</v>
      </c>
      <c r="J33" s="8">
        <v>97774084</v>
      </c>
      <c r="K33" s="20"/>
      <c r="L33" s="20"/>
      <c r="M33" s="9">
        <v>75330246</v>
      </c>
      <c r="N33" s="7">
        <v>94224303</v>
      </c>
      <c r="O33" s="7">
        <v>157464738</v>
      </c>
      <c r="P33" s="7">
        <v>127189100</v>
      </c>
      <c r="Q33" s="7">
        <v>110521231</v>
      </c>
      <c r="R33" s="7">
        <v>92897668</v>
      </c>
      <c r="S33" s="8">
        <v>166543532</v>
      </c>
      <c r="T33" s="1"/>
    </row>
    <row r="34" spans="1:20" ht="24.75" customHeight="1">
      <c r="A34" s="133"/>
      <c r="B34" s="121"/>
      <c r="C34" s="125"/>
      <c r="D34" s="6" t="s">
        <v>21</v>
      </c>
      <c r="E34" s="7">
        <v>64.80389280286748</v>
      </c>
      <c r="F34" s="7">
        <v>60.79329393696837</v>
      </c>
      <c r="G34" s="7">
        <v>67.37921446587066</v>
      </c>
      <c r="H34" s="7">
        <v>67.81853098696827</v>
      </c>
      <c r="I34" s="7">
        <v>63.40393339878396</v>
      </c>
      <c r="J34" s="8">
        <v>59.81837069811492</v>
      </c>
      <c r="K34" s="20"/>
      <c r="L34" s="20"/>
      <c r="M34" s="9">
        <v>56.872245106269894</v>
      </c>
      <c r="N34" s="7">
        <v>58.24440453966645</v>
      </c>
      <c r="O34" s="7">
        <v>64.36671573258164</v>
      </c>
      <c r="P34" s="7">
        <v>61.43964655650058</v>
      </c>
      <c r="Q34" s="7">
        <v>80.52971157685504</v>
      </c>
      <c r="R34" s="7">
        <v>67.57226049069313</v>
      </c>
      <c r="S34" s="8">
        <v>68.1226230294086</v>
      </c>
      <c r="T34" s="1"/>
    </row>
    <row r="35" spans="1:20" ht="24.75" customHeight="1">
      <c r="A35" s="133"/>
      <c r="B35" s="121"/>
      <c r="C35" s="126" t="s">
        <v>31</v>
      </c>
      <c r="D35" s="6" t="s">
        <v>19</v>
      </c>
      <c r="E35" s="7">
        <v>1610916</v>
      </c>
      <c r="F35" s="7">
        <v>63583</v>
      </c>
      <c r="G35" s="7">
        <v>124931</v>
      </c>
      <c r="H35" s="7">
        <v>146015</v>
      </c>
      <c r="I35" s="7">
        <v>95930</v>
      </c>
      <c r="J35" s="8">
        <v>81851</v>
      </c>
      <c r="K35" s="20"/>
      <c r="L35" s="20"/>
      <c r="M35" s="9">
        <v>63391</v>
      </c>
      <c r="N35" s="7">
        <v>73172</v>
      </c>
      <c r="O35" s="7">
        <v>94484</v>
      </c>
      <c r="P35" s="7">
        <v>108865</v>
      </c>
      <c r="Q35" s="7">
        <v>111216</v>
      </c>
      <c r="R35" s="7">
        <v>131169</v>
      </c>
      <c r="S35" s="8">
        <v>516309</v>
      </c>
      <c r="T35" s="1"/>
    </row>
    <row r="36" spans="1:20" ht="24.75" customHeight="1">
      <c r="A36" s="133"/>
      <c r="B36" s="121"/>
      <c r="C36" s="124"/>
      <c r="D36" s="6" t="s">
        <v>20</v>
      </c>
      <c r="E36" s="7">
        <v>156678057</v>
      </c>
      <c r="F36" s="7">
        <v>6693782</v>
      </c>
      <c r="G36" s="7">
        <v>10745798</v>
      </c>
      <c r="H36" s="7">
        <v>21460300</v>
      </c>
      <c r="I36" s="7">
        <v>9135733</v>
      </c>
      <c r="J36" s="8">
        <v>9612691</v>
      </c>
      <c r="K36" s="20"/>
      <c r="L36" s="20"/>
      <c r="M36" s="9">
        <v>6616631</v>
      </c>
      <c r="N36" s="7">
        <v>7194407</v>
      </c>
      <c r="O36" s="7">
        <v>10188748</v>
      </c>
      <c r="P36" s="7">
        <v>11325842</v>
      </c>
      <c r="Q36" s="7">
        <v>10767499</v>
      </c>
      <c r="R36" s="7">
        <v>11110689</v>
      </c>
      <c r="S36" s="8">
        <v>41825937</v>
      </c>
      <c r="T36" s="1"/>
    </row>
    <row r="37" spans="1:20" ht="24.75" customHeight="1">
      <c r="A37" s="133"/>
      <c r="B37" s="121"/>
      <c r="C37" s="125"/>
      <c r="D37" s="6" t="s">
        <v>21</v>
      </c>
      <c r="E37" s="7">
        <v>97.26022772137095</v>
      </c>
      <c r="F37" s="7">
        <v>105.27628454146549</v>
      </c>
      <c r="G37" s="7">
        <v>86.0138636527363</v>
      </c>
      <c r="H37" s="7">
        <v>146.97325617231107</v>
      </c>
      <c r="I37" s="7">
        <v>95.23332638382153</v>
      </c>
      <c r="J37" s="8">
        <v>117.4413385297675</v>
      </c>
      <c r="K37" s="20"/>
      <c r="L37" s="20"/>
      <c r="M37" s="9">
        <v>104.37808206212239</v>
      </c>
      <c r="N37" s="7">
        <v>98.32185808779315</v>
      </c>
      <c r="O37" s="7">
        <v>107.83569704923585</v>
      </c>
      <c r="P37" s="7">
        <v>104.03565884352179</v>
      </c>
      <c r="Q37" s="7">
        <v>96.81609660480507</v>
      </c>
      <c r="R37" s="7">
        <v>84.70514374585458</v>
      </c>
      <c r="S37" s="8">
        <v>81.00950593539915</v>
      </c>
      <c r="T37" s="1"/>
    </row>
    <row r="38" spans="1:20" ht="24.75" customHeight="1">
      <c r="A38" s="133"/>
      <c r="B38" s="121"/>
      <c r="C38" s="126" t="s">
        <v>32</v>
      </c>
      <c r="D38" s="6" t="s">
        <v>19</v>
      </c>
      <c r="E38" s="7">
        <v>2373086</v>
      </c>
      <c r="F38" s="7">
        <v>106433</v>
      </c>
      <c r="G38" s="7">
        <v>123157</v>
      </c>
      <c r="H38" s="7">
        <v>224364</v>
      </c>
      <c r="I38" s="7">
        <v>379351</v>
      </c>
      <c r="J38" s="8">
        <v>300004</v>
      </c>
      <c r="K38" s="20"/>
      <c r="L38" s="20"/>
      <c r="M38" s="9">
        <v>249983</v>
      </c>
      <c r="N38" s="7">
        <v>95698</v>
      </c>
      <c r="O38" s="7">
        <v>50242</v>
      </c>
      <c r="P38" s="7">
        <v>149143</v>
      </c>
      <c r="Q38" s="7">
        <v>189168</v>
      </c>
      <c r="R38" s="7">
        <v>266606</v>
      </c>
      <c r="S38" s="8">
        <v>238937</v>
      </c>
      <c r="T38" s="1"/>
    </row>
    <row r="39" spans="1:20" ht="24.75" customHeight="1">
      <c r="A39" s="133"/>
      <c r="B39" s="121"/>
      <c r="C39" s="124"/>
      <c r="D39" s="6" t="s">
        <v>20</v>
      </c>
      <c r="E39" s="7">
        <v>540008550</v>
      </c>
      <c r="F39" s="7">
        <v>23546768</v>
      </c>
      <c r="G39" s="7">
        <v>33995605</v>
      </c>
      <c r="H39" s="7">
        <v>60255082</v>
      </c>
      <c r="I39" s="7">
        <v>76808944</v>
      </c>
      <c r="J39" s="8">
        <v>59561414</v>
      </c>
      <c r="K39" s="20"/>
      <c r="L39" s="20"/>
      <c r="M39" s="9">
        <v>42724740</v>
      </c>
      <c r="N39" s="7">
        <v>26530235</v>
      </c>
      <c r="O39" s="7">
        <v>19781973</v>
      </c>
      <c r="P39" s="7">
        <v>34525503</v>
      </c>
      <c r="Q39" s="7">
        <v>36790542</v>
      </c>
      <c r="R39" s="7">
        <v>55926047</v>
      </c>
      <c r="S39" s="8">
        <v>69561697</v>
      </c>
      <c r="T39" s="1"/>
    </row>
    <row r="40" spans="1:20" ht="24.75" customHeight="1">
      <c r="A40" s="133"/>
      <c r="B40" s="121"/>
      <c r="C40" s="125"/>
      <c r="D40" s="6" t="s">
        <v>21</v>
      </c>
      <c r="E40" s="7">
        <v>227.55540675727724</v>
      </c>
      <c r="F40" s="7">
        <v>221.23559422359605</v>
      </c>
      <c r="G40" s="7">
        <v>276.034695551207</v>
      </c>
      <c r="H40" s="7">
        <v>268.55949261022266</v>
      </c>
      <c r="I40" s="7">
        <v>202.47460531275783</v>
      </c>
      <c r="J40" s="8">
        <v>198.53539952800628</v>
      </c>
      <c r="K40" s="20"/>
      <c r="L40" s="20"/>
      <c r="M40" s="9">
        <v>170.91058191957052</v>
      </c>
      <c r="N40" s="7">
        <v>277.2287299630086</v>
      </c>
      <c r="O40" s="7">
        <v>393.733788463835</v>
      </c>
      <c r="P40" s="7">
        <v>231.4926144706758</v>
      </c>
      <c r="Q40" s="7">
        <v>194.48607586906877</v>
      </c>
      <c r="R40" s="7">
        <v>209.7703990157761</v>
      </c>
      <c r="S40" s="8">
        <v>291.1298668686725</v>
      </c>
      <c r="T40" s="1"/>
    </row>
    <row r="41" spans="1:20" ht="24.75" customHeight="1">
      <c r="A41" s="133"/>
      <c r="B41" s="121"/>
      <c r="C41" s="93"/>
      <c r="D41" s="11" t="s">
        <v>24</v>
      </c>
      <c r="E41" s="7">
        <v>209</v>
      </c>
      <c r="F41" s="7">
        <v>16</v>
      </c>
      <c r="G41" s="7">
        <v>17</v>
      </c>
      <c r="H41" s="7">
        <v>18</v>
      </c>
      <c r="I41" s="7">
        <v>17</v>
      </c>
      <c r="J41" s="8">
        <v>17</v>
      </c>
      <c r="K41" s="20"/>
      <c r="L41" s="20"/>
      <c r="M41" s="9">
        <v>18</v>
      </c>
      <c r="N41" s="7">
        <v>17</v>
      </c>
      <c r="O41" s="7">
        <v>17</v>
      </c>
      <c r="P41" s="7">
        <v>18</v>
      </c>
      <c r="Q41" s="7">
        <v>17</v>
      </c>
      <c r="R41" s="7">
        <v>17</v>
      </c>
      <c r="S41" s="8">
        <v>20</v>
      </c>
      <c r="T41" s="1"/>
    </row>
    <row r="42" spans="1:19" ht="24.75" customHeight="1" thickBot="1">
      <c r="A42" s="134"/>
      <c r="B42" s="122"/>
      <c r="C42" s="94" t="s">
        <v>25</v>
      </c>
      <c r="D42" s="12" t="s">
        <v>20</v>
      </c>
      <c r="E42" s="13">
        <v>2073818256</v>
      </c>
      <c r="F42" s="13">
        <v>109608323</v>
      </c>
      <c r="G42" s="13">
        <v>147779517</v>
      </c>
      <c r="H42" s="13">
        <v>248840181</v>
      </c>
      <c r="I42" s="13">
        <v>191600738</v>
      </c>
      <c r="J42" s="14">
        <v>166948189</v>
      </c>
      <c r="K42" s="20"/>
      <c r="L42" s="20"/>
      <c r="M42" s="15">
        <v>124671617</v>
      </c>
      <c r="N42" s="13">
        <v>127948945</v>
      </c>
      <c r="O42" s="13">
        <v>187435459</v>
      </c>
      <c r="P42" s="13">
        <v>173040445</v>
      </c>
      <c r="Q42" s="13">
        <v>158079272</v>
      </c>
      <c r="R42" s="13">
        <v>159934404</v>
      </c>
      <c r="S42" s="14">
        <v>277931166</v>
      </c>
    </row>
  </sheetData>
  <sheetProtection/>
  <mergeCells count="19">
    <mergeCell ref="B32:B42"/>
    <mergeCell ref="B5:B16"/>
    <mergeCell ref="C5:C7"/>
    <mergeCell ref="C20:C22"/>
    <mergeCell ref="C23:C25"/>
    <mergeCell ref="C26:C28"/>
    <mergeCell ref="C30:C31"/>
    <mergeCell ref="C17:C19"/>
    <mergeCell ref="B17:B31"/>
    <mergeCell ref="E2:I2"/>
    <mergeCell ref="P3:S3"/>
    <mergeCell ref="A5:A31"/>
    <mergeCell ref="C32:C34"/>
    <mergeCell ref="C35:C37"/>
    <mergeCell ref="C38:C40"/>
    <mergeCell ref="C8:C10"/>
    <mergeCell ref="C11:C13"/>
    <mergeCell ref="C15:C16"/>
    <mergeCell ref="A32:A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colBreaks count="1" manualBreakCount="1">
    <brk id="1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5" zoomScaleSheetLayoutView="75" zoomScalePageLayoutView="0" workbookViewId="0" topLeftCell="C31">
      <selection activeCell="E43" sqref="E43"/>
    </sheetView>
  </sheetViews>
  <sheetFormatPr defaultColWidth="8.796875" defaultRowHeight="29.25" customHeight="1"/>
  <cols>
    <col min="1" max="1" width="6.69921875" style="0" customWidth="1"/>
    <col min="2" max="2" width="4.59765625" style="0" bestFit="1" customWidth="1"/>
    <col min="3" max="3" width="14.5" style="0" bestFit="1" customWidth="1"/>
    <col min="4" max="4" width="12.09765625" style="0" bestFit="1" customWidth="1"/>
    <col min="5" max="6" width="16.69921875" style="0" customWidth="1"/>
    <col min="7" max="7" width="11" style="0" bestFit="1" customWidth="1"/>
    <col min="8" max="9" width="15" style="0" bestFit="1" customWidth="1"/>
    <col min="10" max="10" width="9.19921875" style="0" bestFit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2.5" customHeight="1">
      <c r="A3" s="1"/>
      <c r="B3" s="1"/>
      <c r="C3" s="1"/>
      <c r="D3" s="143" t="s">
        <v>33</v>
      </c>
      <c r="E3" s="143"/>
      <c r="F3" s="143"/>
      <c r="G3" s="143"/>
      <c r="H3" s="143"/>
      <c r="I3" s="143"/>
      <c r="J3" s="143"/>
    </row>
    <row r="4" spans="1:10" ht="10.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160" t="s">
        <v>89</v>
      </c>
      <c r="B5" s="165" t="s">
        <v>59</v>
      </c>
      <c r="C5" s="152" t="s">
        <v>34</v>
      </c>
      <c r="D5" s="152" t="s">
        <v>3</v>
      </c>
      <c r="E5" s="152" t="s">
        <v>35</v>
      </c>
      <c r="F5" s="152"/>
      <c r="G5" s="152"/>
      <c r="H5" s="152" t="s">
        <v>36</v>
      </c>
      <c r="I5" s="152"/>
      <c r="J5" s="167"/>
    </row>
    <row r="6" spans="1:10" ht="29.25" customHeight="1" thickBot="1">
      <c r="A6" s="161"/>
      <c r="B6" s="166"/>
      <c r="C6" s="153"/>
      <c r="D6" s="153"/>
      <c r="E6" s="17" t="s">
        <v>87</v>
      </c>
      <c r="F6" s="17" t="s">
        <v>88</v>
      </c>
      <c r="G6" s="17" t="s">
        <v>37</v>
      </c>
      <c r="H6" s="17" t="s">
        <v>87</v>
      </c>
      <c r="I6" s="17" t="s">
        <v>88</v>
      </c>
      <c r="J6" s="18" t="s">
        <v>37</v>
      </c>
    </row>
    <row r="7" spans="1:10" ht="29.25" customHeight="1">
      <c r="A7" s="162" t="s">
        <v>56</v>
      </c>
      <c r="B7" s="149" t="s">
        <v>82</v>
      </c>
      <c r="C7" s="146" t="s">
        <v>38</v>
      </c>
      <c r="D7" s="76" t="s">
        <v>39</v>
      </c>
      <c r="E7" s="79">
        <v>33544203</v>
      </c>
      <c r="F7" s="79">
        <v>36956995</v>
      </c>
      <c r="G7" s="80">
        <v>110.17401427006628</v>
      </c>
      <c r="H7" s="81">
        <v>7703889317</v>
      </c>
      <c r="I7" s="81">
        <v>8962665077</v>
      </c>
      <c r="J7" s="82">
        <v>116.3394839697695</v>
      </c>
    </row>
    <row r="8" spans="1:10" ht="29.25" customHeight="1">
      <c r="A8" s="163"/>
      <c r="B8" s="150"/>
      <c r="C8" s="147"/>
      <c r="D8" s="77" t="s">
        <v>40</v>
      </c>
      <c r="E8" s="83">
        <v>7497531</v>
      </c>
      <c r="F8" s="83">
        <v>7131727</v>
      </c>
      <c r="G8" s="84">
        <v>95.12100716889333</v>
      </c>
      <c r="H8" s="85">
        <v>2610498608</v>
      </c>
      <c r="I8" s="85">
        <v>2705434775</v>
      </c>
      <c r="J8" s="86">
        <v>103.63670628703127</v>
      </c>
    </row>
    <row r="9" spans="1:10" ht="29.25" customHeight="1">
      <c r="A9" s="163"/>
      <c r="B9" s="150"/>
      <c r="C9" s="147"/>
      <c r="D9" s="77" t="s">
        <v>41</v>
      </c>
      <c r="E9" s="83">
        <v>399211</v>
      </c>
      <c r="F9" s="83">
        <v>417161</v>
      </c>
      <c r="G9" s="84">
        <v>104.49636908802613</v>
      </c>
      <c r="H9" s="85">
        <v>101984393</v>
      </c>
      <c r="I9" s="85">
        <v>114536735</v>
      </c>
      <c r="J9" s="86">
        <v>112.30810090716527</v>
      </c>
    </row>
    <row r="10" spans="1:10" ht="29.25" customHeight="1">
      <c r="A10" s="163"/>
      <c r="B10" s="150"/>
      <c r="C10" s="147"/>
      <c r="D10" s="77" t="s">
        <v>42</v>
      </c>
      <c r="E10" s="83">
        <v>41440945</v>
      </c>
      <c r="F10" s="83">
        <v>44505883</v>
      </c>
      <c r="G10" s="84">
        <v>107.39591725043915</v>
      </c>
      <c r="H10" s="85">
        <v>10416372318</v>
      </c>
      <c r="I10" s="85">
        <v>11782636587</v>
      </c>
      <c r="J10" s="86">
        <v>113.11650762174686</v>
      </c>
    </row>
    <row r="11" spans="1:10" ht="29.25" customHeight="1">
      <c r="A11" s="163"/>
      <c r="B11" s="150"/>
      <c r="C11" s="148" t="s">
        <v>43</v>
      </c>
      <c r="D11" s="77" t="s">
        <v>39</v>
      </c>
      <c r="E11" s="83">
        <v>16414227</v>
      </c>
      <c r="F11" s="83">
        <v>13515096</v>
      </c>
      <c r="G11" s="84">
        <v>82.33769400167306</v>
      </c>
      <c r="H11" s="85">
        <v>3802312157</v>
      </c>
      <c r="I11" s="85">
        <v>3480652984</v>
      </c>
      <c r="J11" s="86">
        <v>91.54043224968181</v>
      </c>
    </row>
    <row r="12" spans="1:10" ht="29.25" customHeight="1">
      <c r="A12" s="163"/>
      <c r="B12" s="150"/>
      <c r="C12" s="147"/>
      <c r="D12" s="77" t="s">
        <v>40</v>
      </c>
      <c r="E12" s="83">
        <v>4735585</v>
      </c>
      <c r="F12" s="83">
        <v>4462288</v>
      </c>
      <c r="G12" s="84">
        <v>94.22886507158039</v>
      </c>
      <c r="H12" s="85">
        <v>1608555797</v>
      </c>
      <c r="I12" s="85">
        <v>1628619349</v>
      </c>
      <c r="J12" s="86">
        <v>101.24730220968517</v>
      </c>
    </row>
    <row r="13" spans="1:10" ht="29.25" customHeight="1">
      <c r="A13" s="163"/>
      <c r="B13" s="150"/>
      <c r="C13" s="147"/>
      <c r="D13" s="77" t="s">
        <v>41</v>
      </c>
      <c r="E13" s="83">
        <v>87706</v>
      </c>
      <c r="F13" s="83">
        <v>95613</v>
      </c>
      <c r="G13" s="84">
        <v>109.01534672656375</v>
      </c>
      <c r="H13" s="85">
        <v>48279696</v>
      </c>
      <c r="I13" s="85">
        <v>55714892</v>
      </c>
      <c r="J13" s="86">
        <v>115.40025438436895</v>
      </c>
    </row>
    <row r="14" spans="1:10" ht="29.25" customHeight="1">
      <c r="A14" s="163"/>
      <c r="B14" s="150"/>
      <c r="C14" s="147"/>
      <c r="D14" s="77" t="s">
        <v>42</v>
      </c>
      <c r="E14" s="83">
        <v>21237518</v>
      </c>
      <c r="F14" s="83">
        <v>18072997</v>
      </c>
      <c r="G14" s="84">
        <v>85.09938402406533</v>
      </c>
      <c r="H14" s="85">
        <v>5459147650</v>
      </c>
      <c r="I14" s="85">
        <v>5164987225</v>
      </c>
      <c r="J14" s="86">
        <v>94.61160525672905</v>
      </c>
    </row>
    <row r="15" spans="1:10" ht="29.25" customHeight="1">
      <c r="A15" s="163"/>
      <c r="B15" s="150"/>
      <c r="C15" s="144" t="s">
        <v>44</v>
      </c>
      <c r="D15" s="77" t="s">
        <v>39</v>
      </c>
      <c r="E15" s="83">
        <v>49958430</v>
      </c>
      <c r="F15" s="83">
        <v>50472091</v>
      </c>
      <c r="G15" s="84">
        <v>101.02817682621331</v>
      </c>
      <c r="H15" s="85">
        <v>11506201474</v>
      </c>
      <c r="I15" s="85">
        <v>12443318061</v>
      </c>
      <c r="J15" s="86">
        <v>108.1444479233008</v>
      </c>
    </row>
    <row r="16" spans="1:10" ht="29.25" customHeight="1">
      <c r="A16" s="163"/>
      <c r="B16" s="150"/>
      <c r="C16" s="144"/>
      <c r="D16" s="77" t="s">
        <v>40</v>
      </c>
      <c r="E16" s="83">
        <v>12233116</v>
      </c>
      <c r="F16" s="83">
        <v>11594015</v>
      </c>
      <c r="G16" s="84">
        <v>94.77564833031911</v>
      </c>
      <c r="H16" s="85">
        <v>4219054405</v>
      </c>
      <c r="I16" s="85">
        <v>4334054124</v>
      </c>
      <c r="J16" s="86">
        <v>102.72572258996503</v>
      </c>
    </row>
    <row r="17" spans="1:10" ht="29.25" customHeight="1">
      <c r="A17" s="163"/>
      <c r="B17" s="150"/>
      <c r="C17" s="144"/>
      <c r="D17" s="77" t="s">
        <v>41</v>
      </c>
      <c r="E17" s="83">
        <v>486917</v>
      </c>
      <c r="F17" s="83">
        <v>512774</v>
      </c>
      <c r="G17" s="84">
        <v>105.31035063470776</v>
      </c>
      <c r="H17" s="85">
        <v>150264089</v>
      </c>
      <c r="I17" s="85">
        <v>170251627</v>
      </c>
      <c r="J17" s="86">
        <v>113.30160661340715</v>
      </c>
    </row>
    <row r="18" spans="1:10" ht="29.25" customHeight="1" thickBot="1">
      <c r="A18" s="163"/>
      <c r="B18" s="151"/>
      <c r="C18" s="145"/>
      <c r="D18" s="78" t="s">
        <v>45</v>
      </c>
      <c r="E18" s="87">
        <v>62678463</v>
      </c>
      <c r="F18" s="87">
        <v>62578880</v>
      </c>
      <c r="G18" s="88">
        <v>99.84112086475382</v>
      </c>
      <c r="H18" s="89">
        <v>15875519968</v>
      </c>
      <c r="I18" s="89">
        <v>16947623812</v>
      </c>
      <c r="J18" s="90">
        <v>106.75318884774181</v>
      </c>
    </row>
    <row r="19" spans="1:10" ht="29.25" customHeight="1">
      <c r="A19" s="163"/>
      <c r="B19" s="149" t="s">
        <v>83</v>
      </c>
      <c r="C19" s="146" t="s">
        <v>46</v>
      </c>
      <c r="D19" s="76" t="s">
        <v>47</v>
      </c>
      <c r="E19" s="79">
        <v>6566101</v>
      </c>
      <c r="F19" s="79">
        <v>6379156</v>
      </c>
      <c r="G19" s="80">
        <v>97.15287657012891</v>
      </c>
      <c r="H19" s="81">
        <v>6132544870</v>
      </c>
      <c r="I19" s="81">
        <v>6205355301</v>
      </c>
      <c r="J19" s="82">
        <v>101.18727922165208</v>
      </c>
    </row>
    <row r="20" spans="1:10" ht="29.25" customHeight="1">
      <c r="A20" s="163"/>
      <c r="B20" s="150"/>
      <c r="C20" s="147"/>
      <c r="D20" s="77" t="s">
        <v>48</v>
      </c>
      <c r="E20" s="83">
        <v>643600</v>
      </c>
      <c r="F20" s="83">
        <v>689417</v>
      </c>
      <c r="G20" s="84">
        <v>107.11886264760722</v>
      </c>
      <c r="H20" s="85">
        <v>980206121</v>
      </c>
      <c r="I20" s="85">
        <v>1084668490</v>
      </c>
      <c r="J20" s="86">
        <v>110.65718390877096</v>
      </c>
    </row>
    <row r="21" spans="1:10" ht="29.25" customHeight="1">
      <c r="A21" s="163"/>
      <c r="B21" s="150"/>
      <c r="C21" s="147"/>
      <c r="D21" s="77" t="s">
        <v>49</v>
      </c>
      <c r="E21" s="83">
        <v>217066</v>
      </c>
      <c r="F21" s="83">
        <v>235762</v>
      </c>
      <c r="G21" s="84">
        <v>108.61304856587397</v>
      </c>
      <c r="H21" s="85">
        <v>276260330</v>
      </c>
      <c r="I21" s="85">
        <v>296623943</v>
      </c>
      <c r="J21" s="86">
        <v>107.37116798492205</v>
      </c>
    </row>
    <row r="22" spans="1:10" ht="29.25" customHeight="1">
      <c r="A22" s="163"/>
      <c r="B22" s="150"/>
      <c r="C22" s="147"/>
      <c r="D22" s="77" t="s">
        <v>50</v>
      </c>
      <c r="E22" s="83">
        <v>596587</v>
      </c>
      <c r="F22" s="83">
        <v>562071</v>
      </c>
      <c r="G22" s="84">
        <v>94.2144230430767</v>
      </c>
      <c r="H22" s="85">
        <v>604788012</v>
      </c>
      <c r="I22" s="85">
        <v>584188003</v>
      </c>
      <c r="J22" s="86">
        <v>96.59384634098865</v>
      </c>
    </row>
    <row r="23" spans="1:10" ht="29.25" customHeight="1">
      <c r="A23" s="163"/>
      <c r="B23" s="150"/>
      <c r="C23" s="147"/>
      <c r="D23" s="77" t="s">
        <v>42</v>
      </c>
      <c r="E23" s="83">
        <v>8023354</v>
      </c>
      <c r="F23" s="83">
        <v>7866406</v>
      </c>
      <c r="G23" s="84">
        <v>98.04386046035113</v>
      </c>
      <c r="H23" s="85">
        <v>7993799333</v>
      </c>
      <c r="I23" s="85">
        <v>8170835737</v>
      </c>
      <c r="J23" s="86">
        <v>102.21467160514223</v>
      </c>
    </row>
    <row r="24" spans="1:10" ht="29.25" customHeight="1">
      <c r="A24" s="163"/>
      <c r="B24" s="150"/>
      <c r="C24" s="148" t="s">
        <v>51</v>
      </c>
      <c r="D24" s="77" t="s">
        <v>47</v>
      </c>
      <c r="E24" s="83">
        <v>6269087</v>
      </c>
      <c r="F24" s="83">
        <v>6274587</v>
      </c>
      <c r="G24" s="84">
        <v>100.0877320732668</v>
      </c>
      <c r="H24" s="85">
        <v>5590645065</v>
      </c>
      <c r="I24" s="85">
        <v>5729103907</v>
      </c>
      <c r="J24" s="86">
        <v>102.47661656911143</v>
      </c>
    </row>
    <row r="25" spans="1:10" ht="29.25" customHeight="1">
      <c r="A25" s="163"/>
      <c r="B25" s="150"/>
      <c r="C25" s="147"/>
      <c r="D25" s="77" t="s">
        <v>48</v>
      </c>
      <c r="E25" s="83">
        <v>5349567</v>
      </c>
      <c r="F25" s="83">
        <v>6077259</v>
      </c>
      <c r="G25" s="84">
        <v>113.60282056472983</v>
      </c>
      <c r="H25" s="85">
        <v>1093151000</v>
      </c>
      <c r="I25" s="85">
        <v>1179449771</v>
      </c>
      <c r="J25" s="86">
        <v>107.89449682614753</v>
      </c>
    </row>
    <row r="26" spans="1:10" ht="29.25" customHeight="1">
      <c r="A26" s="163"/>
      <c r="B26" s="150"/>
      <c r="C26" s="147"/>
      <c r="D26" s="77" t="s">
        <v>49</v>
      </c>
      <c r="E26" s="83">
        <v>208496</v>
      </c>
      <c r="F26" s="83">
        <v>210361</v>
      </c>
      <c r="G26" s="84">
        <v>100.89450157317167</v>
      </c>
      <c r="H26" s="85">
        <v>322967258</v>
      </c>
      <c r="I26" s="85">
        <v>318228743</v>
      </c>
      <c r="J26" s="86">
        <v>98.53281876641502</v>
      </c>
    </row>
    <row r="27" spans="1:10" ht="29.25" customHeight="1">
      <c r="A27" s="163"/>
      <c r="B27" s="150"/>
      <c r="C27" s="147"/>
      <c r="D27" s="77" t="s">
        <v>50</v>
      </c>
      <c r="E27" s="83">
        <v>443484</v>
      </c>
      <c r="F27" s="83">
        <v>400774</v>
      </c>
      <c r="G27" s="84">
        <v>90.36943835628794</v>
      </c>
      <c r="H27" s="85">
        <v>514943171</v>
      </c>
      <c r="I27" s="85">
        <v>567628786</v>
      </c>
      <c r="J27" s="86">
        <v>110.23134550899792</v>
      </c>
    </row>
    <row r="28" spans="1:10" ht="29.25" customHeight="1">
      <c r="A28" s="163"/>
      <c r="B28" s="150"/>
      <c r="C28" s="147"/>
      <c r="D28" s="77" t="s">
        <v>42</v>
      </c>
      <c r="E28" s="83">
        <v>12270634</v>
      </c>
      <c r="F28" s="83">
        <v>12962981</v>
      </c>
      <c r="G28" s="84">
        <v>105.64230829474663</v>
      </c>
      <c r="H28" s="85">
        <v>7521706494</v>
      </c>
      <c r="I28" s="85">
        <v>7794411207</v>
      </c>
      <c r="J28" s="86">
        <v>103.62556971901967</v>
      </c>
    </row>
    <row r="29" spans="1:10" ht="29.25" customHeight="1">
      <c r="A29" s="163"/>
      <c r="B29" s="150"/>
      <c r="C29" s="144" t="s">
        <v>44</v>
      </c>
      <c r="D29" s="77" t="s">
        <v>47</v>
      </c>
      <c r="E29" s="83">
        <v>12835188</v>
      </c>
      <c r="F29" s="83">
        <v>12653743</v>
      </c>
      <c r="G29" s="84">
        <v>98.58634715751728</v>
      </c>
      <c r="H29" s="85">
        <v>11723189935</v>
      </c>
      <c r="I29" s="85">
        <v>11934459208</v>
      </c>
      <c r="J29" s="86">
        <v>101.80214834163223</v>
      </c>
    </row>
    <row r="30" spans="1:10" ht="29.25" customHeight="1">
      <c r="A30" s="163"/>
      <c r="B30" s="150"/>
      <c r="C30" s="144"/>
      <c r="D30" s="77" t="s">
        <v>48</v>
      </c>
      <c r="E30" s="83">
        <v>5993167</v>
      </c>
      <c r="F30" s="83">
        <v>6766676</v>
      </c>
      <c r="G30" s="84">
        <v>112.90651503620707</v>
      </c>
      <c r="H30" s="85">
        <v>2073357121</v>
      </c>
      <c r="I30" s="85">
        <v>2264118261</v>
      </c>
      <c r="J30" s="86">
        <v>109.20059251095122</v>
      </c>
    </row>
    <row r="31" spans="1:10" ht="29.25" customHeight="1">
      <c r="A31" s="163"/>
      <c r="B31" s="150"/>
      <c r="C31" s="144"/>
      <c r="D31" s="77" t="s">
        <v>49</v>
      </c>
      <c r="E31" s="83">
        <v>425562</v>
      </c>
      <c r="F31" s="83">
        <v>446123</v>
      </c>
      <c r="G31" s="84">
        <v>104.83149341341567</v>
      </c>
      <c r="H31" s="85">
        <v>599227588</v>
      </c>
      <c r="I31" s="85">
        <v>614852686</v>
      </c>
      <c r="J31" s="86">
        <v>102.60753982508562</v>
      </c>
    </row>
    <row r="32" spans="1:10" ht="29.25" customHeight="1">
      <c r="A32" s="163"/>
      <c r="B32" s="150"/>
      <c r="C32" s="144"/>
      <c r="D32" s="77" t="s">
        <v>50</v>
      </c>
      <c r="E32" s="83">
        <v>1040071</v>
      </c>
      <c r="F32" s="83">
        <v>962845</v>
      </c>
      <c r="G32" s="84">
        <v>92.5749299807417</v>
      </c>
      <c r="H32" s="85">
        <v>1119731183</v>
      </c>
      <c r="I32" s="85">
        <v>1151816789</v>
      </c>
      <c r="J32" s="86">
        <v>102.86547400725554</v>
      </c>
    </row>
    <row r="33" spans="1:10" ht="29.25" customHeight="1" thickBot="1">
      <c r="A33" s="164"/>
      <c r="B33" s="151"/>
      <c r="C33" s="145"/>
      <c r="D33" s="78" t="s">
        <v>45</v>
      </c>
      <c r="E33" s="87">
        <v>20293988</v>
      </c>
      <c r="F33" s="87">
        <v>20829387</v>
      </c>
      <c r="G33" s="88">
        <v>102.63821482500137</v>
      </c>
      <c r="H33" s="89">
        <v>15515505827</v>
      </c>
      <c r="I33" s="89">
        <v>15965246944</v>
      </c>
      <c r="J33" s="90">
        <v>102.8986558479928</v>
      </c>
    </row>
    <row r="34" spans="1:10" ht="29.25" customHeight="1">
      <c r="A34" s="154" t="s">
        <v>60</v>
      </c>
      <c r="B34" s="157" t="s">
        <v>61</v>
      </c>
      <c r="C34" s="168" t="s">
        <v>52</v>
      </c>
      <c r="D34" s="76" t="s">
        <v>53</v>
      </c>
      <c r="E34" s="79">
        <v>20631449</v>
      </c>
      <c r="F34" s="79">
        <v>21250755</v>
      </c>
      <c r="G34" s="80">
        <v>103.00175717178178</v>
      </c>
      <c r="H34" s="81">
        <v>1300830512</v>
      </c>
      <c r="I34" s="81">
        <v>1377131649</v>
      </c>
      <c r="J34" s="82">
        <v>105.86557097916534</v>
      </c>
    </row>
    <row r="35" spans="1:10" ht="29.25" customHeight="1">
      <c r="A35" s="155"/>
      <c r="B35" s="158"/>
      <c r="C35" s="169"/>
      <c r="D35" s="77" t="s">
        <v>54</v>
      </c>
      <c r="E35" s="83">
        <v>1607215</v>
      </c>
      <c r="F35" s="83">
        <v>1610916</v>
      </c>
      <c r="G35" s="84">
        <v>100.2302741076956</v>
      </c>
      <c r="H35" s="85">
        <v>154374438</v>
      </c>
      <c r="I35" s="85">
        <v>156678057</v>
      </c>
      <c r="J35" s="86">
        <v>101.49222826644396</v>
      </c>
    </row>
    <row r="36" spans="1:10" ht="29.25" customHeight="1">
      <c r="A36" s="155"/>
      <c r="B36" s="158"/>
      <c r="C36" s="169"/>
      <c r="D36" s="77" t="s">
        <v>55</v>
      </c>
      <c r="E36" s="83">
        <v>2666087</v>
      </c>
      <c r="F36" s="83">
        <v>2373086</v>
      </c>
      <c r="G36" s="84">
        <v>89.01007356474113</v>
      </c>
      <c r="H36" s="85">
        <v>550768971</v>
      </c>
      <c r="I36" s="85">
        <v>540008550</v>
      </c>
      <c r="J36" s="86">
        <v>98.04629135507345</v>
      </c>
    </row>
    <row r="37" spans="1:10" ht="29.25" customHeight="1">
      <c r="A37" s="155"/>
      <c r="B37" s="158"/>
      <c r="C37" s="170"/>
      <c r="D37" s="77" t="s">
        <v>42</v>
      </c>
      <c r="E37" s="91" t="s">
        <v>93</v>
      </c>
      <c r="F37" s="91" t="s">
        <v>93</v>
      </c>
      <c r="G37" s="91" t="s">
        <v>94</v>
      </c>
      <c r="H37" s="85">
        <v>2005973921</v>
      </c>
      <c r="I37" s="85">
        <v>2073818256</v>
      </c>
      <c r="J37" s="86">
        <v>103.38211450755945</v>
      </c>
    </row>
    <row r="38" spans="1:10" ht="29.25" customHeight="1" thickBot="1">
      <c r="A38" s="156"/>
      <c r="B38" s="159"/>
      <c r="C38" s="171" t="s">
        <v>44</v>
      </c>
      <c r="D38" s="145"/>
      <c r="E38" s="92" t="s">
        <v>93</v>
      </c>
      <c r="F38" s="92" t="s">
        <v>93</v>
      </c>
      <c r="G38" s="92" t="s">
        <v>94</v>
      </c>
      <c r="H38" s="89">
        <v>2005973921</v>
      </c>
      <c r="I38" s="89">
        <v>2073818256</v>
      </c>
      <c r="J38" s="90">
        <v>103.38211450755945</v>
      </c>
    </row>
  </sheetData>
  <sheetProtection/>
  <mergeCells count="21">
    <mergeCell ref="C34:C37"/>
    <mergeCell ref="C38:D38"/>
    <mergeCell ref="C29:C33"/>
    <mergeCell ref="C11:C14"/>
    <mergeCell ref="A34:A38"/>
    <mergeCell ref="B34:B38"/>
    <mergeCell ref="D5:D6"/>
    <mergeCell ref="A2:J2"/>
    <mergeCell ref="A5:A6"/>
    <mergeCell ref="A7:A33"/>
    <mergeCell ref="B5:B6"/>
    <mergeCell ref="B7:B18"/>
    <mergeCell ref="E5:G5"/>
    <mergeCell ref="H5:J5"/>
    <mergeCell ref="D3:J3"/>
    <mergeCell ref="C15:C18"/>
    <mergeCell ref="C19:C23"/>
    <mergeCell ref="C24:C28"/>
    <mergeCell ref="B19:B33"/>
    <mergeCell ref="C5:C6"/>
    <mergeCell ref="C7:C10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角田 恵三</cp:lastModifiedBy>
  <cp:lastPrinted>2017-03-21T06:01:35Z</cp:lastPrinted>
  <dcterms:created xsi:type="dcterms:W3CDTF">2000-04-05T02:31:49Z</dcterms:created>
  <dcterms:modified xsi:type="dcterms:W3CDTF">2017-04-21T23:55:26Z</dcterms:modified>
  <cp:category/>
  <cp:version/>
  <cp:contentType/>
  <cp:contentStatus/>
</cp:coreProperties>
</file>