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File01\介護保険課\06 相談指導係\06 居支担当者\４　特定事業所集中減算\01 ★集中減算決済関係\R5\02 後期\01　実施通知\01　決裁\"/>
    </mc:Choice>
  </mc:AlternateContent>
  <xr:revisionPtr revIDLastSave="0" documentId="13_ncr:1_{1E1C921C-0158-4FAB-BF76-49A9EEE0605F}" xr6:coauthVersionLast="47" xr6:coauthVersionMax="47" xr10:uidLastSave="{00000000-0000-0000-0000-000000000000}"/>
  <bookViews>
    <workbookView xWindow="-108" yWindow="-108" windowWidth="23256" windowHeight="12456" tabRatio="705" activeTab="1" xr2:uid="{00000000-000D-0000-FFFF-FFFF00000000}"/>
  </bookViews>
  <sheets>
    <sheet name="様式２（届出書） " sheetId="15" r:id="rId1"/>
    <sheet name="記入例" sheetId="21" r:id="rId2"/>
  </sheets>
  <definedNames>
    <definedName name="OLE_LINK1" localSheetId="1">記入例!$A$1</definedName>
    <definedName name="OLE_LINK1" localSheetId="0">'様式２（届出書） '!$A$1</definedName>
    <definedName name="_xlnm.Print_Area" localSheetId="1">記入例!$A$1:$U$116</definedName>
    <definedName name="_xlnm.Print_Area" localSheetId="0">'様式２（届出書） '!$A$1:$U$116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83" i="15" l="1"/>
  <c r="T82" i="21"/>
  <c r="T68" i="21"/>
  <c r="T54" i="21"/>
  <c r="R56" i="21"/>
  <c r="R70" i="21"/>
  <c r="R84" i="21"/>
  <c r="R83" i="21"/>
  <c r="R81" i="21"/>
  <c r="R69" i="21"/>
  <c r="R67" i="21"/>
  <c r="R55" i="21"/>
  <c r="R53" i="21"/>
  <c r="N46" i="21"/>
  <c r="L46" i="21"/>
  <c r="J46" i="21"/>
  <c r="H46" i="21"/>
  <c r="F46" i="21"/>
  <c r="D46" i="21"/>
  <c r="P45" i="21"/>
  <c r="P44" i="21"/>
  <c r="P43" i="21"/>
  <c r="P42" i="21"/>
  <c r="P41" i="21"/>
  <c r="P40" i="21"/>
  <c r="P39" i="21"/>
  <c r="P38" i="21"/>
  <c r="P37" i="21"/>
  <c r="P36" i="21"/>
  <c r="P35" i="21"/>
  <c r="P34" i="21"/>
  <c r="P33" i="21"/>
  <c r="P32" i="21"/>
  <c r="P31" i="21"/>
  <c r="P30" i="21"/>
  <c r="P29" i="21"/>
  <c r="P28" i="21"/>
  <c r="N26" i="21"/>
  <c r="P79" i="21" s="1"/>
  <c r="L26" i="21"/>
  <c r="N51" i="21" s="1"/>
  <c r="J26" i="21"/>
  <c r="L65" i="21" s="1"/>
  <c r="H26" i="21"/>
  <c r="J79" i="21" s="1"/>
  <c r="F26" i="21"/>
  <c r="H65" i="21" s="1"/>
  <c r="D26" i="21"/>
  <c r="F79" i="21" s="1"/>
  <c r="F46" i="15"/>
  <c r="H46" i="15"/>
  <c r="J46" i="15"/>
  <c r="L46" i="15"/>
  <c r="N46" i="15"/>
  <c r="P29" i="15"/>
  <c r="P30" i="15"/>
  <c r="P31" i="15"/>
  <c r="P32" i="15"/>
  <c r="P33" i="15"/>
  <c r="P34" i="15"/>
  <c r="P35" i="15"/>
  <c r="P36" i="15"/>
  <c r="P37" i="15"/>
  <c r="P38" i="15"/>
  <c r="P39" i="15"/>
  <c r="P40" i="15"/>
  <c r="P41" i="15"/>
  <c r="P42" i="15"/>
  <c r="P43" i="15"/>
  <c r="P44" i="15"/>
  <c r="P45" i="15"/>
  <c r="P28" i="15"/>
  <c r="H51" i="15"/>
  <c r="F79" i="15"/>
  <c r="N26" i="15"/>
  <c r="P79" i="15" s="1"/>
  <c r="L26" i="15"/>
  <c r="N51" i="15" s="1"/>
  <c r="J26" i="15"/>
  <c r="L51" i="15" s="1"/>
  <c r="H26" i="15"/>
  <c r="J79" i="15" s="1"/>
  <c r="F26" i="15"/>
  <c r="H65" i="15" s="1"/>
  <c r="D26" i="15"/>
  <c r="F65" i="15" s="1"/>
  <c r="D46" i="15"/>
  <c r="R84" i="15"/>
  <c r="R81" i="15"/>
  <c r="T82" i="15" s="1"/>
  <c r="N65" i="21" l="1"/>
  <c r="P65" i="21"/>
  <c r="S28" i="21"/>
  <c r="S46" i="21"/>
  <c r="F51" i="21"/>
  <c r="H51" i="21"/>
  <c r="L51" i="21"/>
  <c r="P51" i="21"/>
  <c r="N79" i="21"/>
  <c r="F65" i="21"/>
  <c r="J65" i="21"/>
  <c r="J51" i="21"/>
  <c r="H79" i="21"/>
  <c r="L79" i="21"/>
  <c r="S46" i="15"/>
  <c r="S28" i="15"/>
  <c r="H79" i="15"/>
  <c r="J51" i="15"/>
  <c r="J65" i="15"/>
  <c r="L65" i="15"/>
  <c r="L79" i="15"/>
  <c r="N65" i="15"/>
  <c r="N79" i="15"/>
  <c r="P51" i="15"/>
  <c r="F51" i="15"/>
  <c r="P65" i="15"/>
  <c r="R70" i="15" l="1"/>
  <c r="R56" i="15"/>
  <c r="R69" i="15" l="1"/>
  <c r="R67" i="15"/>
  <c r="R55" i="15"/>
  <c r="R53" i="15"/>
  <c r="T54" i="15" l="1"/>
  <c r="T68" i="15"/>
</calcChain>
</file>

<file path=xl/sharedStrings.xml><?xml version="1.0" encoding="utf-8"?>
<sst xmlns="http://schemas.openxmlformats.org/spreadsheetml/2006/main" count="322" uniqueCount="128">
  <si>
    <t>法人名称</t>
  </si>
  <si>
    <t>代表者の職・氏名</t>
  </si>
  <si>
    <t>特定事業所集中減算に係る状況は次のとおりです。</t>
  </si>
  <si>
    <t>事　業　所</t>
  </si>
  <si>
    <t>ふりがな</t>
  </si>
  <si>
    <t>名　称</t>
  </si>
  <si>
    <t>所在地</t>
  </si>
  <si>
    <t>連絡先</t>
  </si>
  <si>
    <t>電話番号</t>
  </si>
  <si>
    <t>介護保険</t>
  </si>
  <si>
    <t>事業所番号</t>
  </si>
  <si>
    <t>いずれかのサービスで</t>
  </si>
  <si>
    <t>合計</t>
  </si>
  <si>
    <t>計</t>
  </si>
  <si>
    <t>判　定　期　間</t>
  </si>
  <si>
    <t>紹介率</t>
  </si>
  <si>
    <t>居宅サービス計画数</t>
  </si>
  <si>
    <t>(A)</t>
  </si>
  <si>
    <t>(B)/(A)×100</t>
  </si>
  <si>
    <t>紹介率最高法人の</t>
  </si>
  <si>
    <t xml:space="preserve">(B) </t>
  </si>
  <si>
    <t>紹介率最高法人の名称</t>
  </si>
  <si>
    <t>紹介率最高法人の所在地</t>
  </si>
  <si>
    <t>事業所名及び所在地</t>
  </si>
  <si>
    <t>通所介護を位置付けた</t>
  </si>
  <si>
    <t>単位（人）</t>
    <rPh sb="0" eb="2">
      <t>タンイ</t>
    </rPh>
    <rPh sb="3" eb="4">
      <t>ニン</t>
    </rPh>
    <phoneticPr fontId="3"/>
  </si>
  <si>
    <t>単位（件）</t>
    <rPh sb="0" eb="2">
      <t>タンイ</t>
    </rPh>
    <rPh sb="3" eb="4">
      <t>ケン</t>
    </rPh>
    <phoneticPr fontId="3"/>
  </si>
  <si>
    <t>FAX番号</t>
  </si>
  <si>
    <t>判定期間</t>
    <rPh sb="0" eb="2">
      <t>ハンテイ</t>
    </rPh>
    <rPh sb="2" eb="4">
      <t>キカン</t>
    </rPh>
    <phoneticPr fontId="3"/>
  </si>
  <si>
    <t>期分）</t>
    <rPh sb="0" eb="1">
      <t>キ</t>
    </rPh>
    <rPh sb="1" eb="2">
      <t>ブン</t>
    </rPh>
    <phoneticPr fontId="3"/>
  </si>
  <si>
    <t>年度</t>
    <rPh sb="0" eb="1">
      <t>ネン</t>
    </rPh>
    <rPh sb="1" eb="2">
      <t>ド</t>
    </rPh>
    <phoneticPr fontId="3"/>
  </si>
  <si>
    <t>法人所在地</t>
    <phoneticPr fontId="3"/>
  </si>
  <si>
    <t>名称</t>
    <rPh sb="0" eb="2">
      <t>メイショウ</t>
    </rPh>
    <phoneticPr fontId="3"/>
  </si>
  <si>
    <t>所在地</t>
    <rPh sb="0" eb="3">
      <t>ショザイチ</t>
    </rPh>
    <phoneticPr fontId="3"/>
  </si>
  <si>
    <t>特定事業所集中減算に係る届出書</t>
    <rPh sb="12" eb="15">
      <t>トドケデショ</t>
    </rPh>
    <phoneticPr fontId="3"/>
  </si>
  <si>
    <t>記載職員職氏名</t>
    <rPh sb="4" eb="5">
      <t>ショク</t>
    </rPh>
    <phoneticPr fontId="3"/>
  </si>
  <si>
    <t>１　該当なし</t>
    <rPh sb="2" eb="4">
      <t>ガイトウ</t>
    </rPh>
    <phoneticPr fontId="3"/>
  </si>
  <si>
    <t>２　該当あり</t>
    <rPh sb="2" eb="4">
      <t>ガイトウ</t>
    </rPh>
    <phoneticPr fontId="3"/>
  </si>
  <si>
    <t>８０％を超えている状況</t>
    <phoneticPr fontId="3"/>
  </si>
  <si>
    <t>・</t>
    <phoneticPr fontId="3"/>
  </si>
  <si>
    <t>有</t>
    <rPh sb="0" eb="1">
      <t>ア</t>
    </rPh>
    <phoneticPr fontId="3"/>
  </si>
  <si>
    <t>無</t>
    <rPh sb="0" eb="1">
      <t>ナ</t>
    </rPh>
    <phoneticPr fontId="3"/>
  </si>
  <si>
    <t>件</t>
    <rPh sb="0" eb="1">
      <t>ケン</t>
    </rPh>
    <phoneticPr fontId="3"/>
  </si>
  <si>
    <t>当該事業を位置付けた居宅サービス計画数</t>
    <rPh sb="0" eb="2">
      <t>トウガイ</t>
    </rPh>
    <rPh sb="2" eb="4">
      <t>ジギョウ</t>
    </rPh>
    <phoneticPr fontId="3"/>
  </si>
  <si>
    <t>紹介率最高法人の居宅サービス計画数</t>
    <phoneticPr fontId="3"/>
  </si>
  <si>
    <t>（〒　　　－　　　）</t>
    <phoneticPr fontId="3"/>
  </si>
  <si>
    <t>件</t>
    <rPh sb="0" eb="1">
      <t>ケン</t>
    </rPh>
    <phoneticPr fontId="3"/>
  </si>
  <si>
    <t>判定期間の１月当たりの平均居宅サービス計画数（１０件以下の場合，正当な理由に該当）</t>
    <rPh sb="0" eb="2">
      <t>ハンテイ</t>
    </rPh>
    <rPh sb="2" eb="4">
      <t>キカン</t>
    </rPh>
    <rPh sb="6" eb="7">
      <t>ツキ</t>
    </rPh>
    <rPh sb="7" eb="8">
      <t>ア</t>
    </rPh>
    <rPh sb="11" eb="13">
      <t>ヘイキン</t>
    </rPh>
    <rPh sb="13" eb="15">
      <t>キョタク</t>
    </rPh>
    <rPh sb="19" eb="21">
      <t>ケイカク</t>
    </rPh>
    <rPh sb="21" eb="22">
      <t>スウ</t>
    </rPh>
    <rPh sb="25" eb="26">
      <t>ケン</t>
    </rPh>
    <rPh sb="26" eb="28">
      <t>イカ</t>
    </rPh>
    <rPh sb="29" eb="31">
      <t>バアイ</t>
    </rPh>
    <rPh sb="32" eb="34">
      <t>セイトウ</t>
    </rPh>
    <rPh sb="35" eb="37">
      <t>リユウ</t>
    </rPh>
    <rPh sb="38" eb="40">
      <t>ガイトウ</t>
    </rPh>
    <phoneticPr fontId="3"/>
  </si>
  <si>
    <t>※２０件以下の場合は，正当な理由に該当</t>
    <rPh sb="3" eb="4">
      <t>ケン</t>
    </rPh>
    <rPh sb="4" eb="6">
      <t>イカ</t>
    </rPh>
    <rPh sb="7" eb="9">
      <t>バアイ</t>
    </rPh>
    <rPh sb="11" eb="13">
      <t>セイトウ</t>
    </rPh>
    <rPh sb="14" eb="16">
      <t>リユウ</t>
    </rPh>
    <rPh sb="17" eb="19">
      <t>ガイトウ</t>
    </rPh>
    <phoneticPr fontId="3"/>
  </si>
  <si>
    <t>令和　　年　　月　　日</t>
    <rPh sb="0" eb="1">
      <t>レイ</t>
    </rPh>
    <rPh sb="1" eb="2">
      <t>ワ</t>
    </rPh>
    <rPh sb="7" eb="8">
      <t>ガツ</t>
    </rPh>
    <rPh sb="10" eb="11">
      <t>ニチ</t>
    </rPh>
    <phoneticPr fontId="3"/>
  </si>
  <si>
    <t>（令和</t>
    <rPh sb="1" eb="2">
      <t>レイ</t>
    </rPh>
    <rPh sb="2" eb="3">
      <t>ワ</t>
    </rPh>
    <phoneticPr fontId="3"/>
  </si>
  <si>
    <t>８０％を超えている場合の正当な理由</t>
    <phoneticPr fontId="3"/>
  </si>
  <si>
    <t>【訪問介護】</t>
    <phoneticPr fontId="3"/>
  </si>
  <si>
    <t>●●●○○○</t>
    <phoneticPr fontId="3"/>
  </si>
  <si>
    <t>○○○□□□</t>
    <phoneticPr fontId="3"/>
  </si>
  <si>
    <t>○○○○○○</t>
    <phoneticPr fontId="3"/>
  </si>
  <si>
    <t>高松市番町○－４－６</t>
    <rPh sb="0" eb="3">
      <t>タカマツシ</t>
    </rPh>
    <rPh sb="3" eb="5">
      <t>バンチョウ</t>
    </rPh>
    <phoneticPr fontId="3"/>
  </si>
  <si>
    <t>株式会社タカマツ介護サービス</t>
    <rPh sb="0" eb="4">
      <t>カブシキガイシャ</t>
    </rPh>
    <rPh sb="8" eb="10">
      <t>カイゴ</t>
    </rPh>
    <phoneticPr fontId="3"/>
  </si>
  <si>
    <t>代表取締役　高松　太郎</t>
    <rPh sb="0" eb="2">
      <t>ダイヒョウ</t>
    </rPh>
    <rPh sb="2" eb="5">
      <t>トリシマリヤク</t>
    </rPh>
    <rPh sb="6" eb="8">
      <t>タカマツ</t>
    </rPh>
    <rPh sb="9" eb="11">
      <t>タロウ</t>
    </rPh>
    <phoneticPr fontId="3"/>
  </si>
  <si>
    <t>後</t>
  </si>
  <si>
    <t>（〒 760 － 8571 ）</t>
    <phoneticPr fontId="3"/>
  </si>
  <si>
    <t>087-839-2326</t>
    <phoneticPr fontId="3"/>
  </si>
  <si>
    <t>087-839-2337</t>
    <phoneticPr fontId="3"/>
  </si>
  <si>
    <t>たかまつしきょたくかいごしえんじぎょうしょ</t>
    <phoneticPr fontId="3"/>
  </si>
  <si>
    <t>様式２</t>
    <phoneticPr fontId="3"/>
  </si>
  <si>
    <t>通常の事業の実施地域</t>
    <rPh sb="0" eb="2">
      <t>ツウジョウ</t>
    </rPh>
    <rPh sb="3" eb="5">
      <t>ジギョウ</t>
    </rPh>
    <rPh sb="6" eb="10">
      <t>ジッシチイキ</t>
    </rPh>
    <phoneticPr fontId="3"/>
  </si>
  <si>
    <t>高松市</t>
    <rPh sb="0" eb="3">
      <t>タカマツシ</t>
    </rPh>
    <phoneticPr fontId="3"/>
  </si>
  <si>
    <t>丸亀市</t>
    <rPh sb="0" eb="3">
      <t>マルガメシ</t>
    </rPh>
    <phoneticPr fontId="3"/>
  </si>
  <si>
    <t>坂出市</t>
    <rPh sb="0" eb="2">
      <t>サカイデ</t>
    </rPh>
    <rPh sb="2" eb="3">
      <t>シ</t>
    </rPh>
    <phoneticPr fontId="3"/>
  </si>
  <si>
    <t>善通寺市</t>
    <rPh sb="0" eb="4">
      <t>ゼンツウジシ</t>
    </rPh>
    <phoneticPr fontId="3"/>
  </si>
  <si>
    <t>観音寺市</t>
    <rPh sb="0" eb="4">
      <t>カンオンジシ</t>
    </rPh>
    <phoneticPr fontId="3"/>
  </si>
  <si>
    <t>さぬき市</t>
    <rPh sb="3" eb="4">
      <t>シ</t>
    </rPh>
    <phoneticPr fontId="3"/>
  </si>
  <si>
    <t>東かがわ市</t>
    <rPh sb="0" eb="1">
      <t>ヒガシ</t>
    </rPh>
    <rPh sb="4" eb="5">
      <t>シ</t>
    </rPh>
    <phoneticPr fontId="3"/>
  </si>
  <si>
    <t>三豊市</t>
    <rPh sb="0" eb="2">
      <t>ミトヨ</t>
    </rPh>
    <rPh sb="2" eb="3">
      <t>シ</t>
    </rPh>
    <phoneticPr fontId="3"/>
  </si>
  <si>
    <t>三木町</t>
    <rPh sb="0" eb="3">
      <t>ミキチョウ</t>
    </rPh>
    <phoneticPr fontId="3"/>
  </si>
  <si>
    <t>宇多津町</t>
    <rPh sb="0" eb="4">
      <t>ウタヅチョウ</t>
    </rPh>
    <phoneticPr fontId="3"/>
  </si>
  <si>
    <t>綾川町</t>
    <rPh sb="0" eb="2">
      <t>アヤガワ</t>
    </rPh>
    <rPh sb="2" eb="3">
      <t>チョウ</t>
    </rPh>
    <phoneticPr fontId="3"/>
  </si>
  <si>
    <t>琴平町</t>
    <rPh sb="0" eb="3">
      <t>コトヒラチョウ</t>
    </rPh>
    <phoneticPr fontId="3"/>
  </si>
  <si>
    <t>多度津町</t>
    <rPh sb="0" eb="4">
      <t>タドツチョウ</t>
    </rPh>
    <phoneticPr fontId="3"/>
  </si>
  <si>
    <t>まんのう町</t>
    <rPh sb="4" eb="5">
      <t>チョウ</t>
    </rPh>
    <phoneticPr fontId="3"/>
  </si>
  <si>
    <t>土庄町</t>
    <rPh sb="0" eb="3">
      <t>トノショウチョウ</t>
    </rPh>
    <phoneticPr fontId="3"/>
  </si>
  <si>
    <t>小豆島町</t>
    <rPh sb="0" eb="4">
      <t>ショウドシマチョウ</t>
    </rPh>
    <phoneticPr fontId="3"/>
  </si>
  <si>
    <t>直島町</t>
    <rPh sb="0" eb="3">
      <t>ナオシマチョウ</t>
    </rPh>
    <phoneticPr fontId="3"/>
  </si>
  <si>
    <t>計</t>
    <rPh sb="0" eb="1">
      <t>ケイ</t>
    </rPh>
    <phoneticPr fontId="3"/>
  </si>
  <si>
    <t>その他</t>
    <rPh sb="2" eb="3">
      <t>タ</t>
    </rPh>
    <phoneticPr fontId="3"/>
  </si>
  <si>
    <t>１　判定期間における居宅サービス計画数及び居住地別利用者数</t>
    <rPh sb="10" eb="12">
      <t>キョタク</t>
    </rPh>
    <rPh sb="16" eb="18">
      <t>ケイカク</t>
    </rPh>
    <rPh sb="18" eb="19">
      <t>スウ</t>
    </rPh>
    <rPh sb="19" eb="20">
      <t>オヨ</t>
    </rPh>
    <rPh sb="21" eb="24">
      <t>キョジュウチ</t>
    </rPh>
    <phoneticPr fontId="3"/>
  </si>
  <si>
    <t>２　訪問介護の状況</t>
    <phoneticPr fontId="3"/>
  </si>
  <si>
    <t>３　通所介護及び地域密着型通所介護（通所介護等）の状況</t>
    <rPh sb="2" eb="4">
      <t>ツウショ</t>
    </rPh>
    <rPh sb="4" eb="6">
      <t>カイゴ</t>
    </rPh>
    <rPh sb="6" eb="7">
      <t>オヨ</t>
    </rPh>
    <rPh sb="8" eb="10">
      <t>チイキ</t>
    </rPh>
    <rPh sb="10" eb="13">
      <t>ミッチャクガタ</t>
    </rPh>
    <rPh sb="13" eb="15">
      <t>ツウショ</t>
    </rPh>
    <rPh sb="15" eb="17">
      <t>カイゴ</t>
    </rPh>
    <rPh sb="18" eb="20">
      <t>ツウショ</t>
    </rPh>
    <rPh sb="20" eb="22">
      <t>カイゴ</t>
    </rPh>
    <rPh sb="22" eb="23">
      <t>トウ</t>
    </rPh>
    <phoneticPr fontId="3"/>
  </si>
  <si>
    <t>４　福祉用具貸与の状況</t>
    <rPh sb="2" eb="4">
      <t>フクシ</t>
    </rPh>
    <rPh sb="4" eb="6">
      <t>ヨウグ</t>
    </rPh>
    <rPh sb="6" eb="8">
      <t>タイヨ</t>
    </rPh>
    <phoneticPr fontId="3"/>
  </si>
  <si>
    <t>※県外利用者は、その他に含め記入すること。</t>
    <rPh sb="1" eb="3">
      <t>ケンガイ</t>
    </rPh>
    <rPh sb="3" eb="6">
      <t>リヨウシャ</t>
    </rPh>
    <rPh sb="10" eb="11">
      <t>タ</t>
    </rPh>
    <rPh sb="12" eb="13">
      <t>フク</t>
    </rPh>
    <phoneticPr fontId="3"/>
  </si>
  <si>
    <t>合計</t>
    <phoneticPr fontId="3"/>
  </si>
  <si>
    <t>特別地域居宅介護支援加算の有無</t>
    <phoneticPr fontId="3"/>
  </si>
  <si>
    <t>判定期間の１月当たりの平均居宅サービス計画数</t>
    <phoneticPr fontId="3"/>
  </si>
  <si>
    <t>高松市居宅介護支援事業所</t>
    <phoneticPr fontId="3"/>
  </si>
  <si>
    <t>高松市番町○－４－６</t>
    <phoneticPr fontId="3"/>
  </si>
  <si>
    <t>高松市、三木町</t>
    <rPh sb="0" eb="3">
      <t>タカマツシ</t>
    </rPh>
    <rPh sb="4" eb="7">
      <t>ミキチョウ</t>
    </rPh>
    <phoneticPr fontId="3"/>
  </si>
  <si>
    <t>管理者　高松　花子</t>
    <rPh sb="0" eb="3">
      <t>カンリシャ</t>
    </rPh>
    <rPh sb="4" eb="6">
      <t>タカマツ</t>
    </rPh>
    <rPh sb="7" eb="9">
      <t>ハナコ</t>
    </rPh>
    <phoneticPr fontId="3"/>
  </si>
  <si>
    <t>有限会社Ａ</t>
    <phoneticPr fontId="3"/>
  </si>
  <si>
    <t>高松市番町○１１</t>
    <phoneticPr fontId="3"/>
  </si>
  <si>
    <t>有限会社Ａ　イ事業所</t>
    <phoneticPr fontId="3"/>
  </si>
  <si>
    <t>高松市番町○１１－１１</t>
    <phoneticPr fontId="3"/>
  </si>
  <si>
    <t>有限会社Ａ　ロ事業所</t>
    <phoneticPr fontId="3"/>
  </si>
  <si>
    <t>高松市番町○２２－２２</t>
    <phoneticPr fontId="3"/>
  </si>
  <si>
    <t>有限会社B</t>
    <phoneticPr fontId="3"/>
  </si>
  <si>
    <t>代表者名</t>
    <phoneticPr fontId="3"/>
  </si>
  <si>
    <t>高松市番町○２２</t>
    <phoneticPr fontId="3"/>
  </si>
  <si>
    <t>有限会社B　ハ事業所</t>
    <phoneticPr fontId="3"/>
  </si>
  <si>
    <t>高松市番町○３３－３３</t>
    <phoneticPr fontId="3"/>
  </si>
  <si>
    <t>NPO法人E</t>
    <phoneticPr fontId="3"/>
  </si>
  <si>
    <t>高松市番町○５５</t>
    <phoneticPr fontId="3"/>
  </si>
  <si>
    <t>所在地</t>
    <phoneticPr fontId="3"/>
  </si>
  <si>
    <t>NPO法人E　ヘ事業所</t>
    <phoneticPr fontId="3"/>
  </si>
  <si>
    <t>高松市番町○６６－６６</t>
    <phoneticPr fontId="3"/>
  </si>
  <si>
    <t>【通所介護等】</t>
    <phoneticPr fontId="3"/>
  </si>
  <si>
    <t>【福祉用具貸与】</t>
    <phoneticPr fontId="3"/>
  </si>
  <si>
    <t>①　当該指定居宅介護支援事業所の運営規程に定める通常の事業の実施地域に、訪問介護サービス等が、各サービスごとでみた場合に５事業所未満である。</t>
    <rPh sb="4" eb="6">
      <t>シテイ</t>
    </rPh>
    <rPh sb="36" eb="38">
      <t>ホウモン</t>
    </rPh>
    <rPh sb="38" eb="40">
      <t>カイゴ</t>
    </rPh>
    <rPh sb="44" eb="45">
      <t>トウ</t>
    </rPh>
    <phoneticPr fontId="3"/>
  </si>
  <si>
    <t>②　利用者の日常生活圏域内に、訪問介護サービス等が、各サービスごとでみた場合に２事業所以下である。</t>
    <rPh sb="2" eb="5">
      <t>リヨウシャ</t>
    </rPh>
    <rPh sb="6" eb="13">
      <t>ニチジョウセイカツケンイキナイ</t>
    </rPh>
    <rPh sb="15" eb="19">
      <t>ホウモンカイゴ</t>
    </rPh>
    <rPh sb="23" eb="24">
      <t>トウ</t>
    </rPh>
    <rPh sb="26" eb="27">
      <t>カク</t>
    </rPh>
    <rPh sb="36" eb="38">
      <t>バアイ</t>
    </rPh>
    <rPh sb="40" eb="43">
      <t>ジギョウショ</t>
    </rPh>
    <rPh sb="43" eb="45">
      <t>イカ</t>
    </rPh>
    <phoneticPr fontId="3"/>
  </si>
  <si>
    <t>③　判定期間の１月当たりの平均居宅サービス計画件数が、２０件以下である。</t>
    <rPh sb="13" eb="15">
      <t>ヘイキン</t>
    </rPh>
    <rPh sb="15" eb="17">
      <t>キョタク</t>
    </rPh>
    <rPh sb="23" eb="24">
      <t>ケン</t>
    </rPh>
    <phoneticPr fontId="3"/>
  </si>
  <si>
    <t>④　判定期間の１月当たりの居宅介護サービス等を位置付けた居宅サービス計画数が、サービス種類ごとにみた場合１０件以下である。</t>
    <rPh sb="13" eb="15">
      <t>キョタク</t>
    </rPh>
    <rPh sb="43" eb="45">
      <t>シュルイ</t>
    </rPh>
    <rPh sb="50" eb="52">
      <t>バアイ</t>
    </rPh>
    <rPh sb="54" eb="55">
      <t>ケン</t>
    </rPh>
    <rPh sb="55" eb="57">
      <t>イカ</t>
    </rPh>
    <phoneticPr fontId="3"/>
  </si>
  <si>
    <t>⑤　特別地域居宅介護支援を受けている事業者である。</t>
    <rPh sb="2" eb="4">
      <t>トクベツ</t>
    </rPh>
    <rPh sb="4" eb="6">
      <t>チイキ</t>
    </rPh>
    <rPh sb="6" eb="8">
      <t>キョタク</t>
    </rPh>
    <rPh sb="8" eb="10">
      <t>カイゴ</t>
    </rPh>
    <rPh sb="10" eb="12">
      <t>シエン</t>
    </rPh>
    <rPh sb="13" eb="14">
      <t>ウ</t>
    </rPh>
    <rPh sb="18" eb="21">
      <t>ジギョウシャ</t>
    </rPh>
    <phoneticPr fontId="3"/>
  </si>
  <si>
    <r>
      <t xml:space="preserve">⑥　サービスの質が高いこと等による利用者の希望を勘案した結果、特定の事業所に集中している場合。
</t>
    </r>
    <r>
      <rPr>
        <sz val="9.5"/>
        <color theme="1"/>
        <rFont val="ＭＳ Ｐ明朝"/>
        <family val="1"/>
        <charset val="128"/>
      </rPr>
      <t>※⑥のみを正当な理由とする場合、後日ヒアリングを実施する場合があります。</t>
    </r>
    <rPh sb="7" eb="8">
      <t>シツ</t>
    </rPh>
    <rPh sb="9" eb="10">
      <t>タカ</t>
    </rPh>
    <rPh sb="13" eb="14">
      <t>トウ</t>
    </rPh>
    <rPh sb="17" eb="20">
      <t>リヨウシャ</t>
    </rPh>
    <rPh sb="21" eb="23">
      <t>キボウ</t>
    </rPh>
    <rPh sb="24" eb="26">
      <t>カンアン</t>
    </rPh>
    <rPh sb="28" eb="30">
      <t>ケッカ</t>
    </rPh>
    <rPh sb="31" eb="33">
      <t>トクテイ</t>
    </rPh>
    <rPh sb="34" eb="37">
      <t>ジギョウショ</t>
    </rPh>
    <rPh sb="38" eb="40">
      <t>シュウチュウ</t>
    </rPh>
    <rPh sb="44" eb="46">
      <t>バアイ</t>
    </rPh>
    <rPh sb="53" eb="55">
      <t>セイトウ</t>
    </rPh>
    <rPh sb="56" eb="58">
      <t>リユウ</t>
    </rPh>
    <rPh sb="61" eb="63">
      <t>バアイ</t>
    </rPh>
    <rPh sb="64" eb="66">
      <t>ゴジツ</t>
    </rPh>
    <rPh sb="72" eb="74">
      <t>ジッシ</t>
    </rPh>
    <rPh sb="76" eb="78">
      <t>バアイ</t>
    </rPh>
    <phoneticPr fontId="3"/>
  </si>
  <si>
    <t>所在地</t>
    <rPh sb="0" eb="3">
      <t>ショザイチ</t>
    </rPh>
    <phoneticPr fontId="3"/>
  </si>
  <si>
    <t>代表者名</t>
    <rPh sb="0" eb="4">
      <t>ダイヒョウシャメイ</t>
    </rPh>
    <phoneticPr fontId="3"/>
  </si>
  <si>
    <t>特別地域居宅介護支援加算の有無</t>
    <phoneticPr fontId="3"/>
  </si>
  <si>
    <t>判定期間の１月当たりの平均居宅サービス計画数</t>
    <phoneticPr fontId="3"/>
  </si>
  <si>
    <r>
      <t xml:space="preserve">⑥　サービスの質が高いこと等による利用者の希望を勘案した結果、特定の事業所に集中している場合。
</t>
    </r>
    <r>
      <rPr>
        <sz val="9.5"/>
        <color theme="1"/>
        <rFont val="ＭＳ Ｐ明朝"/>
        <family val="1"/>
        <charset val="128"/>
      </rPr>
      <t>※⑥のみを正当な理由とする場合、後日ヒアリングを実施する場合があります。</t>
    </r>
    <rPh sb="7" eb="8">
      <t>シツ</t>
    </rPh>
    <rPh sb="9" eb="10">
      <t>タカ</t>
    </rPh>
    <rPh sb="13" eb="14">
      <t>トウ</t>
    </rPh>
    <rPh sb="17" eb="20">
      <t>リヨウシャ</t>
    </rPh>
    <rPh sb="21" eb="23">
      <t>キボウ</t>
    </rPh>
    <rPh sb="24" eb="26">
      <t>カンアン</t>
    </rPh>
    <rPh sb="28" eb="30">
      <t>ケッカ</t>
    </rPh>
    <rPh sb="31" eb="33">
      <t>トクテイ</t>
    </rPh>
    <rPh sb="34" eb="37">
      <t>ジギョウショ</t>
    </rPh>
    <rPh sb="38" eb="40">
      <t>シュウチュウ</t>
    </rPh>
    <rPh sb="44" eb="46">
      <t>バアイ</t>
    </rPh>
    <phoneticPr fontId="3"/>
  </si>
  <si>
    <t>※紹介率最高法人の事業所名の欄が足りない場合は、適宜任意で様式を追加（別紙一覧など）して記入すること。</t>
    <rPh sb="26" eb="28">
      <t>ニンイ</t>
    </rPh>
    <phoneticPr fontId="3"/>
  </si>
  <si>
    <t>　（宛 先）　高松市長　</t>
    <rPh sb="2" eb="3">
      <t>アテ</t>
    </rPh>
    <rPh sb="4" eb="5">
      <t>サキ</t>
    </rPh>
    <rPh sb="7" eb="9">
      <t>タカマツ</t>
    </rPh>
    <rPh sb="9" eb="11">
      <t>シチョウ</t>
    </rPh>
    <rPh sb="10" eb="11">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</si>
</sst>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人&quot;"/>
    <numFmt numFmtId="178" formatCode="#,##0&quot;人&quot;"/>
    <numFmt numFmtId="179" formatCode="0.0_ "/>
  </numFmts>
  <fonts count="15" x14ac:knownFonts="1">
    <font>
      <sz val="11"/>
      <color theme="1"/>
      <name val="ＭＳ Ｐゴシック"/>
      <family val="2"/>
      <charset val="128"/>
      <scheme val="minor"/>
    </font>
    <font>
      <sz val="11"/>
      <color theme="1"/>
      <name val="ＭＳ 明朝"/>
      <family val="1"/>
      <charset val="128"/>
    </font>
    <font>
      <sz val="11"/>
      <color theme="1"/>
      <name val="ＭＳ Ｐ明朝"/>
      <family val="1"/>
      <charset val="128"/>
    </font>
    <font>
      <sz val="6"/>
      <name val="ＭＳ Ｐゴシック"/>
      <family val="2"/>
      <charset val="128"/>
      <scheme val="minor"/>
    </font>
    <font>
      <sz val="14"/>
      <color theme="1"/>
      <name val="ＭＳ Ｐゴシック"/>
      <family val="3"/>
      <charset val="128"/>
    </font>
    <font>
      <b/>
      <sz val="11"/>
      <color theme="1"/>
      <name val="ＭＳ Ｐ明朝"/>
      <family val="1"/>
      <charset val="128"/>
    </font>
    <font>
      <b/>
      <sz val="11"/>
      <color theme="1"/>
      <name val="ＭＳ ゴシック"/>
      <family val="3"/>
      <charset val="128"/>
    </font>
    <font>
      <b/>
      <sz val="11"/>
      <color theme="1"/>
      <name val="ＭＳ 明朝"/>
      <family val="1"/>
      <charset val="128"/>
    </font>
    <font>
      <sz val="14"/>
      <color theme="1"/>
      <name val="ＭＳ Ｐ明朝"/>
      <family val="1"/>
      <charset val="128"/>
    </font>
    <font>
      <sz val="8"/>
      <color theme="1"/>
      <name val="ＭＳ Ｐ明朝"/>
      <family val="1"/>
      <charset val="128"/>
    </font>
    <font>
      <sz val="10"/>
      <color theme="1"/>
      <name val="ＭＳ Ｐ明朝"/>
      <family val="1"/>
      <charset val="128"/>
    </font>
    <font>
      <sz val="11"/>
      <name val="ＭＳ Ｐゴシック"/>
      <family val="3"/>
      <charset val="128"/>
    </font>
    <font>
      <sz val="11"/>
      <name val="ＭＳ Ｐ明朝"/>
      <family val="1"/>
      <charset val="128"/>
    </font>
    <font>
      <sz val="11"/>
      <color theme="0" tint="-0.34998626667073579"/>
      <name val="ＭＳ Ｐ明朝"/>
      <family val="1"/>
      <charset val="128"/>
    </font>
    <font>
      <sz val="9.5"/>
      <color theme="1"/>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1" fillId="0" borderId="0">
      <alignment vertical="center"/>
    </xf>
  </cellStyleXfs>
  <cellXfs count="200">
    <xf numFmtId="0" fontId="0" fillId="0" borderId="0" xfId="0">
      <alignment vertical="center"/>
    </xf>
    <xf numFmtId="0" fontId="2" fillId="0" borderId="0" xfId="0" applyFont="1">
      <alignment vertical="center"/>
    </xf>
    <xf numFmtId="0" fontId="5" fillId="0" borderId="0" xfId="0" applyFont="1" applyAlignment="1">
      <alignment horizontal="left" vertical="center"/>
    </xf>
    <xf numFmtId="0" fontId="2" fillId="0" borderId="0" xfId="0" applyFont="1" applyAlignment="1">
      <alignment vertical="center" shrinkToFit="1"/>
    </xf>
    <xf numFmtId="0" fontId="2" fillId="0" borderId="0" xfId="0" applyFont="1" applyAlignment="1">
      <alignment horizontal="justify" vertical="center" shrinkToFit="1"/>
    </xf>
    <xf numFmtId="176" fontId="2" fillId="0" borderId="0" xfId="0" applyNumberFormat="1" applyFont="1" applyAlignment="1">
      <alignment horizontal="right" vertical="center" wrapText="1"/>
    </xf>
    <xf numFmtId="0" fontId="2" fillId="0" borderId="0" xfId="0" applyFont="1" applyAlignment="1">
      <alignment horizontal="justify" vertical="center" wrapText="1"/>
    </xf>
    <xf numFmtId="0" fontId="13" fillId="0" borderId="0" xfId="0" applyFont="1">
      <alignment vertical="center"/>
    </xf>
    <xf numFmtId="0" fontId="12" fillId="0" borderId="0" xfId="0" applyFont="1">
      <alignment vertical="center"/>
    </xf>
    <xf numFmtId="0" fontId="2" fillId="2" borderId="8" xfId="0" applyFont="1" applyFill="1" applyBorder="1">
      <alignment vertical="center"/>
    </xf>
    <xf numFmtId="0" fontId="2" fillId="2" borderId="7" xfId="0" applyFont="1" applyFill="1" applyBorder="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0" borderId="0" xfId="0" applyFont="1" applyAlignment="1">
      <alignment horizontal="center" vertical="center" wrapText="1"/>
    </xf>
    <xf numFmtId="0" fontId="6" fillId="0" borderId="6" xfId="0" applyFont="1" applyBorder="1">
      <alignment vertical="center"/>
    </xf>
    <xf numFmtId="0" fontId="2" fillId="0" borderId="15" xfId="0" applyFont="1" applyBorder="1">
      <alignment vertical="center"/>
    </xf>
    <xf numFmtId="0" fontId="6" fillId="0" borderId="20" xfId="0" applyFont="1" applyBorder="1">
      <alignment vertical="center"/>
    </xf>
    <xf numFmtId="0" fontId="2" fillId="0" borderId="0" xfId="0" applyFont="1" applyAlignment="1">
      <alignment horizontal="center" vertical="center" shrinkToFit="1"/>
    </xf>
    <xf numFmtId="0" fontId="2" fillId="0" borderId="25" xfId="0" applyFont="1" applyBorder="1" applyAlignment="1">
      <alignment vertical="center" wrapText="1"/>
    </xf>
    <xf numFmtId="0" fontId="6" fillId="0" borderId="37" xfId="0" applyFont="1" applyBorder="1">
      <alignment vertical="center"/>
    </xf>
    <xf numFmtId="0" fontId="2" fillId="0" borderId="13" xfId="0" applyFont="1" applyBorder="1" applyAlignment="1">
      <alignment horizontal="center" vertical="center"/>
    </xf>
    <xf numFmtId="0" fontId="2" fillId="0" borderId="0" xfId="0" applyFont="1" applyAlignment="1">
      <alignment vertical="center" wrapText="1"/>
    </xf>
    <xf numFmtId="0" fontId="2" fillId="3" borderId="14" xfId="0" applyFont="1" applyFill="1" applyBorder="1" applyAlignment="1">
      <alignment horizontal="center" vertical="center"/>
    </xf>
    <xf numFmtId="0" fontId="2" fillId="3" borderId="14" xfId="0" applyFont="1" applyFill="1" applyBorder="1" applyAlignment="1">
      <alignment horizontal="left" vertical="center" indent="1"/>
    </xf>
    <xf numFmtId="0" fontId="2" fillId="3" borderId="3" xfId="0" applyFont="1" applyFill="1" applyBorder="1" applyAlignment="1">
      <alignment horizontal="left" vertical="center" indent="1"/>
    </xf>
    <xf numFmtId="0" fontId="2" fillId="3" borderId="4" xfId="0" applyFont="1" applyFill="1" applyBorder="1" applyAlignment="1">
      <alignment horizontal="left" vertical="center" indent="1"/>
    </xf>
    <xf numFmtId="176" fontId="2" fillId="0" borderId="0" xfId="0" applyNumberFormat="1" applyFont="1" applyAlignment="1">
      <alignment vertical="center" shrinkToFit="1"/>
    </xf>
    <xf numFmtId="0" fontId="2" fillId="0" borderId="37" xfId="0" applyFont="1" applyBorder="1" applyAlignment="1">
      <alignment horizontal="center" vertical="center" shrinkToFit="1"/>
    </xf>
    <xf numFmtId="0" fontId="2" fillId="0" borderId="37" xfId="0" applyFont="1" applyBorder="1" applyAlignment="1">
      <alignment vertical="center" wrapText="1"/>
    </xf>
    <xf numFmtId="0" fontId="2" fillId="3" borderId="37" xfId="0" applyFont="1" applyFill="1" applyBorder="1" applyAlignment="1">
      <alignment horizontal="center" vertical="center"/>
    </xf>
    <xf numFmtId="0" fontId="2" fillId="3" borderId="0" xfId="0" applyFont="1" applyFill="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176" fontId="2" fillId="0" borderId="13" xfId="0" applyNumberFormat="1" applyFont="1" applyBorder="1" applyAlignment="1">
      <alignment horizontal="right" vertical="center" shrinkToFit="1"/>
    </xf>
    <xf numFmtId="176" fontId="2" fillId="0" borderId="14" xfId="0" applyNumberFormat="1" applyFont="1" applyBorder="1" applyAlignment="1">
      <alignment horizontal="right" vertical="center" shrinkToFit="1"/>
    </xf>
    <xf numFmtId="176" fontId="2" fillId="0" borderId="1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4" xfId="0" applyNumberFormat="1" applyFont="1" applyBorder="1" applyAlignment="1">
      <alignment horizontal="right" vertical="center" shrinkToFit="1"/>
    </xf>
    <xf numFmtId="176" fontId="2" fillId="0" borderId="9"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5" xfId="0" applyNumberFormat="1" applyFont="1" applyBorder="1" applyAlignment="1">
      <alignment horizontal="right" vertical="center" shrinkToFit="1"/>
    </xf>
    <xf numFmtId="176" fontId="2" fillId="0" borderId="6"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176" fontId="2" fillId="0" borderId="1" xfId="0" applyNumberFormat="1" applyFont="1" applyBorder="1" applyAlignment="1">
      <alignment horizontal="right" vertical="center" shrinkToFit="1"/>
    </xf>
    <xf numFmtId="0" fontId="2" fillId="0" borderId="1" xfId="0" applyFont="1" applyBorder="1" applyAlignment="1">
      <alignment horizontal="center" vertical="center" wrapText="1" shrinkToFit="1"/>
    </xf>
    <xf numFmtId="178" fontId="2" fillId="2" borderId="1" xfId="0" applyNumberFormat="1" applyFont="1" applyFill="1" applyBorder="1" applyAlignment="1">
      <alignment horizontal="right" vertical="center" shrinkToFit="1"/>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5" fillId="0" borderId="1" xfId="0" applyFont="1" applyBorder="1" applyAlignment="1">
      <alignment horizontal="center" vertical="center" wrapText="1" shrinkToFit="1"/>
    </xf>
    <xf numFmtId="0" fontId="2" fillId="0" borderId="0" xfId="0" applyFont="1">
      <alignment vertical="center"/>
    </xf>
    <xf numFmtId="0" fontId="2" fillId="0" borderId="1" xfId="0" applyFont="1" applyBorder="1" applyAlignment="1">
      <alignment horizontal="center" vertical="center"/>
    </xf>
    <xf numFmtId="0" fontId="2" fillId="2" borderId="1" xfId="0" applyFont="1" applyFill="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2" fillId="2" borderId="5" xfId="0" applyFont="1" applyFill="1" applyBorder="1" applyAlignment="1">
      <alignment shrinkToFit="1"/>
    </xf>
    <xf numFmtId="0" fontId="2" fillId="2" borderId="6" xfId="0" applyFont="1" applyFill="1" applyBorder="1" applyAlignment="1">
      <alignment shrinkToFit="1"/>
    </xf>
    <xf numFmtId="0" fontId="2" fillId="2" borderId="7" xfId="0" applyFont="1" applyFill="1" applyBorder="1" applyAlignment="1">
      <alignment shrinkToFit="1"/>
    </xf>
    <xf numFmtId="0" fontId="2" fillId="2" borderId="33" xfId="0" applyFont="1" applyFill="1" applyBorder="1" applyAlignment="1">
      <alignment horizontal="center" vertical="center"/>
    </xf>
    <xf numFmtId="0" fontId="6" fillId="0" borderId="0" xfId="0" applyFont="1">
      <alignment vertical="center"/>
    </xf>
    <xf numFmtId="0" fontId="2" fillId="0" borderId="0" xfId="0" applyFont="1" applyAlignment="1">
      <alignment horizontal="right" vertical="center"/>
    </xf>
    <xf numFmtId="0" fontId="1" fillId="0" borderId="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2" borderId="13" xfId="0" applyFont="1" applyFill="1" applyBorder="1" applyAlignment="1">
      <alignment shrinkToFit="1"/>
    </xf>
    <xf numFmtId="0" fontId="2" fillId="2" borderId="14" xfId="0" applyFont="1" applyFill="1" applyBorder="1" applyAlignment="1">
      <alignment shrinkToFit="1"/>
    </xf>
    <xf numFmtId="0" fontId="2" fillId="2" borderId="15" xfId="0" applyFont="1" applyFill="1" applyBorder="1" applyAlignment="1">
      <alignment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vertical="center" shrinkToFit="1"/>
    </xf>
    <xf numFmtId="0" fontId="2" fillId="0" borderId="0" xfId="0" applyFont="1" applyAlignment="1">
      <alignment vertical="center" wrapText="1"/>
    </xf>
    <xf numFmtId="0" fontId="10" fillId="3" borderId="1" xfId="0" applyFont="1" applyFill="1" applyBorder="1" applyAlignment="1">
      <alignment horizontal="center" vertical="center" wrapText="1" shrinkToFit="1"/>
    </xf>
    <xf numFmtId="0" fontId="2" fillId="2" borderId="0" xfId="0" applyFont="1" applyFill="1" applyAlignment="1">
      <alignment vertical="center" shrinkToFit="1"/>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13" xfId="0" applyFont="1" applyFill="1" applyBorder="1" applyAlignment="1">
      <alignment horizontal="left" vertical="center" indent="1" shrinkToFit="1"/>
    </xf>
    <xf numFmtId="0" fontId="2" fillId="2" borderId="14" xfId="0" applyFont="1" applyFill="1" applyBorder="1" applyAlignment="1">
      <alignment horizontal="left" vertical="center" indent="1" shrinkToFit="1"/>
    </xf>
    <xf numFmtId="0" fontId="2" fillId="2" borderId="15" xfId="0" applyFont="1" applyFill="1" applyBorder="1" applyAlignment="1">
      <alignment horizontal="left" vertical="center" indent="1" shrinkToFi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6" xfId="0" applyFont="1" applyFill="1" applyBorder="1" applyAlignment="1">
      <alignment horizontal="left" vertical="center" indent="1"/>
    </xf>
    <xf numFmtId="0" fontId="8" fillId="2" borderId="7" xfId="0" applyFont="1" applyFill="1" applyBorder="1" applyAlignment="1">
      <alignment horizontal="left" vertical="center" indent="1"/>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2" borderId="13" xfId="0" applyFont="1" applyFill="1" applyBorder="1" applyAlignment="1">
      <alignment horizontal="left" vertical="center" indent="1"/>
    </xf>
    <xf numFmtId="0" fontId="2" fillId="2" borderId="14" xfId="0" applyFont="1" applyFill="1" applyBorder="1" applyAlignment="1">
      <alignment horizontal="left" vertical="center" indent="1"/>
    </xf>
    <xf numFmtId="0" fontId="2" fillId="2" borderId="15" xfId="0" applyFont="1" applyFill="1" applyBorder="1" applyAlignment="1">
      <alignment horizontal="left" vertical="center" indent="1"/>
    </xf>
    <xf numFmtId="0" fontId="2" fillId="0" borderId="1" xfId="0" applyFont="1" applyBorder="1" applyAlignment="1">
      <alignment horizontal="center" vertical="center" textRotation="255"/>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0" xfId="0" applyFont="1" applyAlignment="1">
      <alignment horizontal="center" vertical="center"/>
    </xf>
    <xf numFmtId="0" fontId="1" fillId="2" borderId="0" xfId="0" applyFont="1" applyFill="1" applyAlignment="1">
      <alignment horizontal="right" vertical="center"/>
    </xf>
    <xf numFmtId="0" fontId="2" fillId="2" borderId="0" xfId="0" applyFont="1" applyFill="1" applyAlignment="1">
      <alignment horizontal="center" vertical="center" shrinkToFit="1"/>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2" borderId="4"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0" borderId="33" xfId="0" applyFont="1" applyBorder="1" applyAlignment="1">
      <alignment horizontal="center" vertical="center"/>
    </xf>
    <xf numFmtId="0" fontId="2" fillId="2" borderId="1" xfId="0" applyFont="1" applyFill="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2" fillId="2" borderId="5" xfId="0" applyFont="1" applyFill="1" applyBorder="1" applyAlignment="1"/>
    <xf numFmtId="0" fontId="2" fillId="2" borderId="6" xfId="0" applyFont="1" applyFill="1" applyBorder="1" applyAlignment="1"/>
    <xf numFmtId="0" fontId="2" fillId="2" borderId="7" xfId="0" applyFont="1" applyFill="1" applyBorder="1" applyAlignment="1"/>
    <xf numFmtId="0" fontId="2" fillId="2" borderId="13" xfId="0" applyFont="1" applyFill="1" applyBorder="1" applyAlignment="1"/>
    <xf numFmtId="0" fontId="2" fillId="2" borderId="14" xfId="0" applyFont="1" applyFill="1" applyBorder="1" applyAlignment="1"/>
    <xf numFmtId="0" fontId="2" fillId="2" borderId="15" xfId="0" applyFont="1" applyFill="1" applyBorder="1" applyAlignment="1"/>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2" fillId="0" borderId="22"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3" xfId="0" applyFont="1" applyBorder="1" applyAlignment="1">
      <alignment vertical="center" wrapText="1"/>
    </xf>
    <xf numFmtId="0" fontId="2" fillId="0" borderId="8"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2" borderId="26"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0" xfId="0" applyFont="1" applyAlignment="1">
      <alignment horizontal="center" vertical="center" shrinkToFit="1"/>
    </xf>
    <xf numFmtId="0" fontId="2" fillId="0" borderId="25" xfId="0" applyFont="1" applyBorder="1" applyAlignment="1">
      <alignment horizontal="center" vertical="center"/>
    </xf>
    <xf numFmtId="0" fontId="2" fillId="0" borderId="37" xfId="0" applyFont="1" applyBorder="1" applyAlignment="1">
      <alignment horizontal="right" vertical="center" wrapText="1"/>
    </xf>
    <xf numFmtId="0" fontId="2" fillId="2" borderId="1" xfId="0" applyFont="1" applyFill="1" applyBorder="1" applyAlignment="1"/>
    <xf numFmtId="0" fontId="2" fillId="2" borderId="1" xfId="0" applyFont="1" applyFill="1" applyBorder="1" applyAlignment="1">
      <alignment shrinkToFit="1"/>
    </xf>
    <xf numFmtId="179" fontId="2" fillId="0" borderId="13" xfId="0" applyNumberFormat="1" applyFont="1" applyBorder="1" applyAlignment="1">
      <alignment horizontal="center" vertical="center"/>
    </xf>
    <xf numFmtId="179" fontId="2" fillId="0" borderId="14" xfId="0" applyNumberFormat="1" applyFont="1" applyBorder="1" applyAlignment="1">
      <alignment horizontal="center" vertical="center"/>
    </xf>
    <xf numFmtId="0" fontId="2" fillId="0" borderId="1" xfId="0" applyFont="1" applyBorder="1" applyAlignment="1">
      <alignment horizontal="center" shrinkToFit="1"/>
    </xf>
    <xf numFmtId="0" fontId="2" fillId="2" borderId="0" xfId="0" applyFont="1" applyFill="1" applyAlignment="1">
      <alignment horizontal="left" vertical="center"/>
    </xf>
    <xf numFmtId="0" fontId="2" fillId="2" borderId="0" xfId="0" applyFont="1" applyFill="1">
      <alignment vertical="center"/>
    </xf>
    <xf numFmtId="9" fontId="2" fillId="0" borderId="9"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7" xfId="0" applyNumberFormat="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CCFFFF"/>
      <color rgb="FF66FFFF"/>
      <color rgb="FF99FFCC"/>
      <color rgb="FF00FFFF"/>
      <color rgb="FFFFCC99"/>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161365</xdr:colOff>
      <xdr:row>4</xdr:row>
      <xdr:rowOff>8964</xdr:rowOff>
    </xdr:from>
    <xdr:to>
      <xdr:col>7</xdr:col>
      <xdr:colOff>53228</xdr:colOff>
      <xdr:row>6</xdr:row>
      <xdr:rowOff>122368</xdr:rowOff>
    </xdr:to>
    <xdr:sp macro="" textlink="">
      <xdr:nvSpPr>
        <xdr:cNvPr id="2" name="AutoShape 2">
          <a:extLst>
            <a:ext uri="{FF2B5EF4-FFF2-40B4-BE49-F238E27FC236}">
              <a16:creationId xmlns:a16="http://schemas.microsoft.com/office/drawing/2014/main" id="{DCF9DEA5-A9AB-4D75-AEAB-F525D556BB66}"/>
            </a:ext>
          </a:extLst>
        </xdr:cNvPr>
        <xdr:cNvSpPr>
          <a:spLocks noChangeArrowheads="1"/>
        </xdr:cNvSpPr>
      </xdr:nvSpPr>
      <xdr:spPr bwMode="auto">
        <a:xfrm>
          <a:off x="457200" y="833717"/>
          <a:ext cx="1666875" cy="525780"/>
        </a:xfrm>
        <a:prstGeom prst="wedgeRectCallout">
          <a:avLst>
            <a:gd name="adj1" fmla="val 49471"/>
            <a:gd name="adj2" fmla="val 141766"/>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年度の入力と前・後を選択すると判定期間の年月が自動で表示されます。</a:t>
          </a:r>
          <a:endParaRPr lang="en-US" altLang="ja-JP" sz="900" b="1" i="0" u="none" strike="noStrike" baseline="0">
            <a:solidFill>
              <a:srgbClr val="000000"/>
            </a:solidFill>
            <a:latin typeface="ＭＳ ゴシック"/>
            <a:ea typeface="ＭＳ ゴシック"/>
          </a:endParaRPr>
        </a:p>
      </xdr:txBody>
    </xdr:sp>
    <xdr:clientData/>
  </xdr:twoCellAnchor>
  <xdr:twoCellAnchor>
    <xdr:from>
      <xdr:col>11</xdr:col>
      <xdr:colOff>153296</xdr:colOff>
      <xdr:row>11</xdr:row>
      <xdr:rowOff>121919</xdr:rowOff>
    </xdr:from>
    <xdr:to>
      <xdr:col>20</xdr:col>
      <xdr:colOff>110154</xdr:colOff>
      <xdr:row>14</xdr:row>
      <xdr:rowOff>27005</xdr:rowOff>
    </xdr:to>
    <xdr:sp macro="" textlink="">
      <xdr:nvSpPr>
        <xdr:cNvPr id="3" name="AutoShape 2">
          <a:extLst>
            <a:ext uri="{FF2B5EF4-FFF2-40B4-BE49-F238E27FC236}">
              <a16:creationId xmlns:a16="http://schemas.microsoft.com/office/drawing/2014/main" id="{7944FF33-A917-4188-B02C-F8C1BDE8FA18}"/>
            </a:ext>
          </a:extLst>
        </xdr:cNvPr>
        <xdr:cNvSpPr>
          <a:spLocks noChangeArrowheads="1"/>
        </xdr:cNvSpPr>
      </xdr:nvSpPr>
      <xdr:spPr bwMode="auto">
        <a:xfrm>
          <a:off x="3422276" y="2446019"/>
          <a:ext cx="2654338" cy="857586"/>
        </a:xfrm>
        <a:prstGeom prst="wedgeRectCallout">
          <a:avLst>
            <a:gd name="adj1" fmla="val -63917"/>
            <a:gd name="adj2" fmla="val 203920"/>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訪問介護サービス等のうち、一つでも紹介率が８０％を超えている場合、「２該当あり」を選択します。</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cs typeface="Times New Roman"/>
            </a:rPr>
            <a:t>記入する際は「１　該当あり」又は</a:t>
          </a:r>
          <a:endParaRPr lang="en-US" altLang="ja-JP" sz="900" b="0" i="0" u="none" strike="noStrike" baseline="0">
            <a:solidFill>
              <a:srgbClr val="000000"/>
            </a:solidFill>
            <a:latin typeface="ＭＳ ゴシック"/>
            <a:ea typeface="ＭＳ ゴシック"/>
            <a:cs typeface="Times New Roman"/>
          </a:endParaRPr>
        </a:p>
        <a:p>
          <a:pPr algn="l" rtl="0">
            <a:defRPr sz="1000"/>
          </a:pPr>
          <a:r>
            <a:rPr lang="ja-JP" altLang="en-US" sz="900" b="0" i="0" u="none" strike="noStrike" baseline="0">
              <a:solidFill>
                <a:srgbClr val="000000"/>
              </a:solidFill>
              <a:latin typeface="ＭＳ ゴシック"/>
              <a:ea typeface="ＭＳ ゴシック"/>
              <a:cs typeface="Times New Roman"/>
            </a:rPr>
            <a:t>　　　　　　「２　該当なし」とすること。</a:t>
          </a:r>
          <a:endParaRPr lang="ja-JP" altLang="en-US" sz="900" b="0" i="0" u="none" strike="noStrike" baseline="0">
            <a:solidFill>
              <a:srgbClr val="000000"/>
            </a:solidFill>
            <a:latin typeface="Times New Roman"/>
            <a:cs typeface="Times New Roman"/>
          </a:endParaRPr>
        </a:p>
      </xdr:txBody>
    </xdr:sp>
    <xdr:clientData/>
  </xdr:twoCellAnchor>
  <xdr:twoCellAnchor>
    <xdr:from>
      <xdr:col>19</xdr:col>
      <xdr:colOff>220980</xdr:colOff>
      <xdr:row>16</xdr:row>
      <xdr:rowOff>38100</xdr:rowOff>
    </xdr:from>
    <xdr:to>
      <xdr:col>20</xdr:col>
      <xdr:colOff>268605</xdr:colOff>
      <xdr:row>17</xdr:row>
      <xdr:rowOff>200025</xdr:rowOff>
    </xdr:to>
    <xdr:sp macro="" textlink="">
      <xdr:nvSpPr>
        <xdr:cNvPr id="4" name="円/楕円 21">
          <a:extLst>
            <a:ext uri="{FF2B5EF4-FFF2-40B4-BE49-F238E27FC236}">
              <a16:creationId xmlns:a16="http://schemas.microsoft.com/office/drawing/2014/main" id="{9C7B524B-4EE3-46BB-AD2E-5B45BD4B51C4}"/>
            </a:ext>
          </a:extLst>
        </xdr:cNvPr>
        <xdr:cNvSpPr/>
      </xdr:nvSpPr>
      <xdr:spPr>
        <a:xfrm>
          <a:off x="5890260" y="3924300"/>
          <a:ext cx="344805" cy="3905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xdr:colOff>
      <xdr:row>23</xdr:row>
      <xdr:rowOff>68580</xdr:rowOff>
    </xdr:from>
    <xdr:to>
      <xdr:col>14</xdr:col>
      <xdr:colOff>144780</xdr:colOff>
      <xdr:row>23</xdr:row>
      <xdr:rowOff>227752</xdr:rowOff>
    </xdr:to>
    <xdr:sp macro="" textlink="">
      <xdr:nvSpPr>
        <xdr:cNvPr id="5" name="AutoShape 3">
          <a:extLst>
            <a:ext uri="{FF2B5EF4-FFF2-40B4-BE49-F238E27FC236}">
              <a16:creationId xmlns:a16="http://schemas.microsoft.com/office/drawing/2014/main" id="{3061BFE8-B313-4851-899D-F2F40D1EC961}"/>
            </a:ext>
          </a:extLst>
        </xdr:cNvPr>
        <xdr:cNvSpPr>
          <a:spLocks noChangeArrowheads="1"/>
        </xdr:cNvSpPr>
      </xdr:nvSpPr>
      <xdr:spPr bwMode="auto">
        <a:xfrm>
          <a:off x="2400300" y="5554980"/>
          <a:ext cx="1905000" cy="159172"/>
        </a:xfrm>
        <a:prstGeom prst="wedgeRectCallout">
          <a:avLst>
            <a:gd name="adj1" fmla="val -59296"/>
            <a:gd name="adj2" fmla="val 54625"/>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lnSpc>
              <a:spcPct val="100000"/>
            </a:lnSpc>
            <a:spcBef>
              <a:spcPts val="0"/>
            </a:spcBef>
            <a:defRPr sz="1000"/>
          </a:pPr>
          <a:r>
            <a:rPr lang="ja-JP" altLang="en-US" sz="900" b="0" i="0" u="none" strike="noStrike" baseline="0">
              <a:solidFill>
                <a:srgbClr val="000000"/>
              </a:solidFill>
              <a:latin typeface="ＭＳ ゴシック"/>
              <a:ea typeface="ＭＳ ゴシック"/>
            </a:rPr>
            <a:t>介護予防サービス計画は含まない。</a:t>
          </a:r>
          <a:endParaRPr lang="ja-JP" altLang="en-US" sz="9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xdr:col>
      <xdr:colOff>38100</xdr:colOff>
      <xdr:row>23</xdr:row>
      <xdr:rowOff>38100</xdr:rowOff>
    </xdr:from>
    <xdr:to>
      <xdr:col>5</xdr:col>
      <xdr:colOff>85303</xdr:colOff>
      <xdr:row>23</xdr:row>
      <xdr:rowOff>182880</xdr:rowOff>
    </xdr:to>
    <xdr:sp macro="" textlink="">
      <xdr:nvSpPr>
        <xdr:cNvPr id="6" name="AutoShape 5">
          <a:extLst>
            <a:ext uri="{FF2B5EF4-FFF2-40B4-BE49-F238E27FC236}">
              <a16:creationId xmlns:a16="http://schemas.microsoft.com/office/drawing/2014/main" id="{892DEE92-230A-4976-A0E6-D8B736956ECA}"/>
            </a:ext>
          </a:extLst>
        </xdr:cNvPr>
        <xdr:cNvSpPr>
          <a:spLocks noChangeArrowheads="1"/>
        </xdr:cNvSpPr>
      </xdr:nvSpPr>
      <xdr:spPr bwMode="auto">
        <a:xfrm>
          <a:off x="335280" y="5524500"/>
          <a:ext cx="1235923" cy="144780"/>
        </a:xfrm>
        <a:prstGeom prst="wedgeRectCallout">
          <a:avLst>
            <a:gd name="adj1" fmla="val 62358"/>
            <a:gd name="adj2" fmla="val 96202"/>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要支援者は含まない。</a:t>
          </a:r>
          <a:endParaRPr lang="ja-JP" altLang="en-US" sz="9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14</xdr:col>
      <xdr:colOff>160020</xdr:colOff>
      <xdr:row>24</xdr:row>
      <xdr:rowOff>114300</xdr:rowOff>
    </xdr:from>
    <xdr:to>
      <xdr:col>20</xdr:col>
      <xdr:colOff>127211</xdr:colOff>
      <xdr:row>26</xdr:row>
      <xdr:rowOff>161925</xdr:rowOff>
    </xdr:to>
    <xdr:sp macro="" textlink="">
      <xdr:nvSpPr>
        <xdr:cNvPr id="8" name="テキスト ボックス 7">
          <a:extLst>
            <a:ext uri="{FF2B5EF4-FFF2-40B4-BE49-F238E27FC236}">
              <a16:creationId xmlns:a16="http://schemas.microsoft.com/office/drawing/2014/main" id="{8A28D39C-B435-486F-949A-973047AF6597}"/>
            </a:ext>
          </a:extLst>
        </xdr:cNvPr>
        <xdr:cNvSpPr txBox="1"/>
      </xdr:nvSpPr>
      <xdr:spPr>
        <a:xfrm>
          <a:off x="4320540" y="5829300"/>
          <a:ext cx="1773131" cy="504825"/>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色の付いた部分に入力すると自動計算されます。</a:t>
          </a:r>
        </a:p>
      </xdr:txBody>
    </xdr:sp>
    <xdr:clientData/>
  </xdr:twoCellAnchor>
  <xdr:twoCellAnchor>
    <xdr:from>
      <xdr:col>15</xdr:col>
      <xdr:colOff>0</xdr:colOff>
      <xdr:row>29</xdr:row>
      <xdr:rowOff>0</xdr:rowOff>
    </xdr:from>
    <xdr:to>
      <xdr:col>19</xdr:col>
      <xdr:colOff>243840</xdr:colOff>
      <xdr:row>31</xdr:row>
      <xdr:rowOff>133350</xdr:rowOff>
    </xdr:to>
    <xdr:sp macro="" textlink="">
      <xdr:nvSpPr>
        <xdr:cNvPr id="9" name="AutoShape 6">
          <a:extLst>
            <a:ext uri="{FF2B5EF4-FFF2-40B4-BE49-F238E27FC236}">
              <a16:creationId xmlns:a16="http://schemas.microsoft.com/office/drawing/2014/main" id="{0E51D44D-E133-4BA0-9823-31E259F7C715}"/>
            </a:ext>
          </a:extLst>
        </xdr:cNvPr>
        <xdr:cNvSpPr>
          <a:spLocks noChangeArrowheads="1"/>
        </xdr:cNvSpPr>
      </xdr:nvSpPr>
      <xdr:spPr bwMode="auto">
        <a:xfrm>
          <a:off x="4457700" y="6858000"/>
          <a:ext cx="1455420" cy="590550"/>
        </a:xfrm>
        <a:prstGeom prst="wedgeRectCallout">
          <a:avLst>
            <a:gd name="adj1" fmla="val -83113"/>
            <a:gd name="adj2" fmla="val -91423"/>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実際の居住地が住所地と異なる場合は、実際の居住地で記載すること。</a:t>
          </a:r>
          <a:endParaRPr lang="ja-JP" altLang="en-US" sz="9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9</xdr:col>
      <xdr:colOff>205740</xdr:colOff>
      <xdr:row>56</xdr:row>
      <xdr:rowOff>68580</xdr:rowOff>
    </xdr:from>
    <xdr:to>
      <xdr:col>15</xdr:col>
      <xdr:colOff>278130</xdr:colOff>
      <xdr:row>57</xdr:row>
      <xdr:rowOff>293370</xdr:rowOff>
    </xdr:to>
    <xdr:sp macro="" textlink="">
      <xdr:nvSpPr>
        <xdr:cNvPr id="10" name="AutoShape 7">
          <a:extLst>
            <a:ext uri="{FF2B5EF4-FFF2-40B4-BE49-F238E27FC236}">
              <a16:creationId xmlns:a16="http://schemas.microsoft.com/office/drawing/2014/main" id="{1A415C59-8C4D-446E-9E1B-88002CE86412}"/>
            </a:ext>
          </a:extLst>
        </xdr:cNvPr>
        <xdr:cNvSpPr>
          <a:spLocks noChangeArrowheads="1"/>
        </xdr:cNvSpPr>
      </xdr:nvSpPr>
      <xdr:spPr bwMode="auto">
        <a:xfrm>
          <a:off x="2880360" y="13144500"/>
          <a:ext cx="1855470" cy="567690"/>
        </a:xfrm>
        <a:prstGeom prst="wedgeRectCallout">
          <a:avLst>
            <a:gd name="adj1" fmla="val 71097"/>
            <a:gd name="adj2" fmla="val -75982"/>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当該サービスを位置付けた居宅サービス計画数の１月当たりの平均計画数を記載すること。</a:t>
          </a:r>
          <a:endParaRPr lang="ja-JP" altLang="en-US" sz="9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17</xdr:col>
      <xdr:colOff>175260</xdr:colOff>
      <xdr:row>57</xdr:row>
      <xdr:rowOff>22860</xdr:rowOff>
    </xdr:from>
    <xdr:to>
      <xdr:col>20</xdr:col>
      <xdr:colOff>220980</xdr:colOff>
      <xdr:row>59</xdr:row>
      <xdr:rowOff>0</xdr:rowOff>
    </xdr:to>
    <xdr:sp macro="" textlink="">
      <xdr:nvSpPr>
        <xdr:cNvPr id="11" name="AutoShape 7">
          <a:extLst>
            <a:ext uri="{FF2B5EF4-FFF2-40B4-BE49-F238E27FC236}">
              <a16:creationId xmlns:a16="http://schemas.microsoft.com/office/drawing/2014/main" id="{0C0B4BD2-E65F-40AD-B1D8-71288405608B}"/>
            </a:ext>
          </a:extLst>
        </xdr:cNvPr>
        <xdr:cNvSpPr>
          <a:spLocks noChangeArrowheads="1"/>
        </xdr:cNvSpPr>
      </xdr:nvSpPr>
      <xdr:spPr bwMode="auto">
        <a:xfrm>
          <a:off x="5227320" y="13441680"/>
          <a:ext cx="960120" cy="434340"/>
        </a:xfrm>
        <a:prstGeom prst="wedgeRectCallout">
          <a:avLst>
            <a:gd name="adj1" fmla="val 24234"/>
            <a:gd name="adj2" fmla="val -208551"/>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小数点以下切り上げ</a:t>
          </a:r>
          <a:endParaRPr lang="ja-JP" altLang="en-US" sz="9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13</xdr:col>
      <xdr:colOff>106680</xdr:colOff>
      <xdr:row>91</xdr:row>
      <xdr:rowOff>38100</xdr:rowOff>
    </xdr:from>
    <xdr:to>
      <xdr:col>18</xdr:col>
      <xdr:colOff>286809</xdr:colOff>
      <xdr:row>92</xdr:row>
      <xdr:rowOff>185209</xdr:rowOff>
    </xdr:to>
    <xdr:sp macro="" textlink="">
      <xdr:nvSpPr>
        <xdr:cNvPr id="14" name="AutoShape 2">
          <a:extLst>
            <a:ext uri="{FF2B5EF4-FFF2-40B4-BE49-F238E27FC236}">
              <a16:creationId xmlns:a16="http://schemas.microsoft.com/office/drawing/2014/main" id="{D4EDD32D-3F17-4FC8-AF44-3658A072EC63}"/>
            </a:ext>
          </a:extLst>
        </xdr:cNvPr>
        <xdr:cNvSpPr>
          <a:spLocks noChangeArrowheads="1"/>
        </xdr:cNvSpPr>
      </xdr:nvSpPr>
      <xdr:spPr bwMode="auto">
        <a:xfrm>
          <a:off x="3970020" y="22235160"/>
          <a:ext cx="1688889" cy="383329"/>
        </a:xfrm>
        <a:prstGeom prst="wedgeRectCallout">
          <a:avLst>
            <a:gd name="adj1" fmla="val 59551"/>
            <a:gd name="adj2" fmla="val 96504"/>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該当するサービスに「○」を選択する。</a:t>
          </a:r>
          <a:endParaRPr lang="en-US" altLang="ja-JP" sz="900" b="0" i="0" u="none" strike="noStrike" baseline="0">
            <a:solidFill>
              <a:srgbClr val="000000"/>
            </a:solidFill>
            <a:latin typeface="ＭＳ ゴシック"/>
            <a:ea typeface="ＭＳ ゴシック"/>
          </a:endParaRPr>
        </a:p>
      </xdr:txBody>
    </xdr:sp>
    <xdr:clientData/>
  </xdr:twoCellAnchor>
  <xdr:twoCellAnchor>
    <xdr:from>
      <xdr:col>17</xdr:col>
      <xdr:colOff>121920</xdr:colOff>
      <xdr:row>71</xdr:row>
      <xdr:rowOff>304800</xdr:rowOff>
    </xdr:from>
    <xdr:to>
      <xdr:col>20</xdr:col>
      <xdr:colOff>167640</xdr:colOff>
      <xdr:row>73</xdr:row>
      <xdr:rowOff>281940</xdr:rowOff>
    </xdr:to>
    <xdr:sp macro="" textlink="">
      <xdr:nvSpPr>
        <xdr:cNvPr id="7" name="AutoShape 7">
          <a:extLst>
            <a:ext uri="{FF2B5EF4-FFF2-40B4-BE49-F238E27FC236}">
              <a16:creationId xmlns:a16="http://schemas.microsoft.com/office/drawing/2014/main" id="{0570147D-D632-433B-BDDB-2EA7BB8EDA08}"/>
            </a:ext>
          </a:extLst>
        </xdr:cNvPr>
        <xdr:cNvSpPr>
          <a:spLocks noChangeArrowheads="1"/>
        </xdr:cNvSpPr>
      </xdr:nvSpPr>
      <xdr:spPr bwMode="auto">
        <a:xfrm>
          <a:off x="5173980" y="17305020"/>
          <a:ext cx="960120" cy="434340"/>
        </a:xfrm>
        <a:prstGeom prst="wedgeRectCallout">
          <a:avLst>
            <a:gd name="adj1" fmla="val 25821"/>
            <a:gd name="adj2" fmla="val -264691"/>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小数点以下切り上げ</a:t>
          </a:r>
          <a:endParaRPr lang="ja-JP" altLang="en-US" sz="9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17</xdr:col>
      <xdr:colOff>190500</xdr:colOff>
      <xdr:row>85</xdr:row>
      <xdr:rowOff>236220</xdr:rowOff>
    </xdr:from>
    <xdr:to>
      <xdr:col>20</xdr:col>
      <xdr:colOff>236220</xdr:colOff>
      <xdr:row>87</xdr:row>
      <xdr:rowOff>213360</xdr:rowOff>
    </xdr:to>
    <xdr:sp macro="" textlink="">
      <xdr:nvSpPr>
        <xdr:cNvPr id="15" name="AutoShape 7">
          <a:extLst>
            <a:ext uri="{FF2B5EF4-FFF2-40B4-BE49-F238E27FC236}">
              <a16:creationId xmlns:a16="http://schemas.microsoft.com/office/drawing/2014/main" id="{A6E6BBAA-D5CC-4160-B120-A0B982617BE7}"/>
            </a:ext>
          </a:extLst>
        </xdr:cNvPr>
        <xdr:cNvSpPr>
          <a:spLocks noChangeArrowheads="1"/>
        </xdr:cNvSpPr>
      </xdr:nvSpPr>
      <xdr:spPr bwMode="auto">
        <a:xfrm>
          <a:off x="5242560" y="20825460"/>
          <a:ext cx="960120" cy="434340"/>
        </a:xfrm>
        <a:prstGeom prst="wedgeRectCallout">
          <a:avLst>
            <a:gd name="adj1" fmla="val 25821"/>
            <a:gd name="adj2" fmla="val -264691"/>
          </a:avLst>
        </a:prstGeom>
        <a:solidFill>
          <a:schemeClr val="accent6">
            <a:lumMod val="60000"/>
            <a:lumOff val="4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ゴシック"/>
              <a:ea typeface="ＭＳ ゴシック"/>
            </a:rPr>
            <a:t>小数点以下切り上げ</a:t>
          </a:r>
          <a:endParaRPr lang="ja-JP" altLang="en-US" sz="9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116"/>
  <sheetViews>
    <sheetView showGridLines="0" view="pageBreakPreview" topLeftCell="A106" zoomScaleNormal="100" zoomScaleSheetLayoutView="100" workbookViewId="0">
      <selection activeCell="T82" sqref="T82:U83"/>
    </sheetView>
  </sheetViews>
  <sheetFormatPr defaultColWidth="9" defaultRowHeight="16.5" customHeight="1" x14ac:dyDescent="0.2"/>
  <cols>
    <col min="1" max="17" width="4.33203125" style="1" customWidth="1"/>
    <col min="18" max="18" width="4.6640625" style="1" customWidth="1"/>
    <col min="19" max="21" width="4.33203125" style="1" customWidth="1"/>
    <col min="22" max="23" width="11" style="1" bestFit="1" customWidth="1"/>
    <col min="24" max="16384" width="9" style="1"/>
  </cols>
  <sheetData>
    <row r="1" spans="1:24" ht="16.2" x14ac:dyDescent="0.2">
      <c r="A1" s="63" t="s">
        <v>64</v>
      </c>
      <c r="B1" s="63"/>
      <c r="D1" s="143" t="s">
        <v>34</v>
      </c>
      <c r="E1" s="143"/>
      <c r="F1" s="143"/>
      <c r="G1" s="143"/>
      <c r="H1" s="143"/>
      <c r="I1" s="143"/>
      <c r="J1" s="143"/>
      <c r="K1" s="143"/>
      <c r="L1" s="143"/>
      <c r="M1" s="143"/>
      <c r="N1" s="143"/>
      <c r="O1" s="143"/>
      <c r="P1" s="143"/>
      <c r="Q1" s="143"/>
      <c r="R1" s="143"/>
    </row>
    <row r="3" spans="1:24" ht="16.5" customHeight="1" x14ac:dyDescent="0.2">
      <c r="P3" s="144" t="s">
        <v>49</v>
      </c>
      <c r="Q3" s="144"/>
      <c r="R3" s="144"/>
      <c r="S3" s="144"/>
      <c r="T3" s="144"/>
      <c r="U3" s="144"/>
    </row>
    <row r="4" spans="1:24" ht="16.5" customHeight="1" x14ac:dyDescent="0.2">
      <c r="A4" s="63" t="s">
        <v>127</v>
      </c>
      <c r="B4" s="63"/>
      <c r="C4" s="63"/>
      <c r="D4" s="63"/>
      <c r="E4" s="63"/>
      <c r="F4" s="63"/>
    </row>
    <row r="5" spans="1:24" ht="16.5" customHeight="1" x14ac:dyDescent="0.2">
      <c r="I5" s="63" t="s">
        <v>31</v>
      </c>
      <c r="J5" s="63"/>
      <c r="K5" s="63"/>
      <c r="L5" s="63"/>
      <c r="M5" s="103"/>
      <c r="N5" s="103"/>
      <c r="O5" s="103"/>
      <c r="P5" s="103"/>
      <c r="Q5" s="103"/>
      <c r="R5" s="103"/>
      <c r="S5" s="103"/>
      <c r="T5" s="103"/>
      <c r="U5" s="103"/>
    </row>
    <row r="6" spans="1:24" ht="16.5" customHeight="1" x14ac:dyDescent="0.2">
      <c r="I6" s="63" t="s">
        <v>0</v>
      </c>
      <c r="J6" s="63"/>
      <c r="K6" s="63"/>
      <c r="L6" s="63"/>
      <c r="M6" s="103"/>
      <c r="N6" s="103"/>
      <c r="O6" s="103"/>
      <c r="P6" s="103"/>
      <c r="Q6" s="103"/>
      <c r="R6" s="103"/>
      <c r="S6" s="103"/>
      <c r="T6" s="103"/>
      <c r="U6" s="103"/>
    </row>
    <row r="7" spans="1:24" ht="16.5" customHeight="1" x14ac:dyDescent="0.2">
      <c r="I7" s="63" t="s">
        <v>1</v>
      </c>
      <c r="J7" s="63"/>
      <c r="K7" s="63"/>
      <c r="L7" s="63"/>
      <c r="M7" s="145"/>
      <c r="N7" s="145"/>
      <c r="O7" s="145"/>
      <c r="P7" s="145"/>
      <c r="Q7" s="145"/>
      <c r="R7" s="145"/>
      <c r="S7" s="145"/>
      <c r="T7" s="145"/>
      <c r="U7" s="145"/>
    </row>
    <row r="9" spans="1:24" ht="16.5" customHeight="1" x14ac:dyDescent="0.2">
      <c r="A9" s="63" t="s">
        <v>2</v>
      </c>
      <c r="B9" s="63"/>
      <c r="C9" s="63"/>
      <c r="D9" s="63"/>
      <c r="E9" s="63"/>
      <c r="F9" s="63"/>
      <c r="G9" s="63"/>
      <c r="H9" s="63"/>
      <c r="I9" s="63"/>
      <c r="J9" s="63"/>
      <c r="K9" s="63"/>
      <c r="L9" s="63"/>
      <c r="M9" s="63"/>
      <c r="N9" s="63"/>
      <c r="O9" s="63"/>
      <c r="P9" s="63"/>
      <c r="Q9" s="63"/>
      <c r="R9" s="63"/>
      <c r="S9" s="63"/>
      <c r="T9" s="63"/>
      <c r="U9" s="63"/>
    </row>
    <row r="10" spans="1:24" ht="16.5" customHeight="1" x14ac:dyDescent="0.2">
      <c r="A10" s="70" t="s">
        <v>28</v>
      </c>
      <c r="B10" s="70"/>
      <c r="C10" s="70"/>
      <c r="D10" s="80" t="s">
        <v>50</v>
      </c>
      <c r="E10" s="80"/>
      <c r="F10" s="11">
        <v>6</v>
      </c>
      <c r="G10" s="11" t="s">
        <v>30</v>
      </c>
      <c r="H10" s="11" t="s">
        <v>59</v>
      </c>
      <c r="I10" s="104" t="s">
        <v>29</v>
      </c>
      <c r="J10" s="104"/>
    </row>
    <row r="11" spans="1:24" ht="21" customHeight="1" x14ac:dyDescent="0.2">
      <c r="A11" s="140" t="s">
        <v>3</v>
      </c>
      <c r="B11" s="67" t="s">
        <v>4</v>
      </c>
      <c r="C11" s="68"/>
      <c r="D11" s="126"/>
      <c r="E11" s="127"/>
      <c r="F11" s="127"/>
      <c r="G11" s="127"/>
      <c r="H11" s="127"/>
      <c r="I11" s="127"/>
      <c r="J11" s="127"/>
      <c r="K11" s="127"/>
      <c r="L11" s="127"/>
      <c r="M11" s="127"/>
      <c r="N11" s="127"/>
      <c r="O11" s="127"/>
      <c r="P11" s="127"/>
      <c r="Q11" s="127"/>
      <c r="R11" s="127"/>
      <c r="S11" s="127"/>
      <c r="T11" s="127"/>
      <c r="U11" s="128"/>
    </row>
    <row r="12" spans="1:24" ht="27" customHeight="1" x14ac:dyDescent="0.2">
      <c r="A12" s="140"/>
      <c r="B12" s="106" t="s">
        <v>5</v>
      </c>
      <c r="C12" s="107"/>
      <c r="D12" s="129"/>
      <c r="E12" s="130"/>
      <c r="F12" s="130"/>
      <c r="G12" s="130"/>
      <c r="H12" s="130"/>
      <c r="I12" s="130"/>
      <c r="J12" s="130"/>
      <c r="K12" s="130"/>
      <c r="L12" s="130"/>
      <c r="M12" s="130"/>
      <c r="N12" s="130"/>
      <c r="O12" s="130"/>
      <c r="P12" s="130"/>
      <c r="Q12" s="130"/>
      <c r="R12" s="130"/>
      <c r="S12" s="130"/>
      <c r="T12" s="130"/>
      <c r="U12" s="131"/>
    </row>
    <row r="13" spans="1:24" ht="24" customHeight="1" x14ac:dyDescent="0.2">
      <c r="A13" s="140"/>
      <c r="B13" s="132" t="s">
        <v>6</v>
      </c>
      <c r="C13" s="133"/>
      <c r="D13" s="150" t="s">
        <v>45</v>
      </c>
      <c r="E13" s="151"/>
      <c r="F13" s="151"/>
      <c r="G13" s="151"/>
      <c r="H13" s="151"/>
      <c r="I13" s="151"/>
      <c r="J13" s="151"/>
      <c r="K13" s="151"/>
      <c r="L13" s="151"/>
      <c r="M13" s="151"/>
      <c r="N13" s="151"/>
      <c r="O13" s="151"/>
      <c r="P13" s="151"/>
      <c r="Q13" s="151"/>
      <c r="R13" s="151"/>
      <c r="S13" s="151"/>
      <c r="T13" s="151"/>
      <c r="U13" s="152"/>
      <c r="X13" s="1">
        <v>1</v>
      </c>
    </row>
    <row r="14" spans="1:24" ht="24" customHeight="1" x14ac:dyDescent="0.2">
      <c r="A14" s="140"/>
      <c r="B14" s="134"/>
      <c r="C14" s="135"/>
      <c r="D14" s="153"/>
      <c r="E14" s="154"/>
      <c r="F14" s="154"/>
      <c r="G14" s="154"/>
      <c r="H14" s="154"/>
      <c r="I14" s="154"/>
      <c r="J14" s="154"/>
      <c r="K14" s="154"/>
      <c r="L14" s="154"/>
      <c r="M14" s="154"/>
      <c r="N14" s="154"/>
      <c r="O14" s="154"/>
      <c r="P14" s="154"/>
      <c r="Q14" s="154"/>
      <c r="R14" s="154"/>
      <c r="S14" s="154"/>
      <c r="T14" s="154"/>
      <c r="U14" s="155"/>
    </row>
    <row r="15" spans="1:24" ht="24" customHeight="1" x14ac:dyDescent="0.2">
      <c r="A15" s="140"/>
      <c r="B15" s="156" t="s">
        <v>7</v>
      </c>
      <c r="C15" s="58"/>
      <c r="D15" s="56" t="s">
        <v>8</v>
      </c>
      <c r="E15" s="136"/>
      <c r="F15" s="58"/>
      <c r="G15" s="137"/>
      <c r="H15" s="138"/>
      <c r="I15" s="138"/>
      <c r="J15" s="138"/>
      <c r="K15" s="138"/>
      <c r="L15" s="139"/>
      <c r="M15" s="56" t="s">
        <v>27</v>
      </c>
      <c r="N15" s="57"/>
      <c r="O15" s="58"/>
      <c r="P15" s="137"/>
      <c r="Q15" s="138"/>
      <c r="R15" s="138"/>
      <c r="S15" s="138"/>
      <c r="T15" s="138"/>
      <c r="U15" s="139"/>
    </row>
    <row r="16" spans="1:24" ht="24" customHeight="1" x14ac:dyDescent="0.2">
      <c r="A16" s="140"/>
      <c r="B16" s="141" t="s">
        <v>65</v>
      </c>
      <c r="C16" s="142"/>
      <c r="D16" s="59"/>
      <c r="E16" s="60"/>
      <c r="F16" s="60"/>
      <c r="G16" s="60"/>
      <c r="H16" s="60"/>
      <c r="I16" s="60"/>
      <c r="J16" s="60"/>
      <c r="K16" s="60"/>
      <c r="L16" s="61"/>
      <c r="M16" s="20"/>
      <c r="N16" s="22"/>
      <c r="O16" s="22"/>
      <c r="P16" s="23"/>
      <c r="Q16" s="23"/>
      <c r="R16" s="23"/>
      <c r="S16" s="24"/>
      <c r="T16" s="23"/>
      <c r="U16" s="25"/>
    </row>
    <row r="17" spans="1:25" ht="18" customHeight="1" x14ac:dyDescent="0.2">
      <c r="A17" s="66" t="s">
        <v>9</v>
      </c>
      <c r="B17" s="67"/>
      <c r="C17" s="68"/>
      <c r="D17" s="64">
        <v>3</v>
      </c>
      <c r="E17" s="64">
        <v>7</v>
      </c>
      <c r="F17" s="125"/>
      <c r="G17" s="125"/>
      <c r="H17" s="125"/>
      <c r="I17" s="125"/>
      <c r="J17" s="125"/>
      <c r="K17" s="125"/>
      <c r="L17" s="125"/>
      <c r="M17" s="125"/>
      <c r="N17" s="111" t="s">
        <v>123</v>
      </c>
      <c r="O17" s="111"/>
      <c r="P17" s="111"/>
      <c r="Q17" s="111"/>
      <c r="R17" s="112"/>
      <c r="S17" s="146" t="s">
        <v>40</v>
      </c>
      <c r="T17" s="60" t="s">
        <v>39</v>
      </c>
      <c r="U17" s="148" t="s">
        <v>41</v>
      </c>
    </row>
    <row r="18" spans="1:25" ht="18" customHeight="1" x14ac:dyDescent="0.2">
      <c r="A18" s="105" t="s">
        <v>10</v>
      </c>
      <c r="B18" s="106"/>
      <c r="C18" s="107"/>
      <c r="D18" s="64"/>
      <c r="E18" s="64"/>
      <c r="F18" s="125"/>
      <c r="G18" s="125"/>
      <c r="H18" s="125"/>
      <c r="I18" s="125"/>
      <c r="J18" s="125"/>
      <c r="K18" s="125"/>
      <c r="L18" s="125"/>
      <c r="M18" s="125"/>
      <c r="N18" s="111"/>
      <c r="O18" s="111"/>
      <c r="P18" s="111"/>
      <c r="Q18" s="111"/>
      <c r="R18" s="112"/>
      <c r="S18" s="147"/>
      <c r="T18" s="60"/>
      <c r="U18" s="149"/>
    </row>
    <row r="19" spans="1:25" ht="18" customHeight="1" x14ac:dyDescent="0.2">
      <c r="A19" s="31" t="s">
        <v>35</v>
      </c>
      <c r="B19" s="32"/>
      <c r="C19" s="33"/>
      <c r="D19" s="108"/>
      <c r="E19" s="109"/>
      <c r="F19" s="109"/>
      <c r="G19" s="109"/>
      <c r="H19" s="109"/>
      <c r="I19" s="109"/>
      <c r="J19" s="109"/>
      <c r="K19" s="109"/>
      <c r="L19" s="109"/>
      <c r="M19" s="110"/>
      <c r="N19" s="111" t="s">
        <v>124</v>
      </c>
      <c r="O19" s="111"/>
      <c r="P19" s="111"/>
      <c r="Q19" s="111"/>
      <c r="R19" s="112"/>
      <c r="S19" s="113"/>
      <c r="T19" s="114"/>
      <c r="U19" s="12"/>
    </row>
    <row r="20" spans="1:25" ht="18" customHeight="1" x14ac:dyDescent="0.2">
      <c r="A20" s="66" t="s">
        <v>11</v>
      </c>
      <c r="B20" s="67"/>
      <c r="C20" s="67"/>
      <c r="D20" s="67"/>
      <c r="E20" s="68"/>
      <c r="F20" s="119"/>
      <c r="G20" s="120"/>
      <c r="H20" s="120"/>
      <c r="I20" s="120"/>
      <c r="J20" s="120"/>
      <c r="K20" s="120"/>
      <c r="L20" s="120"/>
      <c r="M20" s="121"/>
      <c r="N20" s="111"/>
      <c r="O20" s="111"/>
      <c r="P20" s="111"/>
      <c r="Q20" s="111"/>
      <c r="R20" s="112"/>
      <c r="S20" s="115"/>
      <c r="T20" s="116"/>
      <c r="U20" s="9"/>
      <c r="W20" s="8" t="s">
        <v>36</v>
      </c>
      <c r="X20" s="7"/>
      <c r="Y20" s="7"/>
    </row>
    <row r="21" spans="1:25" ht="18" customHeight="1" x14ac:dyDescent="0.2">
      <c r="A21" s="105" t="s">
        <v>38</v>
      </c>
      <c r="B21" s="106"/>
      <c r="C21" s="106"/>
      <c r="D21" s="106"/>
      <c r="E21" s="107"/>
      <c r="F21" s="122"/>
      <c r="G21" s="123"/>
      <c r="H21" s="123"/>
      <c r="I21" s="123"/>
      <c r="J21" s="123"/>
      <c r="K21" s="123"/>
      <c r="L21" s="123"/>
      <c r="M21" s="124"/>
      <c r="N21" s="111"/>
      <c r="O21" s="111"/>
      <c r="P21" s="111"/>
      <c r="Q21" s="111"/>
      <c r="R21" s="112"/>
      <c r="S21" s="117"/>
      <c r="T21" s="118"/>
      <c r="U21" s="10" t="s">
        <v>42</v>
      </c>
      <c r="W21" s="8" t="s">
        <v>37</v>
      </c>
      <c r="X21" s="7"/>
      <c r="Y21" s="7"/>
    </row>
    <row r="22" spans="1:25" ht="18" customHeight="1" x14ac:dyDescent="0.2">
      <c r="A22" s="2"/>
      <c r="N22" s="47"/>
      <c r="O22" s="47"/>
      <c r="P22" s="47"/>
      <c r="Q22" s="47"/>
      <c r="R22" s="47"/>
      <c r="S22" s="47"/>
      <c r="T22" s="47"/>
      <c r="U22" s="47"/>
    </row>
    <row r="23" spans="1:25" ht="18" customHeight="1" x14ac:dyDescent="0.2">
      <c r="A23" s="2"/>
    </row>
    <row r="24" spans="1:25" ht="18" customHeight="1" x14ac:dyDescent="0.2">
      <c r="A24" s="2"/>
    </row>
    <row r="25" spans="1:25" ht="18" customHeight="1" x14ac:dyDescent="0.2">
      <c r="A25" s="79" t="s">
        <v>85</v>
      </c>
      <c r="B25" s="79"/>
      <c r="C25" s="79"/>
      <c r="D25" s="79"/>
      <c r="E25" s="79"/>
      <c r="F25" s="79"/>
      <c r="G25" s="79"/>
      <c r="H25" s="79"/>
      <c r="I25" s="79"/>
      <c r="J25" s="79"/>
      <c r="K25" s="79"/>
      <c r="L25" s="79"/>
      <c r="M25" s="79"/>
      <c r="N25" s="79"/>
      <c r="O25" s="79"/>
      <c r="P25" s="79"/>
      <c r="Q25" s="79"/>
      <c r="R25" s="79"/>
      <c r="S25" s="80" t="s">
        <v>25</v>
      </c>
      <c r="T25" s="80"/>
      <c r="U25" s="80"/>
    </row>
    <row r="26" spans="1:25" ht="18" customHeight="1" x14ac:dyDescent="0.2">
      <c r="A26" s="46"/>
      <c r="B26" s="47"/>
      <c r="C26" s="48"/>
      <c r="D26" s="102" t="str">
        <f>IF($H$10="前","3月",IF($H$10="後","9月","月"))</f>
        <v>9月</v>
      </c>
      <c r="E26" s="102"/>
      <c r="F26" s="102" t="str">
        <f>IF($H$10="前","4月",IF($H$10="後","10月","月"))</f>
        <v>10月</v>
      </c>
      <c r="G26" s="102"/>
      <c r="H26" s="102" t="str">
        <f>IF($H$10="前","5月",IF($H$10="後","11月","月"))</f>
        <v>11月</v>
      </c>
      <c r="I26" s="102"/>
      <c r="J26" s="102" t="str">
        <f>IF($H$10="前","6月",IF($H$10="後","12月","月"))</f>
        <v>12月</v>
      </c>
      <c r="K26" s="102"/>
      <c r="L26" s="102" t="str">
        <f>IF($H$10="前","7月",IF($H$10="後","1月","月"))</f>
        <v>1月</v>
      </c>
      <c r="M26" s="102"/>
      <c r="N26" s="102" t="str">
        <f>IF($H$10="前","8月",IF($H$10="後","2月","月"))</f>
        <v>2月</v>
      </c>
      <c r="O26" s="102"/>
      <c r="P26" s="46" t="s">
        <v>13</v>
      </c>
      <c r="Q26" s="47"/>
      <c r="R26" s="48"/>
      <c r="S26" s="47" t="s">
        <v>12</v>
      </c>
      <c r="T26" s="47"/>
      <c r="U26" s="48"/>
    </row>
    <row r="27" spans="1:25" ht="18" customHeight="1" x14ac:dyDescent="0.2">
      <c r="A27" s="49"/>
      <c r="B27" s="50"/>
      <c r="C27" s="51"/>
      <c r="D27" s="102"/>
      <c r="E27" s="102"/>
      <c r="F27" s="102"/>
      <c r="G27" s="102"/>
      <c r="H27" s="102"/>
      <c r="I27" s="102"/>
      <c r="J27" s="102"/>
      <c r="K27" s="102"/>
      <c r="L27" s="102"/>
      <c r="M27" s="102"/>
      <c r="N27" s="102"/>
      <c r="O27" s="102"/>
      <c r="P27" s="49"/>
      <c r="Q27" s="50"/>
      <c r="R27" s="51"/>
      <c r="S27" s="50"/>
      <c r="T27" s="50"/>
      <c r="U27" s="51"/>
    </row>
    <row r="28" spans="1:25" ht="18" customHeight="1" x14ac:dyDescent="0.2">
      <c r="A28" s="62" t="s">
        <v>66</v>
      </c>
      <c r="B28" s="62"/>
      <c r="C28" s="62"/>
      <c r="D28" s="55"/>
      <c r="E28" s="55"/>
      <c r="F28" s="55"/>
      <c r="G28" s="55"/>
      <c r="H28" s="55"/>
      <c r="I28" s="55"/>
      <c r="J28" s="55"/>
      <c r="K28" s="55"/>
      <c r="L28" s="55"/>
      <c r="M28" s="55"/>
      <c r="N28" s="55"/>
      <c r="O28" s="55"/>
      <c r="P28" s="34">
        <f>SUM(D28:O28)</f>
        <v>0</v>
      </c>
      <c r="Q28" s="35"/>
      <c r="R28" s="36"/>
      <c r="S28" s="37">
        <f>SUM(P28:R45)</f>
        <v>0</v>
      </c>
      <c r="T28" s="38"/>
      <c r="U28" s="39"/>
    </row>
    <row r="29" spans="1:25" ht="18" customHeight="1" x14ac:dyDescent="0.2">
      <c r="A29" s="54" t="s">
        <v>67</v>
      </c>
      <c r="B29" s="54"/>
      <c r="C29" s="54"/>
      <c r="D29" s="55"/>
      <c r="E29" s="55"/>
      <c r="F29" s="55"/>
      <c r="G29" s="55"/>
      <c r="H29" s="55"/>
      <c r="I29" s="55"/>
      <c r="J29" s="55"/>
      <c r="K29" s="55"/>
      <c r="L29" s="55"/>
      <c r="M29" s="55"/>
      <c r="N29" s="55"/>
      <c r="O29" s="55"/>
      <c r="P29" s="34">
        <f t="shared" ref="P29:P45" si="0">SUM(D29:O29)</f>
        <v>0</v>
      </c>
      <c r="Q29" s="35"/>
      <c r="R29" s="36"/>
      <c r="S29" s="40"/>
      <c r="T29" s="41"/>
      <c r="U29" s="42"/>
    </row>
    <row r="30" spans="1:25" ht="18" customHeight="1" x14ac:dyDescent="0.2">
      <c r="A30" s="54" t="s">
        <v>68</v>
      </c>
      <c r="B30" s="54"/>
      <c r="C30" s="54"/>
      <c r="D30" s="55"/>
      <c r="E30" s="55"/>
      <c r="F30" s="55"/>
      <c r="G30" s="55"/>
      <c r="H30" s="55"/>
      <c r="I30" s="55"/>
      <c r="J30" s="55"/>
      <c r="K30" s="55"/>
      <c r="L30" s="55"/>
      <c r="M30" s="55"/>
      <c r="N30" s="55"/>
      <c r="O30" s="55"/>
      <c r="P30" s="34">
        <f t="shared" si="0"/>
        <v>0</v>
      </c>
      <c r="Q30" s="35"/>
      <c r="R30" s="36"/>
      <c r="S30" s="40"/>
      <c r="T30" s="41"/>
      <c r="U30" s="42"/>
    </row>
    <row r="31" spans="1:25" ht="18" customHeight="1" x14ac:dyDescent="0.2">
      <c r="A31" s="54" t="s">
        <v>69</v>
      </c>
      <c r="B31" s="54"/>
      <c r="C31" s="54"/>
      <c r="D31" s="55"/>
      <c r="E31" s="55"/>
      <c r="F31" s="55"/>
      <c r="G31" s="55"/>
      <c r="H31" s="55"/>
      <c r="I31" s="55"/>
      <c r="J31" s="55"/>
      <c r="K31" s="55"/>
      <c r="L31" s="55"/>
      <c r="M31" s="55"/>
      <c r="N31" s="55"/>
      <c r="O31" s="55"/>
      <c r="P31" s="34">
        <f t="shared" si="0"/>
        <v>0</v>
      </c>
      <c r="Q31" s="35"/>
      <c r="R31" s="36"/>
      <c r="S31" s="40"/>
      <c r="T31" s="41"/>
      <c r="U31" s="42"/>
    </row>
    <row r="32" spans="1:25" ht="18" customHeight="1" x14ac:dyDescent="0.2">
      <c r="A32" s="54" t="s">
        <v>70</v>
      </c>
      <c r="B32" s="54"/>
      <c r="C32" s="54"/>
      <c r="D32" s="55"/>
      <c r="E32" s="55"/>
      <c r="F32" s="55"/>
      <c r="G32" s="55"/>
      <c r="H32" s="55"/>
      <c r="I32" s="55"/>
      <c r="J32" s="55"/>
      <c r="K32" s="55"/>
      <c r="L32" s="55"/>
      <c r="M32" s="55"/>
      <c r="N32" s="55"/>
      <c r="O32" s="55"/>
      <c r="P32" s="34">
        <f t="shared" si="0"/>
        <v>0</v>
      </c>
      <c r="Q32" s="35"/>
      <c r="R32" s="36"/>
      <c r="S32" s="40"/>
      <c r="T32" s="41"/>
      <c r="U32" s="42"/>
    </row>
    <row r="33" spans="1:21" ht="18" customHeight="1" x14ac:dyDescent="0.2">
      <c r="A33" s="54" t="s">
        <v>71</v>
      </c>
      <c r="B33" s="54"/>
      <c r="C33" s="54"/>
      <c r="D33" s="55"/>
      <c r="E33" s="55"/>
      <c r="F33" s="55"/>
      <c r="G33" s="55"/>
      <c r="H33" s="55"/>
      <c r="I33" s="55"/>
      <c r="J33" s="55"/>
      <c r="K33" s="55"/>
      <c r="L33" s="55"/>
      <c r="M33" s="55"/>
      <c r="N33" s="55"/>
      <c r="O33" s="55"/>
      <c r="P33" s="34">
        <f t="shared" si="0"/>
        <v>0</v>
      </c>
      <c r="Q33" s="35"/>
      <c r="R33" s="36"/>
      <c r="S33" s="40"/>
      <c r="T33" s="41"/>
      <c r="U33" s="42"/>
    </row>
    <row r="34" spans="1:21" ht="18" customHeight="1" x14ac:dyDescent="0.2">
      <c r="A34" s="54" t="s">
        <v>72</v>
      </c>
      <c r="B34" s="54"/>
      <c r="C34" s="54"/>
      <c r="D34" s="55"/>
      <c r="E34" s="55"/>
      <c r="F34" s="55"/>
      <c r="G34" s="55"/>
      <c r="H34" s="55"/>
      <c r="I34" s="55"/>
      <c r="J34" s="55"/>
      <c r="K34" s="55"/>
      <c r="L34" s="55"/>
      <c r="M34" s="55"/>
      <c r="N34" s="55"/>
      <c r="O34" s="55"/>
      <c r="P34" s="34">
        <f t="shared" si="0"/>
        <v>0</v>
      </c>
      <c r="Q34" s="35"/>
      <c r="R34" s="36"/>
      <c r="S34" s="40"/>
      <c r="T34" s="41"/>
      <c r="U34" s="42"/>
    </row>
    <row r="35" spans="1:21" ht="18" customHeight="1" x14ac:dyDescent="0.2">
      <c r="A35" s="54" t="s">
        <v>73</v>
      </c>
      <c r="B35" s="54"/>
      <c r="C35" s="54"/>
      <c r="D35" s="55"/>
      <c r="E35" s="55"/>
      <c r="F35" s="55"/>
      <c r="G35" s="55"/>
      <c r="H35" s="55"/>
      <c r="I35" s="55"/>
      <c r="J35" s="55"/>
      <c r="K35" s="55"/>
      <c r="L35" s="55"/>
      <c r="M35" s="55"/>
      <c r="N35" s="55"/>
      <c r="O35" s="55"/>
      <c r="P35" s="34">
        <f t="shared" si="0"/>
        <v>0</v>
      </c>
      <c r="Q35" s="35"/>
      <c r="R35" s="36"/>
      <c r="S35" s="40"/>
      <c r="T35" s="41"/>
      <c r="U35" s="42"/>
    </row>
    <row r="36" spans="1:21" ht="18" customHeight="1" x14ac:dyDescent="0.2">
      <c r="A36" s="54" t="s">
        <v>74</v>
      </c>
      <c r="B36" s="54"/>
      <c r="C36" s="54"/>
      <c r="D36" s="55"/>
      <c r="E36" s="55"/>
      <c r="F36" s="55"/>
      <c r="G36" s="55"/>
      <c r="H36" s="55"/>
      <c r="I36" s="55"/>
      <c r="J36" s="55"/>
      <c r="K36" s="55"/>
      <c r="L36" s="55"/>
      <c r="M36" s="55"/>
      <c r="N36" s="55"/>
      <c r="O36" s="55"/>
      <c r="P36" s="34">
        <f t="shared" si="0"/>
        <v>0</v>
      </c>
      <c r="Q36" s="35"/>
      <c r="R36" s="36"/>
      <c r="S36" s="40"/>
      <c r="T36" s="41"/>
      <c r="U36" s="42"/>
    </row>
    <row r="37" spans="1:21" ht="18" customHeight="1" x14ac:dyDescent="0.2">
      <c r="A37" s="54" t="s">
        <v>75</v>
      </c>
      <c r="B37" s="54"/>
      <c r="C37" s="54"/>
      <c r="D37" s="55"/>
      <c r="E37" s="55"/>
      <c r="F37" s="55"/>
      <c r="G37" s="55"/>
      <c r="H37" s="55"/>
      <c r="I37" s="55"/>
      <c r="J37" s="55"/>
      <c r="K37" s="55"/>
      <c r="L37" s="55"/>
      <c r="M37" s="55"/>
      <c r="N37" s="55"/>
      <c r="O37" s="55"/>
      <c r="P37" s="34">
        <f t="shared" si="0"/>
        <v>0</v>
      </c>
      <c r="Q37" s="35"/>
      <c r="R37" s="36"/>
      <c r="S37" s="40"/>
      <c r="T37" s="41"/>
      <c r="U37" s="42"/>
    </row>
    <row r="38" spans="1:21" ht="18" customHeight="1" x14ac:dyDescent="0.2">
      <c r="A38" s="54" t="s">
        <v>76</v>
      </c>
      <c r="B38" s="54"/>
      <c r="C38" s="54"/>
      <c r="D38" s="55"/>
      <c r="E38" s="55"/>
      <c r="F38" s="55"/>
      <c r="G38" s="55"/>
      <c r="H38" s="55"/>
      <c r="I38" s="55"/>
      <c r="J38" s="55"/>
      <c r="K38" s="55"/>
      <c r="L38" s="55"/>
      <c r="M38" s="55"/>
      <c r="N38" s="55"/>
      <c r="O38" s="55"/>
      <c r="P38" s="34">
        <f t="shared" si="0"/>
        <v>0</v>
      </c>
      <c r="Q38" s="35"/>
      <c r="R38" s="36"/>
      <c r="S38" s="40"/>
      <c r="T38" s="41"/>
      <c r="U38" s="42"/>
    </row>
    <row r="39" spans="1:21" ht="18" customHeight="1" x14ac:dyDescent="0.2">
      <c r="A39" s="54" t="s">
        <v>77</v>
      </c>
      <c r="B39" s="54"/>
      <c r="C39" s="54"/>
      <c r="D39" s="55"/>
      <c r="E39" s="55"/>
      <c r="F39" s="55"/>
      <c r="G39" s="55"/>
      <c r="H39" s="55"/>
      <c r="I39" s="55"/>
      <c r="J39" s="55"/>
      <c r="K39" s="55"/>
      <c r="L39" s="55"/>
      <c r="M39" s="55"/>
      <c r="N39" s="55"/>
      <c r="O39" s="55"/>
      <c r="P39" s="34">
        <f t="shared" si="0"/>
        <v>0</v>
      </c>
      <c r="Q39" s="35"/>
      <c r="R39" s="36"/>
      <c r="S39" s="40"/>
      <c r="T39" s="41"/>
      <c r="U39" s="42"/>
    </row>
    <row r="40" spans="1:21" ht="18" customHeight="1" x14ac:dyDescent="0.2">
      <c r="A40" s="54" t="s">
        <v>78</v>
      </c>
      <c r="B40" s="54"/>
      <c r="C40" s="54"/>
      <c r="D40" s="55"/>
      <c r="E40" s="55"/>
      <c r="F40" s="55"/>
      <c r="G40" s="55"/>
      <c r="H40" s="55"/>
      <c r="I40" s="55"/>
      <c r="J40" s="55"/>
      <c r="K40" s="55"/>
      <c r="L40" s="55"/>
      <c r="M40" s="55"/>
      <c r="N40" s="55"/>
      <c r="O40" s="55"/>
      <c r="P40" s="34">
        <f t="shared" si="0"/>
        <v>0</v>
      </c>
      <c r="Q40" s="35"/>
      <c r="R40" s="36"/>
      <c r="S40" s="40"/>
      <c r="T40" s="41"/>
      <c r="U40" s="42"/>
    </row>
    <row r="41" spans="1:21" ht="18" customHeight="1" x14ac:dyDescent="0.2">
      <c r="A41" s="54" t="s">
        <v>79</v>
      </c>
      <c r="B41" s="54"/>
      <c r="C41" s="54"/>
      <c r="D41" s="55"/>
      <c r="E41" s="55"/>
      <c r="F41" s="55"/>
      <c r="G41" s="55"/>
      <c r="H41" s="55"/>
      <c r="I41" s="55"/>
      <c r="J41" s="55"/>
      <c r="K41" s="55"/>
      <c r="L41" s="55"/>
      <c r="M41" s="55"/>
      <c r="N41" s="55"/>
      <c r="O41" s="55"/>
      <c r="P41" s="34">
        <f t="shared" si="0"/>
        <v>0</v>
      </c>
      <c r="Q41" s="35"/>
      <c r="R41" s="36"/>
      <c r="S41" s="40"/>
      <c r="T41" s="41"/>
      <c r="U41" s="42"/>
    </row>
    <row r="42" spans="1:21" ht="18" customHeight="1" x14ac:dyDescent="0.2">
      <c r="A42" s="54" t="s">
        <v>80</v>
      </c>
      <c r="B42" s="54"/>
      <c r="C42" s="54"/>
      <c r="D42" s="55"/>
      <c r="E42" s="55"/>
      <c r="F42" s="55"/>
      <c r="G42" s="55"/>
      <c r="H42" s="55"/>
      <c r="I42" s="55"/>
      <c r="J42" s="55"/>
      <c r="K42" s="55"/>
      <c r="L42" s="55"/>
      <c r="M42" s="55"/>
      <c r="N42" s="55"/>
      <c r="O42" s="55"/>
      <c r="P42" s="34">
        <f t="shared" si="0"/>
        <v>0</v>
      </c>
      <c r="Q42" s="35"/>
      <c r="R42" s="36"/>
      <c r="S42" s="40"/>
      <c r="T42" s="41"/>
      <c r="U42" s="42"/>
    </row>
    <row r="43" spans="1:21" ht="18" customHeight="1" x14ac:dyDescent="0.2">
      <c r="A43" s="54" t="s">
        <v>81</v>
      </c>
      <c r="B43" s="54"/>
      <c r="C43" s="54"/>
      <c r="D43" s="55"/>
      <c r="E43" s="55"/>
      <c r="F43" s="55"/>
      <c r="G43" s="55"/>
      <c r="H43" s="55"/>
      <c r="I43" s="55"/>
      <c r="J43" s="55"/>
      <c r="K43" s="55"/>
      <c r="L43" s="55"/>
      <c r="M43" s="55"/>
      <c r="N43" s="55"/>
      <c r="O43" s="55"/>
      <c r="P43" s="34">
        <f t="shared" si="0"/>
        <v>0</v>
      </c>
      <c r="Q43" s="35"/>
      <c r="R43" s="36"/>
      <c r="S43" s="40"/>
      <c r="T43" s="41"/>
      <c r="U43" s="42"/>
    </row>
    <row r="44" spans="1:21" ht="18" customHeight="1" x14ac:dyDescent="0.2">
      <c r="A44" s="54" t="s">
        <v>82</v>
      </c>
      <c r="B44" s="54"/>
      <c r="C44" s="54"/>
      <c r="D44" s="55"/>
      <c r="E44" s="55"/>
      <c r="F44" s="55"/>
      <c r="G44" s="55"/>
      <c r="H44" s="55"/>
      <c r="I44" s="55"/>
      <c r="J44" s="55"/>
      <c r="K44" s="55"/>
      <c r="L44" s="55"/>
      <c r="M44" s="55"/>
      <c r="N44" s="55"/>
      <c r="O44" s="55"/>
      <c r="P44" s="34">
        <f t="shared" si="0"/>
        <v>0</v>
      </c>
      <c r="Q44" s="35"/>
      <c r="R44" s="36"/>
      <c r="S44" s="40"/>
      <c r="T44" s="41"/>
      <c r="U44" s="42"/>
    </row>
    <row r="45" spans="1:21" ht="18" customHeight="1" x14ac:dyDescent="0.2">
      <c r="A45" s="54" t="s">
        <v>84</v>
      </c>
      <c r="B45" s="54"/>
      <c r="C45" s="54"/>
      <c r="D45" s="55"/>
      <c r="E45" s="55"/>
      <c r="F45" s="55"/>
      <c r="G45" s="55"/>
      <c r="H45" s="55"/>
      <c r="I45" s="55"/>
      <c r="J45" s="55"/>
      <c r="K45" s="55"/>
      <c r="L45" s="55"/>
      <c r="M45" s="55"/>
      <c r="N45" s="55"/>
      <c r="O45" s="55"/>
      <c r="P45" s="34">
        <f t="shared" si="0"/>
        <v>0</v>
      </c>
      <c r="Q45" s="35"/>
      <c r="R45" s="36"/>
      <c r="S45" s="43"/>
      <c r="T45" s="44"/>
      <c r="U45" s="45"/>
    </row>
    <row r="46" spans="1:21" ht="18" customHeight="1" x14ac:dyDescent="0.2">
      <c r="A46" s="52" t="s">
        <v>83</v>
      </c>
      <c r="B46" s="52"/>
      <c r="C46" s="52"/>
      <c r="D46" s="53">
        <f>SUM(D28:E45)</f>
        <v>0</v>
      </c>
      <c r="E46" s="53"/>
      <c r="F46" s="53">
        <f t="shared" ref="F46" si="1">SUM(F28:G45)</f>
        <v>0</v>
      </c>
      <c r="G46" s="53"/>
      <c r="H46" s="53">
        <f t="shared" ref="H46" si="2">SUM(H28:I45)</f>
        <v>0</v>
      </c>
      <c r="I46" s="53"/>
      <c r="J46" s="53">
        <f t="shared" ref="J46" si="3">SUM(J28:K45)</f>
        <v>0</v>
      </c>
      <c r="K46" s="53"/>
      <c r="L46" s="53">
        <f t="shared" ref="L46" si="4">SUM(L28:M45)</f>
        <v>0</v>
      </c>
      <c r="M46" s="53"/>
      <c r="N46" s="53">
        <f t="shared" ref="N46" si="5">SUM(N28:O45)</f>
        <v>0</v>
      </c>
      <c r="O46" s="53"/>
      <c r="P46" s="31" t="s">
        <v>90</v>
      </c>
      <c r="Q46" s="32"/>
      <c r="R46" s="33"/>
      <c r="S46" s="34">
        <f>SUM(D46:O46)</f>
        <v>0</v>
      </c>
      <c r="T46" s="35"/>
      <c r="U46" s="36"/>
    </row>
    <row r="47" spans="1:21" ht="18" customHeight="1" x14ac:dyDescent="0.2">
      <c r="A47" s="3"/>
      <c r="B47" s="3"/>
      <c r="C47" s="3"/>
      <c r="D47" s="3"/>
      <c r="E47" s="3"/>
      <c r="F47" s="3"/>
      <c r="G47" s="3"/>
      <c r="H47" s="3"/>
      <c r="I47" s="3"/>
      <c r="J47" s="3"/>
      <c r="K47" s="3"/>
      <c r="L47" s="3"/>
      <c r="M47" s="3"/>
      <c r="N47" s="3"/>
      <c r="O47" s="3"/>
      <c r="P47" s="3"/>
      <c r="Q47" s="4"/>
      <c r="R47" s="17"/>
      <c r="S47" s="17"/>
      <c r="T47" s="26"/>
      <c r="U47" s="26"/>
    </row>
    <row r="48" spans="1:21" ht="18" customHeight="1" x14ac:dyDescent="0.2">
      <c r="A48" s="101" t="s">
        <v>89</v>
      </c>
      <c r="B48" s="101"/>
      <c r="C48" s="101"/>
      <c r="D48" s="101"/>
      <c r="E48" s="101"/>
      <c r="F48" s="101"/>
      <c r="G48" s="101"/>
      <c r="H48" s="101"/>
      <c r="I48" s="101"/>
      <c r="J48" s="101"/>
      <c r="K48" s="101"/>
      <c r="L48" s="101"/>
      <c r="M48" s="101"/>
      <c r="N48" s="101"/>
      <c r="O48" s="101"/>
      <c r="P48" s="101"/>
      <c r="Q48" s="101"/>
      <c r="R48" s="101"/>
      <c r="S48" s="101"/>
      <c r="T48" s="5"/>
      <c r="U48" s="5"/>
    </row>
    <row r="49" spans="1:21" ht="18" customHeight="1" x14ac:dyDescent="0.2">
      <c r="A49" s="6"/>
      <c r="B49" s="6"/>
      <c r="C49" s="6"/>
      <c r="D49" s="6"/>
      <c r="E49" s="6"/>
      <c r="F49" s="6"/>
      <c r="G49" s="6"/>
      <c r="H49" s="6"/>
      <c r="I49" s="6"/>
      <c r="J49" s="6"/>
      <c r="K49" s="6"/>
      <c r="L49" s="6"/>
      <c r="M49" s="6"/>
      <c r="N49" s="6"/>
      <c r="O49" s="6"/>
      <c r="P49" s="6"/>
      <c r="Q49" s="6"/>
      <c r="R49" s="13"/>
      <c r="S49" s="13"/>
      <c r="T49" s="5"/>
      <c r="U49" s="5"/>
    </row>
    <row r="50" spans="1:21" ht="18.75" customHeight="1" x14ac:dyDescent="0.2">
      <c r="A50" s="14" t="s">
        <v>86</v>
      </c>
      <c r="B50" s="14"/>
      <c r="C50" s="14"/>
      <c r="D50" s="14"/>
      <c r="E50" s="14"/>
      <c r="F50" s="14"/>
      <c r="G50" s="14"/>
      <c r="H50" s="14"/>
      <c r="I50" s="14"/>
      <c r="J50" s="14"/>
      <c r="K50" s="14"/>
      <c r="L50" s="14"/>
      <c r="M50" s="14"/>
      <c r="N50" s="14"/>
      <c r="O50" s="14"/>
      <c r="P50" s="14"/>
      <c r="Q50" s="14"/>
      <c r="R50" s="14"/>
      <c r="S50" s="80" t="s">
        <v>26</v>
      </c>
      <c r="T50" s="80"/>
      <c r="U50" s="80"/>
    </row>
    <row r="51" spans="1:21" ht="18.75" customHeight="1" x14ac:dyDescent="0.2">
      <c r="A51" s="97" t="s">
        <v>14</v>
      </c>
      <c r="B51" s="97"/>
      <c r="C51" s="97"/>
      <c r="D51" s="97"/>
      <c r="E51" s="97"/>
      <c r="F51" s="81" t="str">
        <f>D26</f>
        <v>9月</v>
      </c>
      <c r="G51" s="81"/>
      <c r="H51" s="81" t="str">
        <f>F26</f>
        <v>10月</v>
      </c>
      <c r="I51" s="81"/>
      <c r="J51" s="81" t="str">
        <f>H26</f>
        <v>11月</v>
      </c>
      <c r="K51" s="81"/>
      <c r="L51" s="81" t="str">
        <f>J26</f>
        <v>12月</v>
      </c>
      <c r="M51" s="81"/>
      <c r="N51" s="81" t="str">
        <f>L26</f>
        <v>1月</v>
      </c>
      <c r="O51" s="81"/>
      <c r="P51" s="81" t="str">
        <f>N26</f>
        <v>2月</v>
      </c>
      <c r="Q51" s="81"/>
      <c r="R51" s="97" t="s">
        <v>12</v>
      </c>
      <c r="S51" s="97"/>
      <c r="T51" s="97" t="s">
        <v>15</v>
      </c>
      <c r="U51" s="97"/>
    </row>
    <row r="52" spans="1:21" ht="18.75" customHeight="1" x14ac:dyDescent="0.2">
      <c r="A52" s="88" t="s">
        <v>43</v>
      </c>
      <c r="B52" s="89"/>
      <c r="C52" s="89"/>
      <c r="D52" s="89"/>
      <c r="E52" s="90"/>
      <c r="F52" s="94"/>
      <c r="G52" s="94"/>
      <c r="H52" s="94"/>
      <c r="I52" s="94"/>
      <c r="J52" s="94"/>
      <c r="K52" s="94"/>
      <c r="L52" s="94"/>
      <c r="M52" s="94"/>
      <c r="N52" s="94"/>
      <c r="O52" s="94"/>
      <c r="P52" s="94"/>
      <c r="Q52" s="94"/>
      <c r="R52" s="95" t="s">
        <v>17</v>
      </c>
      <c r="S52" s="96"/>
      <c r="T52" s="88" t="s">
        <v>18</v>
      </c>
      <c r="U52" s="90"/>
    </row>
    <row r="53" spans="1:21" ht="18.75" customHeight="1" x14ac:dyDescent="0.2">
      <c r="A53" s="91"/>
      <c r="B53" s="92"/>
      <c r="C53" s="92"/>
      <c r="D53" s="92"/>
      <c r="E53" s="93"/>
      <c r="F53" s="94"/>
      <c r="G53" s="94"/>
      <c r="H53" s="94"/>
      <c r="I53" s="94"/>
      <c r="J53" s="94"/>
      <c r="K53" s="94"/>
      <c r="L53" s="94"/>
      <c r="M53" s="94"/>
      <c r="N53" s="94"/>
      <c r="O53" s="94"/>
      <c r="P53" s="94"/>
      <c r="Q53" s="94"/>
      <c r="R53" s="91" t="str">
        <f>IF(SUM(F52:Q53)=0,"",SUM(F52:Q53))</f>
        <v/>
      </c>
      <c r="S53" s="93"/>
      <c r="T53" s="98"/>
      <c r="U53" s="99"/>
    </row>
    <row r="54" spans="1:21" ht="18.75" customHeight="1" x14ac:dyDescent="0.2">
      <c r="A54" s="88" t="s">
        <v>44</v>
      </c>
      <c r="B54" s="89"/>
      <c r="C54" s="89"/>
      <c r="D54" s="89"/>
      <c r="E54" s="90"/>
      <c r="F54" s="94"/>
      <c r="G54" s="94"/>
      <c r="H54" s="94"/>
      <c r="I54" s="94"/>
      <c r="J54" s="94"/>
      <c r="K54" s="94"/>
      <c r="L54" s="94"/>
      <c r="M54" s="94"/>
      <c r="N54" s="94"/>
      <c r="O54" s="94"/>
      <c r="P54" s="94"/>
      <c r="Q54" s="94"/>
      <c r="R54" s="95" t="s">
        <v>20</v>
      </c>
      <c r="S54" s="96"/>
      <c r="T54" s="196" t="str">
        <f>IF(R53="","",ROUNDUP(R55/R53,2))</f>
        <v/>
      </c>
      <c r="U54" s="197"/>
    </row>
    <row r="55" spans="1:21" ht="18.75" customHeight="1" x14ac:dyDescent="0.2">
      <c r="A55" s="91"/>
      <c r="B55" s="92"/>
      <c r="C55" s="92"/>
      <c r="D55" s="92"/>
      <c r="E55" s="93"/>
      <c r="F55" s="94"/>
      <c r="G55" s="94"/>
      <c r="H55" s="94"/>
      <c r="I55" s="94"/>
      <c r="J55" s="94"/>
      <c r="K55" s="94"/>
      <c r="L55" s="94"/>
      <c r="M55" s="94"/>
      <c r="N55" s="94"/>
      <c r="O55" s="94"/>
      <c r="P55" s="94"/>
      <c r="Q55" s="94"/>
      <c r="R55" s="91" t="str">
        <f>IF(SUM(F54:Q55)=0,"",SUM(F54:Q55))</f>
        <v/>
      </c>
      <c r="S55" s="93"/>
      <c r="T55" s="198"/>
      <c r="U55" s="199"/>
    </row>
    <row r="56" spans="1:21" ht="18" customHeight="1" x14ac:dyDescent="0.2">
      <c r="A56" s="31" t="s">
        <v>47</v>
      </c>
      <c r="B56" s="32"/>
      <c r="C56" s="32"/>
      <c r="D56" s="32"/>
      <c r="E56" s="32"/>
      <c r="F56" s="32"/>
      <c r="G56" s="32"/>
      <c r="H56" s="32"/>
      <c r="I56" s="32"/>
      <c r="J56" s="32"/>
      <c r="K56" s="32"/>
      <c r="L56" s="32"/>
      <c r="M56" s="32"/>
      <c r="N56" s="32"/>
      <c r="O56" s="32"/>
      <c r="P56" s="32"/>
      <c r="Q56" s="33"/>
      <c r="R56" s="82" t="str">
        <f>IF(F52="","",ROUNDDOWN(AVERAGE(F52:Q53),1))</f>
        <v/>
      </c>
      <c r="S56" s="83"/>
      <c r="T56" s="1" t="s">
        <v>46</v>
      </c>
      <c r="U56" s="15"/>
    </row>
    <row r="57" spans="1:21" ht="27" customHeight="1" x14ac:dyDescent="0.2">
      <c r="A57" s="64" t="s">
        <v>21</v>
      </c>
      <c r="B57" s="64"/>
      <c r="C57" s="64"/>
      <c r="D57" s="64"/>
      <c r="E57" s="64"/>
      <c r="F57" s="64"/>
      <c r="G57" s="65"/>
      <c r="H57" s="65"/>
      <c r="I57" s="65"/>
      <c r="J57" s="65"/>
      <c r="K57" s="65"/>
      <c r="L57" s="65"/>
      <c r="M57" s="65"/>
      <c r="N57" s="52" t="s">
        <v>122</v>
      </c>
      <c r="O57" s="52"/>
      <c r="P57" s="52"/>
      <c r="Q57" s="65"/>
      <c r="R57" s="65"/>
      <c r="S57" s="65"/>
      <c r="T57" s="65"/>
      <c r="U57" s="65"/>
    </row>
    <row r="58" spans="1:21" ht="27" customHeight="1" x14ac:dyDescent="0.2">
      <c r="A58" s="64" t="s">
        <v>22</v>
      </c>
      <c r="B58" s="64"/>
      <c r="C58" s="64"/>
      <c r="D58" s="64"/>
      <c r="E58" s="64"/>
      <c r="F58" s="64"/>
      <c r="G58" s="65"/>
      <c r="H58" s="65"/>
      <c r="I58" s="65"/>
      <c r="J58" s="65"/>
      <c r="K58" s="65"/>
      <c r="L58" s="65"/>
      <c r="M58" s="65"/>
      <c r="N58" s="65"/>
      <c r="O58" s="65"/>
      <c r="P58" s="65"/>
      <c r="Q58" s="65"/>
      <c r="R58" s="65"/>
      <c r="S58" s="65"/>
      <c r="T58" s="65"/>
      <c r="U58" s="65"/>
    </row>
    <row r="59" spans="1:21" ht="9" customHeight="1" x14ac:dyDescent="0.2">
      <c r="A59" s="66" t="s">
        <v>19</v>
      </c>
      <c r="B59" s="67"/>
      <c r="C59" s="67"/>
      <c r="D59" s="67"/>
      <c r="E59" s="67"/>
      <c r="F59" s="68"/>
      <c r="G59" s="72" t="s">
        <v>32</v>
      </c>
      <c r="H59" s="73"/>
      <c r="I59" s="73"/>
      <c r="J59" s="73"/>
      <c r="K59" s="73"/>
      <c r="L59" s="73"/>
      <c r="M59" s="73"/>
      <c r="N59" s="73" t="s">
        <v>121</v>
      </c>
      <c r="O59" s="73"/>
      <c r="P59" s="73"/>
      <c r="Q59" s="73"/>
      <c r="R59" s="73"/>
      <c r="S59" s="73"/>
      <c r="T59" s="73"/>
      <c r="U59" s="74"/>
    </row>
    <row r="60" spans="1:21" ht="27" customHeight="1" x14ac:dyDescent="0.2">
      <c r="A60" s="69"/>
      <c r="B60" s="70"/>
      <c r="C60" s="70"/>
      <c r="D60" s="70"/>
      <c r="E60" s="70"/>
      <c r="F60" s="71"/>
      <c r="G60" s="75"/>
      <c r="H60" s="76"/>
      <c r="I60" s="76"/>
      <c r="J60" s="76"/>
      <c r="K60" s="76"/>
      <c r="L60" s="76"/>
      <c r="M60" s="76"/>
      <c r="N60" s="76"/>
      <c r="O60" s="76"/>
      <c r="P60" s="76"/>
      <c r="Q60" s="76"/>
      <c r="R60" s="76"/>
      <c r="S60" s="76"/>
      <c r="T60" s="76"/>
      <c r="U60" s="77"/>
    </row>
    <row r="61" spans="1:21" ht="27" customHeight="1" x14ac:dyDescent="0.2">
      <c r="A61" s="84" t="s">
        <v>23</v>
      </c>
      <c r="B61" s="84"/>
      <c r="C61" s="84"/>
      <c r="D61" s="84"/>
      <c r="E61" s="84"/>
      <c r="F61" s="84"/>
      <c r="G61" s="85"/>
      <c r="H61" s="86"/>
      <c r="I61" s="86"/>
      <c r="J61" s="86"/>
      <c r="K61" s="86"/>
      <c r="L61" s="86"/>
      <c r="M61" s="86"/>
      <c r="N61" s="86"/>
      <c r="O61" s="86"/>
      <c r="P61" s="86"/>
      <c r="Q61" s="86"/>
      <c r="R61" s="86"/>
      <c r="S61" s="86"/>
      <c r="T61" s="86"/>
      <c r="U61" s="87"/>
    </row>
    <row r="62" spans="1:21" ht="18.75" customHeight="1" x14ac:dyDescent="0.2">
      <c r="A62" s="100" t="s">
        <v>126</v>
      </c>
      <c r="B62" s="100"/>
      <c r="C62" s="100"/>
      <c r="D62" s="100"/>
      <c r="E62" s="100"/>
      <c r="F62" s="100"/>
      <c r="G62" s="100"/>
      <c r="H62" s="100"/>
      <c r="I62" s="100"/>
      <c r="J62" s="100"/>
      <c r="K62" s="100"/>
      <c r="L62" s="100"/>
      <c r="M62" s="100"/>
      <c r="N62" s="100"/>
      <c r="O62" s="100"/>
      <c r="P62" s="100"/>
      <c r="Q62" s="100"/>
      <c r="R62" s="100"/>
      <c r="S62" s="100"/>
      <c r="T62" s="100"/>
      <c r="U62" s="100"/>
    </row>
    <row r="63" spans="1:21" ht="18" customHeight="1" x14ac:dyDescent="0.2"/>
    <row r="64" spans="1:21" ht="18.75" customHeight="1" x14ac:dyDescent="0.2">
      <c r="A64" s="79" t="s">
        <v>87</v>
      </c>
      <c r="B64" s="79"/>
      <c r="C64" s="79"/>
      <c r="D64" s="79"/>
      <c r="E64" s="79"/>
      <c r="F64" s="79"/>
      <c r="G64" s="79"/>
      <c r="H64" s="79"/>
      <c r="I64" s="79"/>
      <c r="J64" s="79"/>
      <c r="K64" s="79"/>
      <c r="L64" s="79"/>
      <c r="M64" s="79"/>
      <c r="N64" s="79"/>
      <c r="O64" s="79"/>
      <c r="P64" s="79"/>
      <c r="Q64" s="79"/>
      <c r="R64" s="79"/>
      <c r="S64" s="80" t="s">
        <v>26</v>
      </c>
      <c r="T64" s="80"/>
      <c r="U64" s="80"/>
    </row>
    <row r="65" spans="1:21" ht="18.75" customHeight="1" x14ac:dyDescent="0.2">
      <c r="A65" s="97" t="s">
        <v>14</v>
      </c>
      <c r="B65" s="97"/>
      <c r="C65" s="97"/>
      <c r="D65" s="97"/>
      <c r="E65" s="97"/>
      <c r="F65" s="81" t="str">
        <f>D26</f>
        <v>9月</v>
      </c>
      <c r="G65" s="81"/>
      <c r="H65" s="81" t="str">
        <f>F26</f>
        <v>10月</v>
      </c>
      <c r="I65" s="81"/>
      <c r="J65" s="81" t="str">
        <f>H26</f>
        <v>11月</v>
      </c>
      <c r="K65" s="81"/>
      <c r="L65" s="81" t="str">
        <f>J26</f>
        <v>12月</v>
      </c>
      <c r="M65" s="81"/>
      <c r="N65" s="81" t="str">
        <f>L26</f>
        <v>1月</v>
      </c>
      <c r="O65" s="81"/>
      <c r="P65" s="81" t="str">
        <f>N26</f>
        <v>2月</v>
      </c>
      <c r="Q65" s="81"/>
      <c r="R65" s="97" t="s">
        <v>12</v>
      </c>
      <c r="S65" s="97"/>
      <c r="T65" s="97" t="s">
        <v>15</v>
      </c>
      <c r="U65" s="97"/>
    </row>
    <row r="66" spans="1:21" ht="18.75" customHeight="1" x14ac:dyDescent="0.2">
      <c r="A66" s="88" t="s">
        <v>43</v>
      </c>
      <c r="B66" s="89"/>
      <c r="C66" s="89"/>
      <c r="D66" s="89"/>
      <c r="E66" s="90"/>
      <c r="F66" s="94"/>
      <c r="G66" s="94"/>
      <c r="H66" s="94"/>
      <c r="I66" s="94"/>
      <c r="J66" s="94"/>
      <c r="K66" s="94"/>
      <c r="L66" s="94"/>
      <c r="M66" s="94"/>
      <c r="N66" s="94"/>
      <c r="O66" s="94"/>
      <c r="P66" s="94"/>
      <c r="Q66" s="94"/>
      <c r="R66" s="95" t="s">
        <v>17</v>
      </c>
      <c r="S66" s="96"/>
      <c r="T66" s="88" t="s">
        <v>18</v>
      </c>
      <c r="U66" s="90"/>
    </row>
    <row r="67" spans="1:21" ht="18.75" customHeight="1" x14ac:dyDescent="0.2">
      <c r="A67" s="91"/>
      <c r="B67" s="92"/>
      <c r="C67" s="92"/>
      <c r="D67" s="92"/>
      <c r="E67" s="93"/>
      <c r="F67" s="94"/>
      <c r="G67" s="94"/>
      <c r="H67" s="94"/>
      <c r="I67" s="94"/>
      <c r="J67" s="94"/>
      <c r="K67" s="94"/>
      <c r="L67" s="94"/>
      <c r="M67" s="94"/>
      <c r="N67" s="94"/>
      <c r="O67" s="94"/>
      <c r="P67" s="94"/>
      <c r="Q67" s="94"/>
      <c r="R67" s="91" t="str">
        <f>IF(SUM(F66:Q67)=0,"",SUM(F66:Q67))</f>
        <v/>
      </c>
      <c r="S67" s="93"/>
      <c r="T67" s="98"/>
      <c r="U67" s="99"/>
    </row>
    <row r="68" spans="1:21" ht="18.75" customHeight="1" x14ac:dyDescent="0.2">
      <c r="A68" s="88" t="s">
        <v>44</v>
      </c>
      <c r="B68" s="89"/>
      <c r="C68" s="89"/>
      <c r="D68" s="89"/>
      <c r="E68" s="90"/>
      <c r="F68" s="94"/>
      <c r="G68" s="94"/>
      <c r="H68" s="94"/>
      <c r="I68" s="94"/>
      <c r="J68" s="94"/>
      <c r="K68" s="94"/>
      <c r="L68" s="94"/>
      <c r="M68" s="94"/>
      <c r="N68" s="94"/>
      <c r="O68" s="94"/>
      <c r="P68" s="94"/>
      <c r="Q68" s="94"/>
      <c r="R68" s="95" t="s">
        <v>20</v>
      </c>
      <c r="S68" s="96"/>
      <c r="T68" s="196" t="str">
        <f>IF(R67="","",ROUNDUP(R69/R67,2))</f>
        <v/>
      </c>
      <c r="U68" s="197"/>
    </row>
    <row r="69" spans="1:21" ht="18.75" customHeight="1" x14ac:dyDescent="0.2">
      <c r="A69" s="91"/>
      <c r="B69" s="92"/>
      <c r="C69" s="92"/>
      <c r="D69" s="92"/>
      <c r="E69" s="93"/>
      <c r="F69" s="94"/>
      <c r="G69" s="94"/>
      <c r="H69" s="94"/>
      <c r="I69" s="94"/>
      <c r="J69" s="94"/>
      <c r="K69" s="94"/>
      <c r="L69" s="94"/>
      <c r="M69" s="94"/>
      <c r="N69" s="94"/>
      <c r="O69" s="94"/>
      <c r="P69" s="94"/>
      <c r="Q69" s="94"/>
      <c r="R69" s="91" t="str">
        <f>IF(SUM(F68:Q69)=0,"",SUM(F68:Q69))</f>
        <v/>
      </c>
      <c r="S69" s="93"/>
      <c r="T69" s="198"/>
      <c r="U69" s="199"/>
    </row>
    <row r="70" spans="1:21" ht="18" customHeight="1" x14ac:dyDescent="0.2">
      <c r="A70" s="31" t="s">
        <v>47</v>
      </c>
      <c r="B70" s="32"/>
      <c r="C70" s="32"/>
      <c r="D70" s="32"/>
      <c r="E70" s="32"/>
      <c r="F70" s="32"/>
      <c r="G70" s="32"/>
      <c r="H70" s="32"/>
      <c r="I70" s="32"/>
      <c r="J70" s="32"/>
      <c r="K70" s="32"/>
      <c r="L70" s="32"/>
      <c r="M70" s="32"/>
      <c r="N70" s="32"/>
      <c r="O70" s="32"/>
      <c r="P70" s="32"/>
      <c r="Q70" s="33"/>
      <c r="R70" s="82" t="str">
        <f>IF(F66="","",ROUNDDOWN(AVERAGE(F66:Q67),1))</f>
        <v/>
      </c>
      <c r="S70" s="83"/>
      <c r="T70" s="1" t="s">
        <v>46</v>
      </c>
      <c r="U70" s="15"/>
    </row>
    <row r="71" spans="1:21" ht="27" customHeight="1" x14ac:dyDescent="0.2">
      <c r="A71" s="64" t="s">
        <v>21</v>
      </c>
      <c r="B71" s="64"/>
      <c r="C71" s="64"/>
      <c r="D71" s="64"/>
      <c r="E71" s="64"/>
      <c r="F71" s="64"/>
      <c r="G71" s="65"/>
      <c r="H71" s="65"/>
      <c r="I71" s="65"/>
      <c r="J71" s="65"/>
      <c r="K71" s="65"/>
      <c r="L71" s="65"/>
      <c r="M71" s="65"/>
      <c r="N71" s="52" t="s">
        <v>122</v>
      </c>
      <c r="O71" s="52"/>
      <c r="P71" s="52"/>
      <c r="Q71" s="65"/>
      <c r="R71" s="65"/>
      <c r="S71" s="65"/>
      <c r="T71" s="65"/>
      <c r="U71" s="65"/>
    </row>
    <row r="72" spans="1:21" ht="27" customHeight="1" x14ac:dyDescent="0.2">
      <c r="A72" s="64" t="s">
        <v>22</v>
      </c>
      <c r="B72" s="64"/>
      <c r="C72" s="64"/>
      <c r="D72" s="64"/>
      <c r="E72" s="64"/>
      <c r="F72" s="64"/>
      <c r="G72" s="65"/>
      <c r="H72" s="65"/>
      <c r="I72" s="65"/>
      <c r="J72" s="65"/>
      <c r="K72" s="65"/>
      <c r="L72" s="65"/>
      <c r="M72" s="65"/>
      <c r="N72" s="65"/>
      <c r="O72" s="65"/>
      <c r="P72" s="65"/>
      <c r="Q72" s="65"/>
      <c r="R72" s="65"/>
      <c r="S72" s="65"/>
      <c r="T72" s="65"/>
      <c r="U72" s="65"/>
    </row>
    <row r="73" spans="1:21" ht="9" customHeight="1" x14ac:dyDescent="0.2">
      <c r="A73" s="66" t="s">
        <v>19</v>
      </c>
      <c r="B73" s="67"/>
      <c r="C73" s="67"/>
      <c r="D73" s="67"/>
      <c r="E73" s="67"/>
      <c r="F73" s="68"/>
      <c r="G73" s="72" t="s">
        <v>32</v>
      </c>
      <c r="H73" s="73"/>
      <c r="I73" s="73"/>
      <c r="J73" s="73"/>
      <c r="K73" s="73"/>
      <c r="L73" s="73"/>
      <c r="M73" s="73"/>
      <c r="N73" s="73" t="s">
        <v>121</v>
      </c>
      <c r="O73" s="73"/>
      <c r="P73" s="73"/>
      <c r="Q73" s="73"/>
      <c r="R73" s="73"/>
      <c r="S73" s="73"/>
      <c r="T73" s="73"/>
      <c r="U73" s="74"/>
    </row>
    <row r="74" spans="1:21" ht="27" customHeight="1" x14ac:dyDescent="0.2">
      <c r="A74" s="69"/>
      <c r="B74" s="70"/>
      <c r="C74" s="70"/>
      <c r="D74" s="70"/>
      <c r="E74" s="70"/>
      <c r="F74" s="71"/>
      <c r="G74" s="75"/>
      <c r="H74" s="76"/>
      <c r="I74" s="76"/>
      <c r="J74" s="76"/>
      <c r="K74" s="76"/>
      <c r="L74" s="76"/>
      <c r="M74" s="76"/>
      <c r="N74" s="76"/>
      <c r="O74" s="76"/>
      <c r="P74" s="76"/>
      <c r="Q74" s="76"/>
      <c r="R74" s="76"/>
      <c r="S74" s="76"/>
      <c r="T74" s="76"/>
      <c r="U74" s="77"/>
    </row>
    <row r="75" spans="1:21" ht="27" customHeight="1" x14ac:dyDescent="0.2">
      <c r="A75" s="84" t="s">
        <v>23</v>
      </c>
      <c r="B75" s="84"/>
      <c r="C75" s="84"/>
      <c r="D75" s="84"/>
      <c r="E75" s="84"/>
      <c r="F75" s="84"/>
      <c r="G75" s="85"/>
      <c r="H75" s="86"/>
      <c r="I75" s="86"/>
      <c r="J75" s="86"/>
      <c r="K75" s="86"/>
      <c r="L75" s="86"/>
      <c r="M75" s="86"/>
      <c r="N75" s="86"/>
      <c r="O75" s="86"/>
      <c r="P75" s="86"/>
      <c r="Q75" s="86"/>
      <c r="R75" s="86"/>
      <c r="S75" s="86"/>
      <c r="T75" s="86"/>
      <c r="U75" s="87"/>
    </row>
    <row r="76" spans="1:21" ht="18.75" customHeight="1" x14ac:dyDescent="0.2">
      <c r="A76" s="100" t="s">
        <v>126</v>
      </c>
      <c r="B76" s="100"/>
      <c r="C76" s="100"/>
      <c r="D76" s="100"/>
      <c r="E76" s="100"/>
      <c r="F76" s="100"/>
      <c r="G76" s="100"/>
      <c r="H76" s="100"/>
      <c r="I76" s="100"/>
      <c r="J76" s="100"/>
      <c r="K76" s="100"/>
      <c r="L76" s="100"/>
      <c r="M76" s="100"/>
      <c r="N76" s="100"/>
      <c r="O76" s="100"/>
      <c r="P76" s="100"/>
      <c r="Q76" s="100"/>
      <c r="R76" s="100"/>
      <c r="S76" s="100"/>
      <c r="T76" s="100"/>
      <c r="U76" s="100"/>
    </row>
    <row r="77" spans="1:21" ht="18.75" customHeight="1" x14ac:dyDescent="0.2"/>
    <row r="78" spans="1:21" ht="18.75" customHeight="1" x14ac:dyDescent="0.2">
      <c r="A78" s="79" t="s">
        <v>88</v>
      </c>
      <c r="B78" s="79"/>
      <c r="C78" s="79"/>
      <c r="D78" s="79"/>
      <c r="E78" s="79"/>
      <c r="F78" s="79"/>
      <c r="G78" s="79"/>
      <c r="H78" s="79"/>
      <c r="I78" s="79"/>
      <c r="J78" s="79"/>
      <c r="K78" s="79"/>
      <c r="L78" s="79"/>
      <c r="M78" s="79"/>
      <c r="N78" s="79"/>
      <c r="O78" s="79"/>
      <c r="P78" s="79"/>
      <c r="Q78" s="79"/>
      <c r="R78" s="79"/>
      <c r="S78" s="80" t="s">
        <v>26</v>
      </c>
      <c r="T78" s="80"/>
      <c r="U78" s="80"/>
    </row>
    <row r="79" spans="1:21" ht="18.75" customHeight="1" x14ac:dyDescent="0.2">
      <c r="A79" s="64" t="s">
        <v>14</v>
      </c>
      <c r="B79" s="64"/>
      <c r="C79" s="64"/>
      <c r="D79" s="64"/>
      <c r="E79" s="64"/>
      <c r="F79" s="81" t="str">
        <f>D26</f>
        <v>9月</v>
      </c>
      <c r="G79" s="81"/>
      <c r="H79" s="81" t="str">
        <f>F26</f>
        <v>10月</v>
      </c>
      <c r="I79" s="81"/>
      <c r="J79" s="81" t="str">
        <f>H26</f>
        <v>11月</v>
      </c>
      <c r="K79" s="81"/>
      <c r="L79" s="81" t="str">
        <f>J26</f>
        <v>12月</v>
      </c>
      <c r="M79" s="81"/>
      <c r="N79" s="81" t="str">
        <f>L26</f>
        <v>1月</v>
      </c>
      <c r="O79" s="81"/>
      <c r="P79" s="81" t="str">
        <f>N26</f>
        <v>2月</v>
      </c>
      <c r="Q79" s="81"/>
      <c r="R79" s="97" t="s">
        <v>12</v>
      </c>
      <c r="S79" s="97"/>
      <c r="T79" s="97" t="s">
        <v>15</v>
      </c>
      <c r="U79" s="97"/>
    </row>
    <row r="80" spans="1:21" ht="18.75" customHeight="1" x14ac:dyDescent="0.2">
      <c r="A80" s="66" t="s">
        <v>24</v>
      </c>
      <c r="B80" s="67"/>
      <c r="C80" s="67"/>
      <c r="D80" s="67"/>
      <c r="E80" s="68"/>
      <c r="F80" s="94"/>
      <c r="G80" s="94"/>
      <c r="H80" s="94"/>
      <c r="I80" s="94"/>
      <c r="J80" s="94"/>
      <c r="K80" s="94"/>
      <c r="L80" s="94"/>
      <c r="M80" s="94"/>
      <c r="N80" s="94"/>
      <c r="O80" s="94"/>
      <c r="P80" s="94"/>
      <c r="Q80" s="94"/>
      <c r="R80" s="95" t="s">
        <v>17</v>
      </c>
      <c r="S80" s="96"/>
      <c r="T80" s="88" t="s">
        <v>18</v>
      </c>
      <c r="U80" s="90"/>
    </row>
    <row r="81" spans="1:21" ht="18.75" customHeight="1" x14ac:dyDescent="0.2">
      <c r="A81" s="105" t="s">
        <v>16</v>
      </c>
      <c r="B81" s="106"/>
      <c r="C81" s="106"/>
      <c r="D81" s="106"/>
      <c r="E81" s="107"/>
      <c r="F81" s="94"/>
      <c r="G81" s="94"/>
      <c r="H81" s="94"/>
      <c r="I81" s="94"/>
      <c r="J81" s="94"/>
      <c r="K81" s="94"/>
      <c r="L81" s="94"/>
      <c r="M81" s="94"/>
      <c r="N81" s="94"/>
      <c r="O81" s="94"/>
      <c r="P81" s="94"/>
      <c r="Q81" s="94"/>
      <c r="R81" s="91" t="str">
        <f>IF(SUM(F80:Q81)=0,"",SUM(F80:Q81))</f>
        <v/>
      </c>
      <c r="S81" s="93"/>
      <c r="T81" s="98"/>
      <c r="U81" s="99"/>
    </row>
    <row r="82" spans="1:21" ht="18.75" customHeight="1" x14ac:dyDescent="0.2">
      <c r="A82" s="66" t="s">
        <v>19</v>
      </c>
      <c r="B82" s="67"/>
      <c r="C82" s="67"/>
      <c r="D82" s="67"/>
      <c r="E82" s="68"/>
      <c r="F82" s="94"/>
      <c r="G82" s="94"/>
      <c r="H82" s="94"/>
      <c r="I82" s="94"/>
      <c r="J82" s="94"/>
      <c r="K82" s="94"/>
      <c r="L82" s="94"/>
      <c r="M82" s="94"/>
      <c r="N82" s="94"/>
      <c r="O82" s="94"/>
      <c r="P82" s="94"/>
      <c r="Q82" s="94"/>
      <c r="R82" s="95" t="s">
        <v>20</v>
      </c>
      <c r="S82" s="96"/>
      <c r="T82" s="196" t="str">
        <f>IF(R81="","",ROUNDUP(R83/R81,2))</f>
        <v/>
      </c>
      <c r="U82" s="197"/>
    </row>
    <row r="83" spans="1:21" ht="18.75" customHeight="1" x14ac:dyDescent="0.2">
      <c r="A83" s="105" t="s">
        <v>16</v>
      </c>
      <c r="B83" s="106"/>
      <c r="C83" s="106"/>
      <c r="D83" s="106"/>
      <c r="E83" s="107"/>
      <c r="F83" s="94"/>
      <c r="G83" s="94"/>
      <c r="H83" s="94"/>
      <c r="I83" s="94"/>
      <c r="J83" s="94"/>
      <c r="K83" s="94"/>
      <c r="L83" s="94"/>
      <c r="M83" s="94"/>
      <c r="N83" s="94"/>
      <c r="O83" s="94"/>
      <c r="P83" s="94"/>
      <c r="Q83" s="94"/>
      <c r="R83" s="91" t="str">
        <f>IF(SUM(F82:Q83)=0,"",SUM(F82:Q83))</f>
        <v/>
      </c>
      <c r="S83" s="93"/>
      <c r="T83" s="198"/>
      <c r="U83" s="199"/>
    </row>
    <row r="84" spans="1:21" ht="18" customHeight="1" x14ac:dyDescent="0.2">
      <c r="A84" s="31" t="s">
        <v>47</v>
      </c>
      <c r="B84" s="32"/>
      <c r="C84" s="32"/>
      <c r="D84" s="32"/>
      <c r="E84" s="32"/>
      <c r="F84" s="32"/>
      <c r="G84" s="32"/>
      <c r="H84" s="32"/>
      <c r="I84" s="32"/>
      <c r="J84" s="32"/>
      <c r="K84" s="32"/>
      <c r="L84" s="32"/>
      <c r="M84" s="32"/>
      <c r="N84" s="32"/>
      <c r="O84" s="32"/>
      <c r="P84" s="32"/>
      <c r="Q84" s="33"/>
      <c r="R84" s="82" t="str">
        <f>IF(F80="","",ROUNDDOWN(AVERAGE(F80:O81),1))</f>
        <v/>
      </c>
      <c r="S84" s="83"/>
      <c r="T84" s="1" t="s">
        <v>42</v>
      </c>
      <c r="U84" s="15"/>
    </row>
    <row r="85" spans="1:21" ht="27" customHeight="1" x14ac:dyDescent="0.2">
      <c r="A85" s="64" t="s">
        <v>21</v>
      </c>
      <c r="B85" s="64"/>
      <c r="C85" s="64"/>
      <c r="D85" s="64"/>
      <c r="E85" s="64"/>
      <c r="F85" s="64"/>
      <c r="G85" s="157"/>
      <c r="H85" s="157"/>
      <c r="I85" s="157"/>
      <c r="J85" s="157"/>
      <c r="K85" s="157"/>
      <c r="L85" s="157"/>
      <c r="M85" s="157"/>
      <c r="N85" s="64" t="s">
        <v>122</v>
      </c>
      <c r="O85" s="64"/>
      <c r="P85" s="64"/>
      <c r="Q85" s="157"/>
      <c r="R85" s="157"/>
      <c r="S85" s="157"/>
      <c r="T85" s="157"/>
      <c r="U85" s="157"/>
    </row>
    <row r="86" spans="1:21" ht="27" customHeight="1" x14ac:dyDescent="0.2">
      <c r="A86" s="64" t="s">
        <v>22</v>
      </c>
      <c r="B86" s="64"/>
      <c r="C86" s="64"/>
      <c r="D86" s="64"/>
      <c r="E86" s="64"/>
      <c r="F86" s="64"/>
      <c r="G86" s="157"/>
      <c r="H86" s="157"/>
      <c r="I86" s="157"/>
      <c r="J86" s="157"/>
      <c r="K86" s="157"/>
      <c r="L86" s="157"/>
      <c r="M86" s="157"/>
      <c r="N86" s="157"/>
      <c r="O86" s="157"/>
      <c r="P86" s="157"/>
      <c r="Q86" s="157"/>
      <c r="R86" s="157"/>
      <c r="S86" s="157"/>
      <c r="T86" s="157"/>
      <c r="U86" s="157"/>
    </row>
    <row r="87" spans="1:21" ht="9" customHeight="1" x14ac:dyDescent="0.2">
      <c r="A87" s="66" t="s">
        <v>19</v>
      </c>
      <c r="B87" s="67"/>
      <c r="C87" s="67"/>
      <c r="D87" s="67"/>
      <c r="E87" s="67"/>
      <c r="F87" s="68"/>
      <c r="G87" s="158" t="s">
        <v>32</v>
      </c>
      <c r="H87" s="159"/>
      <c r="I87" s="159"/>
      <c r="J87" s="159"/>
      <c r="K87" s="159"/>
      <c r="L87" s="159"/>
      <c r="M87" s="159"/>
      <c r="N87" s="159" t="s">
        <v>121</v>
      </c>
      <c r="O87" s="159"/>
      <c r="P87" s="159"/>
      <c r="Q87" s="159"/>
      <c r="R87" s="159"/>
      <c r="S87" s="159"/>
      <c r="T87" s="159"/>
      <c r="U87" s="160"/>
    </row>
    <row r="88" spans="1:21" ht="27" customHeight="1" x14ac:dyDescent="0.2">
      <c r="A88" s="69"/>
      <c r="B88" s="70"/>
      <c r="C88" s="70"/>
      <c r="D88" s="70"/>
      <c r="E88" s="70"/>
      <c r="F88" s="71"/>
      <c r="G88" s="161"/>
      <c r="H88" s="162"/>
      <c r="I88" s="162"/>
      <c r="J88" s="162"/>
      <c r="K88" s="162"/>
      <c r="L88" s="162"/>
      <c r="M88" s="162"/>
      <c r="N88" s="162"/>
      <c r="O88" s="162"/>
      <c r="P88" s="162"/>
      <c r="Q88" s="162"/>
      <c r="R88" s="162"/>
      <c r="S88" s="162"/>
      <c r="T88" s="162"/>
      <c r="U88" s="163"/>
    </row>
    <row r="89" spans="1:21" ht="27" customHeight="1" x14ac:dyDescent="0.2">
      <c r="A89" s="84" t="s">
        <v>23</v>
      </c>
      <c r="B89" s="84"/>
      <c r="C89" s="84"/>
      <c r="D89" s="84"/>
      <c r="E89" s="84"/>
      <c r="F89" s="84"/>
      <c r="G89" s="164"/>
      <c r="H89" s="165"/>
      <c r="I89" s="165"/>
      <c r="J89" s="165"/>
      <c r="K89" s="165"/>
      <c r="L89" s="165"/>
      <c r="M89" s="165"/>
      <c r="N89" s="165"/>
      <c r="O89" s="165"/>
      <c r="P89" s="165"/>
      <c r="Q89" s="165"/>
      <c r="R89" s="165"/>
      <c r="S89" s="165"/>
      <c r="T89" s="165"/>
      <c r="U89" s="166"/>
    </row>
    <row r="90" spans="1:21" ht="18.75" customHeight="1" x14ac:dyDescent="0.2">
      <c r="A90" s="100" t="s">
        <v>126</v>
      </c>
      <c r="B90" s="100"/>
      <c r="C90" s="100"/>
      <c r="D90" s="100"/>
      <c r="E90" s="100"/>
      <c r="F90" s="100"/>
      <c r="G90" s="100"/>
      <c r="H90" s="100"/>
      <c r="I90" s="100"/>
      <c r="J90" s="100"/>
      <c r="K90" s="100"/>
      <c r="L90" s="100"/>
      <c r="M90" s="100"/>
      <c r="N90" s="100"/>
      <c r="O90" s="100"/>
      <c r="P90" s="100"/>
      <c r="Q90" s="100"/>
      <c r="R90" s="100"/>
      <c r="S90" s="100"/>
      <c r="T90" s="100"/>
      <c r="U90" s="100"/>
    </row>
    <row r="91" spans="1:21" ht="18" customHeight="1" x14ac:dyDescent="0.2"/>
    <row r="92" spans="1:21" ht="18.75" customHeight="1" x14ac:dyDescent="0.2">
      <c r="A92" s="167" t="s">
        <v>51</v>
      </c>
      <c r="B92" s="168"/>
      <c r="C92" s="168"/>
      <c r="D92" s="168"/>
      <c r="E92" s="168"/>
      <c r="F92" s="168"/>
      <c r="G92" s="168"/>
      <c r="H92" s="168"/>
      <c r="I92" s="168"/>
      <c r="J92" s="168"/>
      <c r="K92" s="168"/>
      <c r="L92" s="168"/>
      <c r="M92" s="168"/>
      <c r="N92" s="168"/>
      <c r="O92" s="168"/>
      <c r="P92" s="168"/>
      <c r="Q92" s="168"/>
      <c r="R92" s="168"/>
      <c r="S92" s="168"/>
      <c r="T92" s="168"/>
      <c r="U92" s="169"/>
    </row>
    <row r="93" spans="1:21" ht="18.75" customHeight="1" x14ac:dyDescent="0.2">
      <c r="A93" s="19"/>
      <c r="B93" s="16"/>
      <c r="C93" s="16"/>
      <c r="D93" s="16"/>
      <c r="E93" s="16"/>
      <c r="F93" s="16"/>
      <c r="G93" s="16"/>
      <c r="H93" s="16"/>
      <c r="I93" s="16"/>
      <c r="J93" s="16"/>
      <c r="K93" s="16"/>
      <c r="L93" s="16"/>
      <c r="M93" s="16"/>
      <c r="N93" s="16"/>
      <c r="O93" s="16"/>
      <c r="P93" s="16"/>
      <c r="Q93" s="16"/>
      <c r="R93" s="16"/>
      <c r="S93" s="16"/>
      <c r="T93" s="16"/>
      <c r="U93" s="19"/>
    </row>
    <row r="94" spans="1:21" ht="24" customHeight="1" x14ac:dyDescent="0.2">
      <c r="A94" s="170" t="s">
        <v>115</v>
      </c>
      <c r="B94" s="171"/>
      <c r="C94" s="171"/>
      <c r="D94" s="171"/>
      <c r="E94" s="171"/>
      <c r="F94" s="171"/>
      <c r="G94" s="171"/>
      <c r="H94" s="171"/>
      <c r="I94" s="171"/>
      <c r="J94" s="171"/>
      <c r="K94" s="171"/>
      <c r="L94" s="171"/>
      <c r="M94" s="172"/>
      <c r="N94" s="178" t="s">
        <v>52</v>
      </c>
      <c r="O94" s="178"/>
      <c r="P94" s="178"/>
      <c r="Q94" s="178"/>
      <c r="R94" s="178"/>
      <c r="S94" s="179"/>
      <c r="T94" s="180"/>
      <c r="U94" s="181"/>
    </row>
    <row r="95" spans="1:21" ht="24" customHeight="1" x14ac:dyDescent="0.2">
      <c r="A95" s="173"/>
      <c r="B95" s="101"/>
      <c r="C95" s="101"/>
      <c r="D95" s="101"/>
      <c r="E95" s="101"/>
      <c r="F95" s="101"/>
      <c r="G95" s="101"/>
      <c r="H95" s="101"/>
      <c r="I95" s="101"/>
      <c r="J95" s="101"/>
      <c r="K95" s="101"/>
      <c r="L95" s="101"/>
      <c r="M95" s="174"/>
      <c r="N95" s="32" t="s">
        <v>113</v>
      </c>
      <c r="O95" s="32"/>
      <c r="P95" s="32"/>
      <c r="Q95" s="32"/>
      <c r="R95" s="32"/>
      <c r="S95" s="33"/>
      <c r="T95" s="59"/>
      <c r="U95" s="78"/>
    </row>
    <row r="96" spans="1:21" ht="24" customHeight="1" x14ac:dyDescent="0.2">
      <c r="A96" s="175"/>
      <c r="B96" s="176"/>
      <c r="C96" s="176"/>
      <c r="D96" s="176"/>
      <c r="E96" s="176"/>
      <c r="F96" s="176"/>
      <c r="G96" s="176"/>
      <c r="H96" s="176"/>
      <c r="I96" s="176"/>
      <c r="J96" s="176"/>
      <c r="K96" s="176"/>
      <c r="L96" s="176"/>
      <c r="M96" s="177"/>
      <c r="N96" s="182" t="s">
        <v>114</v>
      </c>
      <c r="O96" s="182"/>
      <c r="P96" s="182"/>
      <c r="Q96" s="182"/>
      <c r="R96" s="182"/>
      <c r="S96" s="183"/>
      <c r="T96" s="184"/>
      <c r="U96" s="185"/>
    </row>
    <row r="97" spans="1:21" ht="24" customHeight="1" x14ac:dyDescent="0.2">
      <c r="A97" s="28"/>
      <c r="B97" s="21"/>
      <c r="C97" s="21"/>
      <c r="D97" s="21"/>
      <c r="E97" s="21"/>
      <c r="F97" s="21"/>
      <c r="G97" s="21"/>
      <c r="H97" s="21"/>
      <c r="I97" s="21"/>
      <c r="J97" s="21"/>
      <c r="K97" s="21"/>
      <c r="L97" s="21"/>
      <c r="M97" s="21"/>
      <c r="N97" s="27"/>
      <c r="O97" s="17"/>
      <c r="P97" s="17"/>
      <c r="Q97" s="17"/>
      <c r="R97" s="17"/>
      <c r="S97" s="17"/>
      <c r="T97" s="29"/>
      <c r="U97" s="30"/>
    </row>
    <row r="98" spans="1:21" ht="24" customHeight="1" x14ac:dyDescent="0.2">
      <c r="A98" s="170" t="s">
        <v>116</v>
      </c>
      <c r="B98" s="171"/>
      <c r="C98" s="171"/>
      <c r="D98" s="171"/>
      <c r="E98" s="171"/>
      <c r="F98" s="171"/>
      <c r="G98" s="171"/>
      <c r="H98" s="171"/>
      <c r="I98" s="171"/>
      <c r="J98" s="171"/>
      <c r="K98" s="171"/>
      <c r="L98" s="171"/>
      <c r="M98" s="172"/>
      <c r="N98" s="178" t="s">
        <v>52</v>
      </c>
      <c r="O98" s="178"/>
      <c r="P98" s="178"/>
      <c r="Q98" s="178"/>
      <c r="R98" s="178"/>
      <c r="S98" s="179"/>
      <c r="T98" s="180"/>
      <c r="U98" s="181"/>
    </row>
    <row r="99" spans="1:21" ht="24" customHeight="1" x14ac:dyDescent="0.2">
      <c r="A99" s="173"/>
      <c r="B99" s="101"/>
      <c r="C99" s="101"/>
      <c r="D99" s="101"/>
      <c r="E99" s="101"/>
      <c r="F99" s="101"/>
      <c r="G99" s="101"/>
      <c r="H99" s="101"/>
      <c r="I99" s="101"/>
      <c r="J99" s="101"/>
      <c r="K99" s="101"/>
      <c r="L99" s="101"/>
      <c r="M99" s="174"/>
      <c r="N99" s="32" t="s">
        <v>113</v>
      </c>
      <c r="O99" s="32"/>
      <c r="P99" s="32"/>
      <c r="Q99" s="32"/>
      <c r="R99" s="32"/>
      <c r="S99" s="33"/>
      <c r="T99" s="59"/>
      <c r="U99" s="78"/>
    </row>
    <row r="100" spans="1:21" ht="24" customHeight="1" x14ac:dyDescent="0.2">
      <c r="A100" s="175"/>
      <c r="B100" s="176"/>
      <c r="C100" s="176"/>
      <c r="D100" s="176"/>
      <c r="E100" s="176"/>
      <c r="F100" s="176"/>
      <c r="G100" s="176"/>
      <c r="H100" s="176"/>
      <c r="I100" s="176"/>
      <c r="J100" s="176"/>
      <c r="K100" s="176"/>
      <c r="L100" s="176"/>
      <c r="M100" s="177"/>
      <c r="N100" s="182" t="s">
        <v>114</v>
      </c>
      <c r="O100" s="182"/>
      <c r="P100" s="182"/>
      <c r="Q100" s="182"/>
      <c r="R100" s="182"/>
      <c r="S100" s="183"/>
      <c r="T100" s="184"/>
      <c r="U100" s="185"/>
    </row>
    <row r="101" spans="1:21" ht="24" customHeight="1" x14ac:dyDescent="0.2">
      <c r="A101" s="188"/>
      <c r="B101" s="188"/>
      <c r="C101" s="188"/>
      <c r="D101" s="188"/>
      <c r="E101" s="188"/>
      <c r="F101" s="3"/>
      <c r="G101" s="3"/>
      <c r="H101" s="3"/>
      <c r="I101" s="3"/>
      <c r="J101" s="3"/>
      <c r="K101" s="3"/>
      <c r="L101" s="3"/>
      <c r="M101" s="21"/>
      <c r="N101" s="186"/>
      <c r="O101" s="186"/>
      <c r="P101" s="186"/>
      <c r="Q101" s="186"/>
      <c r="R101" s="186"/>
      <c r="S101" s="186"/>
      <c r="T101" s="70"/>
      <c r="U101" s="70"/>
    </row>
    <row r="102" spans="1:21" ht="24" customHeight="1" x14ac:dyDescent="0.2">
      <c r="A102" s="170" t="s">
        <v>117</v>
      </c>
      <c r="B102" s="171"/>
      <c r="C102" s="171"/>
      <c r="D102" s="171"/>
      <c r="E102" s="171"/>
      <c r="F102" s="171"/>
      <c r="G102" s="171"/>
      <c r="H102" s="171"/>
      <c r="I102" s="171"/>
      <c r="J102" s="171"/>
      <c r="K102" s="171"/>
      <c r="L102" s="171"/>
      <c r="M102" s="172"/>
      <c r="N102" s="178" t="s">
        <v>52</v>
      </c>
      <c r="O102" s="178"/>
      <c r="P102" s="178"/>
      <c r="Q102" s="178"/>
      <c r="R102" s="178"/>
      <c r="S102" s="179"/>
      <c r="T102" s="180"/>
      <c r="U102" s="181"/>
    </row>
    <row r="103" spans="1:21" ht="24" customHeight="1" x14ac:dyDescent="0.2">
      <c r="A103" s="173"/>
      <c r="B103" s="101"/>
      <c r="C103" s="101"/>
      <c r="D103" s="101"/>
      <c r="E103" s="101"/>
      <c r="F103" s="101"/>
      <c r="G103" s="101"/>
      <c r="H103" s="101"/>
      <c r="I103" s="101"/>
      <c r="J103" s="101"/>
      <c r="K103" s="101"/>
      <c r="L103" s="101"/>
      <c r="M103" s="174"/>
      <c r="N103" s="32" t="s">
        <v>113</v>
      </c>
      <c r="O103" s="32"/>
      <c r="P103" s="32"/>
      <c r="Q103" s="32"/>
      <c r="R103" s="32"/>
      <c r="S103" s="33"/>
      <c r="T103" s="59"/>
      <c r="U103" s="78"/>
    </row>
    <row r="104" spans="1:21" ht="24" customHeight="1" x14ac:dyDescent="0.2">
      <c r="A104" s="175"/>
      <c r="B104" s="176"/>
      <c r="C104" s="176"/>
      <c r="D104" s="176"/>
      <c r="E104" s="176"/>
      <c r="F104" s="176"/>
      <c r="G104" s="176"/>
      <c r="H104" s="176"/>
      <c r="I104" s="176"/>
      <c r="J104" s="176"/>
      <c r="K104" s="176"/>
      <c r="L104" s="176"/>
      <c r="M104" s="177"/>
      <c r="N104" s="182" t="s">
        <v>114</v>
      </c>
      <c r="O104" s="182"/>
      <c r="P104" s="182"/>
      <c r="Q104" s="182"/>
      <c r="R104" s="182"/>
      <c r="S104" s="183"/>
      <c r="T104" s="184"/>
      <c r="U104" s="185"/>
    </row>
    <row r="105" spans="1:21" ht="24" customHeight="1" x14ac:dyDescent="0.2">
      <c r="A105" s="18"/>
      <c r="B105" s="18"/>
      <c r="C105" s="18"/>
      <c r="D105" s="18"/>
      <c r="E105" s="18"/>
      <c r="F105" s="18"/>
      <c r="G105" s="18"/>
      <c r="H105" s="18"/>
      <c r="I105" s="18"/>
      <c r="J105" s="18"/>
      <c r="K105" s="18"/>
      <c r="L105" s="18"/>
      <c r="M105" s="18"/>
      <c r="N105" s="186"/>
      <c r="O105" s="186"/>
      <c r="P105" s="186"/>
      <c r="Q105" s="186"/>
      <c r="R105" s="186"/>
      <c r="S105" s="186"/>
      <c r="T105" s="187"/>
      <c r="U105" s="187"/>
    </row>
    <row r="106" spans="1:21" ht="24" customHeight="1" x14ac:dyDescent="0.2">
      <c r="A106" s="170" t="s">
        <v>118</v>
      </c>
      <c r="B106" s="171"/>
      <c r="C106" s="171"/>
      <c r="D106" s="171"/>
      <c r="E106" s="171"/>
      <c r="F106" s="171"/>
      <c r="G106" s="171"/>
      <c r="H106" s="171"/>
      <c r="I106" s="171"/>
      <c r="J106" s="171"/>
      <c r="K106" s="171"/>
      <c r="L106" s="171"/>
      <c r="M106" s="172"/>
      <c r="N106" s="178" t="s">
        <v>52</v>
      </c>
      <c r="O106" s="178"/>
      <c r="P106" s="178"/>
      <c r="Q106" s="178"/>
      <c r="R106" s="178"/>
      <c r="S106" s="179"/>
      <c r="T106" s="180"/>
      <c r="U106" s="181"/>
    </row>
    <row r="107" spans="1:21" ht="24" customHeight="1" x14ac:dyDescent="0.2">
      <c r="A107" s="173"/>
      <c r="B107" s="101"/>
      <c r="C107" s="101"/>
      <c r="D107" s="101"/>
      <c r="E107" s="101"/>
      <c r="F107" s="101"/>
      <c r="G107" s="101"/>
      <c r="H107" s="101"/>
      <c r="I107" s="101"/>
      <c r="J107" s="101"/>
      <c r="K107" s="101"/>
      <c r="L107" s="101"/>
      <c r="M107" s="174"/>
      <c r="N107" s="32" t="s">
        <v>113</v>
      </c>
      <c r="O107" s="32"/>
      <c r="P107" s="32"/>
      <c r="Q107" s="32"/>
      <c r="R107" s="32"/>
      <c r="S107" s="33"/>
      <c r="T107" s="59"/>
      <c r="U107" s="78"/>
    </row>
    <row r="108" spans="1:21" ht="24" customHeight="1" x14ac:dyDescent="0.2">
      <c r="A108" s="175"/>
      <c r="B108" s="176"/>
      <c r="C108" s="176"/>
      <c r="D108" s="176"/>
      <c r="E108" s="176"/>
      <c r="F108" s="176"/>
      <c r="G108" s="176"/>
      <c r="H108" s="176"/>
      <c r="I108" s="176"/>
      <c r="J108" s="176"/>
      <c r="K108" s="176"/>
      <c r="L108" s="176"/>
      <c r="M108" s="177"/>
      <c r="N108" s="182" t="s">
        <v>114</v>
      </c>
      <c r="O108" s="182"/>
      <c r="P108" s="182"/>
      <c r="Q108" s="182"/>
      <c r="R108" s="182"/>
      <c r="S108" s="183"/>
      <c r="T108" s="184"/>
      <c r="U108" s="185"/>
    </row>
    <row r="110" spans="1:21" ht="24" customHeight="1" x14ac:dyDescent="0.2">
      <c r="A110" s="170" t="s">
        <v>119</v>
      </c>
      <c r="B110" s="171"/>
      <c r="C110" s="171"/>
      <c r="D110" s="171"/>
      <c r="E110" s="171"/>
      <c r="F110" s="171"/>
      <c r="G110" s="171"/>
      <c r="H110" s="171"/>
      <c r="I110" s="171"/>
      <c r="J110" s="171"/>
      <c r="K110" s="171"/>
      <c r="L110" s="171"/>
      <c r="M110" s="172"/>
      <c r="N110" s="178" t="s">
        <v>52</v>
      </c>
      <c r="O110" s="178"/>
      <c r="P110" s="178"/>
      <c r="Q110" s="178"/>
      <c r="R110" s="178"/>
      <c r="S110" s="179"/>
      <c r="T110" s="180"/>
      <c r="U110" s="181"/>
    </row>
    <row r="111" spans="1:21" ht="24" customHeight="1" x14ac:dyDescent="0.2">
      <c r="A111" s="173"/>
      <c r="B111" s="101"/>
      <c r="C111" s="101"/>
      <c r="D111" s="101"/>
      <c r="E111" s="101"/>
      <c r="F111" s="101"/>
      <c r="G111" s="101"/>
      <c r="H111" s="101"/>
      <c r="I111" s="101"/>
      <c r="J111" s="101"/>
      <c r="K111" s="101"/>
      <c r="L111" s="101"/>
      <c r="M111" s="174"/>
      <c r="N111" s="32" t="s">
        <v>113</v>
      </c>
      <c r="O111" s="32"/>
      <c r="P111" s="32"/>
      <c r="Q111" s="32"/>
      <c r="R111" s="32"/>
      <c r="S111" s="33"/>
      <c r="T111" s="59"/>
      <c r="U111" s="78"/>
    </row>
    <row r="112" spans="1:21" ht="24" customHeight="1" x14ac:dyDescent="0.2">
      <c r="A112" s="175"/>
      <c r="B112" s="176"/>
      <c r="C112" s="176"/>
      <c r="D112" s="176"/>
      <c r="E112" s="176"/>
      <c r="F112" s="176"/>
      <c r="G112" s="176"/>
      <c r="H112" s="176"/>
      <c r="I112" s="176"/>
      <c r="J112" s="176"/>
      <c r="K112" s="176"/>
      <c r="L112" s="176"/>
      <c r="M112" s="177"/>
      <c r="N112" s="182" t="s">
        <v>114</v>
      </c>
      <c r="O112" s="182"/>
      <c r="P112" s="182"/>
      <c r="Q112" s="182"/>
      <c r="R112" s="182"/>
      <c r="S112" s="183"/>
      <c r="T112" s="184"/>
      <c r="U112" s="185"/>
    </row>
    <row r="113" spans="1:21" ht="18.75" customHeight="1" x14ac:dyDescent="0.2"/>
    <row r="114" spans="1:21" ht="24" customHeight="1" x14ac:dyDescent="0.2">
      <c r="A114" s="170" t="s">
        <v>120</v>
      </c>
      <c r="B114" s="171"/>
      <c r="C114" s="171"/>
      <c r="D114" s="171"/>
      <c r="E114" s="171"/>
      <c r="F114" s="171"/>
      <c r="G114" s="171"/>
      <c r="H114" s="171"/>
      <c r="I114" s="171"/>
      <c r="J114" s="171"/>
      <c r="K114" s="171"/>
      <c r="L114" s="171"/>
      <c r="M114" s="172"/>
      <c r="N114" s="178" t="s">
        <v>52</v>
      </c>
      <c r="O114" s="178"/>
      <c r="P114" s="178"/>
      <c r="Q114" s="178"/>
      <c r="R114" s="178"/>
      <c r="S114" s="179"/>
      <c r="T114" s="180"/>
      <c r="U114" s="181"/>
    </row>
    <row r="115" spans="1:21" ht="24" customHeight="1" x14ac:dyDescent="0.2">
      <c r="A115" s="173"/>
      <c r="B115" s="101"/>
      <c r="C115" s="101"/>
      <c r="D115" s="101"/>
      <c r="E115" s="101"/>
      <c r="F115" s="101"/>
      <c r="G115" s="101"/>
      <c r="H115" s="101"/>
      <c r="I115" s="101"/>
      <c r="J115" s="101"/>
      <c r="K115" s="101"/>
      <c r="L115" s="101"/>
      <c r="M115" s="174"/>
      <c r="N115" s="32" t="s">
        <v>113</v>
      </c>
      <c r="O115" s="32"/>
      <c r="P115" s="32"/>
      <c r="Q115" s="32"/>
      <c r="R115" s="32"/>
      <c r="S115" s="33"/>
      <c r="T115" s="59"/>
      <c r="U115" s="78"/>
    </row>
    <row r="116" spans="1:21" ht="24" customHeight="1" x14ac:dyDescent="0.2">
      <c r="A116" s="175"/>
      <c r="B116" s="176"/>
      <c r="C116" s="176"/>
      <c r="D116" s="176"/>
      <c r="E116" s="176"/>
      <c r="F116" s="176"/>
      <c r="G116" s="176"/>
      <c r="H116" s="176"/>
      <c r="I116" s="176"/>
      <c r="J116" s="176"/>
      <c r="K116" s="176"/>
      <c r="L116" s="176"/>
      <c r="M116" s="177"/>
      <c r="N116" s="182" t="s">
        <v>114</v>
      </c>
      <c r="O116" s="182"/>
      <c r="P116" s="182"/>
      <c r="Q116" s="182"/>
      <c r="R116" s="182"/>
      <c r="S116" s="183"/>
      <c r="T116" s="184"/>
      <c r="U116" s="185"/>
    </row>
  </sheetData>
  <mergeCells count="414">
    <mergeCell ref="A110:M112"/>
    <mergeCell ref="N110:S110"/>
    <mergeCell ref="T110:U110"/>
    <mergeCell ref="A114:M116"/>
    <mergeCell ref="N114:S114"/>
    <mergeCell ref="T114:U114"/>
    <mergeCell ref="N115:S115"/>
    <mergeCell ref="T115:U115"/>
    <mergeCell ref="N116:S116"/>
    <mergeCell ref="T116:U116"/>
    <mergeCell ref="N112:S112"/>
    <mergeCell ref="T112:U112"/>
    <mergeCell ref="N99:S99"/>
    <mergeCell ref="T99:U99"/>
    <mergeCell ref="N100:S100"/>
    <mergeCell ref="T100:U100"/>
    <mergeCell ref="N101:S101"/>
    <mergeCell ref="T101:U101"/>
    <mergeCell ref="N102:S102"/>
    <mergeCell ref="T102:U102"/>
    <mergeCell ref="A98:M100"/>
    <mergeCell ref="N98:S98"/>
    <mergeCell ref="T98:U98"/>
    <mergeCell ref="A101:E101"/>
    <mergeCell ref="A102:M104"/>
    <mergeCell ref="N103:S103"/>
    <mergeCell ref="T103:U103"/>
    <mergeCell ref="N104:S104"/>
    <mergeCell ref="T104:U104"/>
    <mergeCell ref="N105:S105"/>
    <mergeCell ref="T105:U105"/>
    <mergeCell ref="N107:S107"/>
    <mergeCell ref="T107:U107"/>
    <mergeCell ref="N108:S108"/>
    <mergeCell ref="T108:U108"/>
    <mergeCell ref="A106:M108"/>
    <mergeCell ref="N106:S106"/>
    <mergeCell ref="T106:U106"/>
    <mergeCell ref="A89:F89"/>
    <mergeCell ref="G89:M89"/>
    <mergeCell ref="N89:U89"/>
    <mergeCell ref="A90:U90"/>
    <mergeCell ref="A92:U92"/>
    <mergeCell ref="A94:M96"/>
    <mergeCell ref="N94:S94"/>
    <mergeCell ref="T94:U94"/>
    <mergeCell ref="N95:S95"/>
    <mergeCell ref="T95:U95"/>
    <mergeCell ref="N96:S96"/>
    <mergeCell ref="T96:U96"/>
    <mergeCell ref="A84:Q84"/>
    <mergeCell ref="R84:S84"/>
    <mergeCell ref="A85:F85"/>
    <mergeCell ref="G85:M85"/>
    <mergeCell ref="N85:P85"/>
    <mergeCell ref="Q85:U85"/>
    <mergeCell ref="A86:F86"/>
    <mergeCell ref="G86:U86"/>
    <mergeCell ref="A87:F88"/>
    <mergeCell ref="G87:M87"/>
    <mergeCell ref="N87:U87"/>
    <mergeCell ref="G88:M88"/>
    <mergeCell ref="N88:U88"/>
    <mergeCell ref="A82:E82"/>
    <mergeCell ref="F82:G83"/>
    <mergeCell ref="H82:I83"/>
    <mergeCell ref="J82:K83"/>
    <mergeCell ref="L82:M83"/>
    <mergeCell ref="N82:O83"/>
    <mergeCell ref="P82:Q83"/>
    <mergeCell ref="R82:S82"/>
    <mergeCell ref="T82:U83"/>
    <mergeCell ref="A83:E83"/>
    <mergeCell ref="R83:S83"/>
    <mergeCell ref="J80:K81"/>
    <mergeCell ref="L80:M81"/>
    <mergeCell ref="N80:O81"/>
    <mergeCell ref="P80:Q81"/>
    <mergeCell ref="R80:S80"/>
    <mergeCell ref="T80:U81"/>
    <mergeCell ref="A81:E81"/>
    <mergeCell ref="R81:S81"/>
    <mergeCell ref="N22:U22"/>
    <mergeCell ref="N32:O32"/>
    <mergeCell ref="P31:R31"/>
    <mergeCell ref="N31:O31"/>
    <mergeCell ref="A25:R25"/>
    <mergeCell ref="S25:U25"/>
    <mergeCell ref="A26:C26"/>
    <mergeCell ref="D26:E27"/>
    <mergeCell ref="S17:S18"/>
    <mergeCell ref="T17:T18"/>
    <mergeCell ref="U17:U18"/>
    <mergeCell ref="A18:C18"/>
    <mergeCell ref="I17:I18"/>
    <mergeCell ref="J17:J18"/>
    <mergeCell ref="K17:K18"/>
    <mergeCell ref="L17:L18"/>
    <mergeCell ref="M17:M18"/>
    <mergeCell ref="N17:R18"/>
    <mergeCell ref="G17:G18"/>
    <mergeCell ref="A17:C17"/>
    <mergeCell ref="D17:D18"/>
    <mergeCell ref="D11:U11"/>
    <mergeCell ref="B12:C12"/>
    <mergeCell ref="D12:U12"/>
    <mergeCell ref="B13:C14"/>
    <mergeCell ref="D15:F15"/>
    <mergeCell ref="G15:L15"/>
    <mergeCell ref="A11:A16"/>
    <mergeCell ref="B16:C16"/>
    <mergeCell ref="A1:B1"/>
    <mergeCell ref="D1:R1"/>
    <mergeCell ref="P3:U3"/>
    <mergeCell ref="A4:F4"/>
    <mergeCell ref="I5:L5"/>
    <mergeCell ref="M5:U5"/>
    <mergeCell ref="M7:U7"/>
    <mergeCell ref="D13:H13"/>
    <mergeCell ref="I13:U13"/>
    <mergeCell ref="D14:U14"/>
    <mergeCell ref="B15:C15"/>
    <mergeCell ref="P15:U15"/>
    <mergeCell ref="N26:O27"/>
    <mergeCell ref="A27:C27"/>
    <mergeCell ref="D28:E28"/>
    <mergeCell ref="F28:G28"/>
    <mergeCell ref="H28:I28"/>
    <mergeCell ref="J28:K28"/>
    <mergeCell ref="L28:M28"/>
    <mergeCell ref="N28:O28"/>
    <mergeCell ref="I6:L6"/>
    <mergeCell ref="M6:U6"/>
    <mergeCell ref="I7:L7"/>
    <mergeCell ref="A9:U9"/>
    <mergeCell ref="A10:C10"/>
    <mergeCell ref="D10:E10"/>
    <mergeCell ref="I10:J10"/>
    <mergeCell ref="A21:E21"/>
    <mergeCell ref="A19:C19"/>
    <mergeCell ref="D19:M19"/>
    <mergeCell ref="N19:R21"/>
    <mergeCell ref="S19:T21"/>
    <mergeCell ref="A20:E20"/>
    <mergeCell ref="F20:M21"/>
    <mergeCell ref="H17:H18"/>
    <mergeCell ref="B11:C11"/>
    <mergeCell ref="N33:O33"/>
    <mergeCell ref="D32:E32"/>
    <mergeCell ref="F32:G32"/>
    <mergeCell ref="H32:I32"/>
    <mergeCell ref="J32:K32"/>
    <mergeCell ref="L32:M32"/>
    <mergeCell ref="P32:R32"/>
    <mergeCell ref="P33:R33"/>
    <mergeCell ref="L29:M29"/>
    <mergeCell ref="N29:O29"/>
    <mergeCell ref="D30:E30"/>
    <mergeCell ref="F30:G30"/>
    <mergeCell ref="H30:I30"/>
    <mergeCell ref="J30:K30"/>
    <mergeCell ref="L30:M30"/>
    <mergeCell ref="N30:O30"/>
    <mergeCell ref="D29:E29"/>
    <mergeCell ref="F29:G29"/>
    <mergeCell ref="H29:I29"/>
    <mergeCell ref="J29:K29"/>
    <mergeCell ref="D31:E31"/>
    <mergeCell ref="F31:G31"/>
    <mergeCell ref="H31:I31"/>
    <mergeCell ref="J31:K31"/>
    <mergeCell ref="A34:C34"/>
    <mergeCell ref="D35:E35"/>
    <mergeCell ref="F35:G35"/>
    <mergeCell ref="H35:I35"/>
    <mergeCell ref="D43:E43"/>
    <mergeCell ref="F43:G43"/>
    <mergeCell ref="H43:I43"/>
    <mergeCell ref="A35:C35"/>
    <mergeCell ref="D33:E33"/>
    <mergeCell ref="F33:G33"/>
    <mergeCell ref="H33:I33"/>
    <mergeCell ref="A38:C38"/>
    <mergeCell ref="J34:K34"/>
    <mergeCell ref="L34:M34"/>
    <mergeCell ref="N34:O34"/>
    <mergeCell ref="D42:E42"/>
    <mergeCell ref="F42:G42"/>
    <mergeCell ref="H42:I42"/>
    <mergeCell ref="J42:K42"/>
    <mergeCell ref="L42:M42"/>
    <mergeCell ref="N42:O42"/>
    <mergeCell ref="D36:E36"/>
    <mergeCell ref="F36:G36"/>
    <mergeCell ref="H36:I36"/>
    <mergeCell ref="J36:K36"/>
    <mergeCell ref="L36:M36"/>
    <mergeCell ref="D34:E34"/>
    <mergeCell ref="F34:G34"/>
    <mergeCell ref="H34:I34"/>
    <mergeCell ref="D38:E38"/>
    <mergeCell ref="F38:G38"/>
    <mergeCell ref="H38:I38"/>
    <mergeCell ref="J38:K38"/>
    <mergeCell ref="L38:M38"/>
    <mergeCell ref="N38:O38"/>
    <mergeCell ref="A48:S48"/>
    <mergeCell ref="D44:E44"/>
    <mergeCell ref="F44:G44"/>
    <mergeCell ref="H44:I44"/>
    <mergeCell ref="J44:K44"/>
    <mergeCell ref="L44:M44"/>
    <mergeCell ref="S50:U50"/>
    <mergeCell ref="N35:O35"/>
    <mergeCell ref="N36:O36"/>
    <mergeCell ref="J43:K43"/>
    <mergeCell ref="L43:M43"/>
    <mergeCell ref="N43:O43"/>
    <mergeCell ref="N44:O44"/>
    <mergeCell ref="J35:K35"/>
    <mergeCell ref="L35:M35"/>
    <mergeCell ref="A36:C36"/>
    <mergeCell ref="N41:O41"/>
    <mergeCell ref="A39:C39"/>
    <mergeCell ref="D39:E39"/>
    <mergeCell ref="F39:G39"/>
    <mergeCell ref="H39:I39"/>
    <mergeCell ref="J39:K39"/>
    <mergeCell ref="L39:M39"/>
    <mergeCell ref="N39:O39"/>
    <mergeCell ref="A51:E51"/>
    <mergeCell ref="F51:G51"/>
    <mergeCell ref="H51:I51"/>
    <mergeCell ref="J51:K51"/>
    <mergeCell ref="L51:M51"/>
    <mergeCell ref="N51:O51"/>
    <mergeCell ref="P51:Q51"/>
    <mergeCell ref="R51:S51"/>
    <mergeCell ref="T51:U51"/>
    <mergeCell ref="P52:Q53"/>
    <mergeCell ref="R52:S52"/>
    <mergeCell ref="T52:U53"/>
    <mergeCell ref="R53:S53"/>
    <mergeCell ref="A54:E55"/>
    <mergeCell ref="F54:G55"/>
    <mergeCell ref="H54:I55"/>
    <mergeCell ref="J54:K55"/>
    <mergeCell ref="L54:M55"/>
    <mergeCell ref="N54:O55"/>
    <mergeCell ref="A52:E53"/>
    <mergeCell ref="F52:G53"/>
    <mergeCell ref="H52:I53"/>
    <mergeCell ref="J52:K53"/>
    <mergeCell ref="L52:M53"/>
    <mergeCell ref="N52:O53"/>
    <mergeCell ref="P54:Q55"/>
    <mergeCell ref="R54:S54"/>
    <mergeCell ref="T54:U55"/>
    <mergeCell ref="R55:S55"/>
    <mergeCell ref="A57:F57"/>
    <mergeCell ref="G57:M57"/>
    <mergeCell ref="N57:P57"/>
    <mergeCell ref="Q57:U57"/>
    <mergeCell ref="A56:Q56"/>
    <mergeCell ref="R56:S56"/>
    <mergeCell ref="A64:R64"/>
    <mergeCell ref="S64:U64"/>
    <mergeCell ref="A61:F61"/>
    <mergeCell ref="G61:M61"/>
    <mergeCell ref="N61:U61"/>
    <mergeCell ref="A62:U62"/>
    <mergeCell ref="A58:F58"/>
    <mergeCell ref="G58:U58"/>
    <mergeCell ref="A59:F60"/>
    <mergeCell ref="G59:M59"/>
    <mergeCell ref="N59:U59"/>
    <mergeCell ref="G60:M60"/>
    <mergeCell ref="N60:U60"/>
    <mergeCell ref="P65:Q65"/>
    <mergeCell ref="R65:S65"/>
    <mergeCell ref="T65:U65"/>
    <mergeCell ref="A66:E67"/>
    <mergeCell ref="F66:G67"/>
    <mergeCell ref="H66:I67"/>
    <mergeCell ref="J66:K67"/>
    <mergeCell ref="L66:M67"/>
    <mergeCell ref="N66:O67"/>
    <mergeCell ref="P66:Q67"/>
    <mergeCell ref="A65:E65"/>
    <mergeCell ref="F65:G65"/>
    <mergeCell ref="H65:I65"/>
    <mergeCell ref="J65:K65"/>
    <mergeCell ref="L65:M65"/>
    <mergeCell ref="N65:O65"/>
    <mergeCell ref="R66:S66"/>
    <mergeCell ref="T66:U67"/>
    <mergeCell ref="R67:S67"/>
    <mergeCell ref="A68:E69"/>
    <mergeCell ref="F68:G69"/>
    <mergeCell ref="H68:I69"/>
    <mergeCell ref="J68:K69"/>
    <mergeCell ref="L68:M69"/>
    <mergeCell ref="N68:O69"/>
    <mergeCell ref="P68:Q69"/>
    <mergeCell ref="R68:S68"/>
    <mergeCell ref="T68:U69"/>
    <mergeCell ref="R69:S69"/>
    <mergeCell ref="A71:F71"/>
    <mergeCell ref="G71:M71"/>
    <mergeCell ref="N71:P71"/>
    <mergeCell ref="Q71:U71"/>
    <mergeCell ref="A70:Q70"/>
    <mergeCell ref="R70:S70"/>
    <mergeCell ref="A75:F75"/>
    <mergeCell ref="G75:M75"/>
    <mergeCell ref="N75:U75"/>
    <mergeCell ref="A76:U76"/>
    <mergeCell ref="A72:F72"/>
    <mergeCell ref="G72:U72"/>
    <mergeCell ref="A73:F74"/>
    <mergeCell ref="G73:M73"/>
    <mergeCell ref="N73:U73"/>
    <mergeCell ref="G74:M74"/>
    <mergeCell ref="N74:U74"/>
    <mergeCell ref="N111:S111"/>
    <mergeCell ref="T111:U111"/>
    <mergeCell ref="A78:R78"/>
    <mergeCell ref="S78:U78"/>
    <mergeCell ref="A79:E79"/>
    <mergeCell ref="F79:G79"/>
    <mergeCell ref="H79:I79"/>
    <mergeCell ref="J79:K79"/>
    <mergeCell ref="L79:M79"/>
    <mergeCell ref="N79:O79"/>
    <mergeCell ref="P79:Q79"/>
    <mergeCell ref="R79:S79"/>
    <mergeCell ref="T79:U79"/>
    <mergeCell ref="A80:E80"/>
    <mergeCell ref="F80:G81"/>
    <mergeCell ref="H80:I81"/>
    <mergeCell ref="D16:L16"/>
    <mergeCell ref="A28:C28"/>
    <mergeCell ref="A29:C29"/>
    <mergeCell ref="A30:C30"/>
    <mergeCell ref="A31:C31"/>
    <mergeCell ref="A32:C32"/>
    <mergeCell ref="A33:C33"/>
    <mergeCell ref="J33:K33"/>
    <mergeCell ref="L33:M33"/>
    <mergeCell ref="L31:M31"/>
    <mergeCell ref="F26:G27"/>
    <mergeCell ref="H26:I27"/>
    <mergeCell ref="J26:K27"/>
    <mergeCell ref="L26:M27"/>
    <mergeCell ref="E17:E18"/>
    <mergeCell ref="F17:F18"/>
    <mergeCell ref="M15:O15"/>
    <mergeCell ref="A42:C42"/>
    <mergeCell ref="A43:C43"/>
    <mergeCell ref="A44:C44"/>
    <mergeCell ref="A40:C40"/>
    <mergeCell ref="D40:E40"/>
    <mergeCell ref="F40:G40"/>
    <mergeCell ref="H40:I40"/>
    <mergeCell ref="J40:K40"/>
    <mergeCell ref="L40:M40"/>
    <mergeCell ref="A37:C37"/>
    <mergeCell ref="D37:E37"/>
    <mergeCell ref="F37:G37"/>
    <mergeCell ref="H37:I37"/>
    <mergeCell ref="J37:K37"/>
    <mergeCell ref="L37:M37"/>
    <mergeCell ref="N37:O37"/>
    <mergeCell ref="N40:O40"/>
    <mergeCell ref="A41:C41"/>
    <mergeCell ref="D41:E41"/>
    <mergeCell ref="F41:G41"/>
    <mergeCell ref="H41:I41"/>
    <mergeCell ref="J41:K41"/>
    <mergeCell ref="L41:M41"/>
    <mergeCell ref="A46:C46"/>
    <mergeCell ref="D46:E46"/>
    <mergeCell ref="F46:G46"/>
    <mergeCell ref="H46:I46"/>
    <mergeCell ref="J46:K46"/>
    <mergeCell ref="L46:M46"/>
    <mergeCell ref="N46:O46"/>
    <mergeCell ref="A45:C45"/>
    <mergeCell ref="D45:E45"/>
    <mergeCell ref="F45:G45"/>
    <mergeCell ref="H45:I45"/>
    <mergeCell ref="J45:K45"/>
    <mergeCell ref="L45:M45"/>
    <mergeCell ref="N45:O45"/>
    <mergeCell ref="P46:R46"/>
    <mergeCell ref="S46:U46"/>
    <mergeCell ref="S28:U45"/>
    <mergeCell ref="P43:R43"/>
    <mergeCell ref="P44:R44"/>
    <mergeCell ref="P45:R45"/>
    <mergeCell ref="P26:R27"/>
    <mergeCell ref="S26:U27"/>
    <mergeCell ref="P28:R28"/>
    <mergeCell ref="P29:R29"/>
    <mergeCell ref="P30:R30"/>
    <mergeCell ref="P34:R34"/>
    <mergeCell ref="P35:R35"/>
    <mergeCell ref="P36:R36"/>
    <mergeCell ref="P37:R37"/>
    <mergeCell ref="P38:R38"/>
    <mergeCell ref="P39:R39"/>
    <mergeCell ref="P40:R40"/>
    <mergeCell ref="P41:R41"/>
    <mergeCell ref="P42:R42"/>
  </mergeCells>
  <phoneticPr fontId="3"/>
  <dataValidations count="3">
    <dataValidation type="list" allowBlank="1" showInputMessage="1" showErrorMessage="1" prompt="選択してください" sqref="F20:M21" xr:uid="{00000000-0002-0000-0000-000000000000}">
      <formula1>$W$20:$W$21</formula1>
    </dataValidation>
    <dataValidation type="list" allowBlank="1" showInputMessage="1" showErrorMessage="1" sqref="H10" xr:uid="{00000000-0002-0000-0000-000001000000}">
      <formula1>"前,後"</formula1>
    </dataValidation>
    <dataValidation type="list" allowBlank="1" showInputMessage="1" showErrorMessage="1" prompt="選択してください。" sqref="T106:U108 T114:U116 T102:U104 T110:U112 T94:U100" xr:uid="{0766AA91-60B3-4C3D-A4C3-8D2E17B5F527}">
      <formula1>"○"</formula1>
    </dataValidation>
  </dataValidations>
  <printOptions horizontalCentered="1"/>
  <pageMargins left="0.59055118110236227" right="0.59055118110236227" top="0.59055118110236227" bottom="0.59055118110236227" header="0.31496062992125984" footer="0.39370078740157483"/>
  <pageSetup paperSize="9" scale="85" orientation="portrait" r:id="rId1"/>
  <headerFooter>
    <oddFooter>&amp;C&amp;P　/　&amp;N</oddFooter>
  </headerFooter>
  <rowBreaks count="2" manualBreakCount="2">
    <brk id="49" max="16383" man="1"/>
    <brk id="9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8CBD5-38FD-4794-B89B-6FCE2FC3E7FB}">
  <sheetPr>
    <tabColor rgb="FF00B050"/>
  </sheetPr>
  <dimension ref="A1:Y116"/>
  <sheetViews>
    <sheetView showGridLines="0" tabSelected="1" view="pageBreakPreview" topLeftCell="A53" zoomScaleNormal="100" zoomScaleSheetLayoutView="100" workbookViewId="0">
      <selection activeCell="T82" sqref="T82:U83"/>
    </sheetView>
  </sheetViews>
  <sheetFormatPr defaultColWidth="9" defaultRowHeight="16.5" customHeight="1" x14ac:dyDescent="0.2"/>
  <cols>
    <col min="1" max="17" width="4.33203125" style="1" customWidth="1"/>
    <col min="18" max="18" width="4.6640625" style="1" customWidth="1"/>
    <col min="19" max="21" width="4.33203125" style="1" customWidth="1"/>
    <col min="22" max="23" width="11" style="1" bestFit="1" customWidth="1"/>
    <col min="24" max="24" width="9.5546875" style="1" bestFit="1" customWidth="1"/>
    <col min="25" max="16384" width="9" style="1"/>
  </cols>
  <sheetData>
    <row r="1" spans="1:24" ht="16.2" x14ac:dyDescent="0.2">
      <c r="A1" s="63" t="s">
        <v>64</v>
      </c>
      <c r="B1" s="63"/>
      <c r="D1" s="143" t="s">
        <v>34</v>
      </c>
      <c r="E1" s="143"/>
      <c r="F1" s="143"/>
      <c r="G1" s="143"/>
      <c r="H1" s="143"/>
      <c r="I1" s="143"/>
      <c r="J1" s="143"/>
      <c r="K1" s="143"/>
      <c r="L1" s="143"/>
      <c r="M1" s="143"/>
      <c r="N1" s="143"/>
      <c r="O1" s="143"/>
      <c r="P1" s="143"/>
      <c r="Q1" s="143"/>
      <c r="R1" s="143"/>
    </row>
    <row r="3" spans="1:24" ht="16.5" customHeight="1" x14ac:dyDescent="0.2">
      <c r="P3" s="144" t="s">
        <v>49</v>
      </c>
      <c r="Q3" s="144"/>
      <c r="R3" s="144"/>
      <c r="S3" s="144"/>
      <c r="T3" s="144"/>
      <c r="U3" s="144"/>
    </row>
    <row r="4" spans="1:24" ht="16.5" customHeight="1" x14ac:dyDescent="0.2">
      <c r="A4" s="63" t="s">
        <v>127</v>
      </c>
      <c r="B4" s="63"/>
      <c r="C4" s="63"/>
      <c r="D4" s="63"/>
      <c r="E4" s="63"/>
      <c r="F4" s="63"/>
    </row>
    <row r="5" spans="1:24" ht="16.5" customHeight="1" x14ac:dyDescent="0.2">
      <c r="I5" s="63" t="s">
        <v>31</v>
      </c>
      <c r="J5" s="63"/>
      <c r="K5" s="63"/>
      <c r="L5" s="63"/>
      <c r="M5" s="195" t="s">
        <v>56</v>
      </c>
      <c r="N5" s="195"/>
      <c r="O5" s="195"/>
      <c r="P5" s="195"/>
      <c r="Q5" s="195"/>
      <c r="R5" s="195"/>
      <c r="S5" s="195"/>
      <c r="T5" s="195"/>
      <c r="U5" s="195"/>
      <c r="V5" s="195"/>
    </row>
    <row r="6" spans="1:24" ht="16.5" customHeight="1" x14ac:dyDescent="0.2">
      <c r="I6" s="63" t="s">
        <v>0</v>
      </c>
      <c r="J6" s="63"/>
      <c r="K6" s="63"/>
      <c r="L6" s="63"/>
      <c r="M6" s="195" t="s">
        <v>57</v>
      </c>
      <c r="N6" s="195"/>
      <c r="O6" s="195"/>
      <c r="P6" s="195"/>
      <c r="Q6" s="195"/>
      <c r="R6" s="195"/>
      <c r="S6" s="195"/>
      <c r="T6" s="195"/>
      <c r="U6" s="195"/>
      <c r="V6" s="195"/>
    </row>
    <row r="7" spans="1:24" ht="16.5" customHeight="1" x14ac:dyDescent="0.2">
      <c r="I7" s="63" t="s">
        <v>1</v>
      </c>
      <c r="J7" s="63"/>
      <c r="K7" s="63"/>
      <c r="L7" s="63"/>
      <c r="M7" s="194" t="s">
        <v>58</v>
      </c>
      <c r="N7" s="194"/>
      <c r="O7" s="194"/>
      <c r="P7" s="194"/>
      <c r="Q7" s="194"/>
      <c r="R7" s="194"/>
      <c r="S7" s="194"/>
      <c r="T7" s="194"/>
      <c r="U7" s="194"/>
    </row>
    <row r="9" spans="1:24" ht="16.5" customHeight="1" x14ac:dyDescent="0.2">
      <c r="A9" s="63" t="s">
        <v>2</v>
      </c>
      <c r="B9" s="63"/>
      <c r="C9" s="63"/>
      <c r="D9" s="63"/>
      <c r="E9" s="63"/>
      <c r="F9" s="63"/>
      <c r="G9" s="63"/>
      <c r="H9" s="63"/>
      <c r="I9" s="63"/>
      <c r="J9" s="63"/>
      <c r="K9" s="63"/>
      <c r="L9" s="63"/>
      <c r="M9" s="63"/>
      <c r="N9" s="63"/>
      <c r="O9" s="63"/>
      <c r="P9" s="63"/>
      <c r="Q9" s="63"/>
      <c r="R9" s="63"/>
      <c r="S9" s="63"/>
      <c r="T9" s="63"/>
      <c r="U9" s="63"/>
    </row>
    <row r="10" spans="1:24" ht="16.5" customHeight="1" x14ac:dyDescent="0.2">
      <c r="A10" s="70" t="s">
        <v>28</v>
      </c>
      <c r="B10" s="70"/>
      <c r="C10" s="70"/>
      <c r="D10" s="80" t="s">
        <v>50</v>
      </c>
      <c r="E10" s="80"/>
      <c r="F10" s="11">
        <v>6</v>
      </c>
      <c r="G10" s="11" t="s">
        <v>30</v>
      </c>
      <c r="H10" s="11" t="s">
        <v>59</v>
      </c>
      <c r="I10" s="104" t="s">
        <v>29</v>
      </c>
      <c r="J10" s="104"/>
    </row>
    <row r="11" spans="1:24" ht="21" customHeight="1" x14ac:dyDescent="0.2">
      <c r="A11" s="140" t="s">
        <v>3</v>
      </c>
      <c r="B11" s="67" t="s">
        <v>4</v>
      </c>
      <c r="C11" s="68"/>
      <c r="D11" s="126" t="s">
        <v>63</v>
      </c>
      <c r="E11" s="127"/>
      <c r="F11" s="127"/>
      <c r="G11" s="127"/>
      <c r="H11" s="127"/>
      <c r="I11" s="127"/>
      <c r="J11" s="127"/>
      <c r="K11" s="127"/>
      <c r="L11" s="127"/>
      <c r="M11" s="127"/>
      <c r="N11" s="127"/>
      <c r="O11" s="127"/>
      <c r="P11" s="127"/>
      <c r="Q11" s="127"/>
      <c r="R11" s="127"/>
      <c r="S11" s="127"/>
      <c r="T11" s="127"/>
      <c r="U11" s="128"/>
    </row>
    <row r="12" spans="1:24" ht="27" customHeight="1" x14ac:dyDescent="0.2">
      <c r="A12" s="140"/>
      <c r="B12" s="106" t="s">
        <v>5</v>
      </c>
      <c r="C12" s="107"/>
      <c r="D12" s="129" t="s">
        <v>93</v>
      </c>
      <c r="E12" s="130"/>
      <c r="F12" s="130"/>
      <c r="G12" s="130"/>
      <c r="H12" s="130"/>
      <c r="I12" s="130"/>
      <c r="J12" s="130"/>
      <c r="K12" s="130"/>
      <c r="L12" s="130"/>
      <c r="M12" s="130"/>
      <c r="N12" s="130"/>
      <c r="O12" s="130"/>
      <c r="P12" s="130"/>
      <c r="Q12" s="130"/>
      <c r="R12" s="130"/>
      <c r="S12" s="130"/>
      <c r="T12" s="130"/>
      <c r="U12" s="131"/>
    </row>
    <row r="13" spans="1:24" ht="24" customHeight="1" x14ac:dyDescent="0.2">
      <c r="A13" s="140"/>
      <c r="B13" s="132" t="s">
        <v>6</v>
      </c>
      <c r="C13" s="133"/>
      <c r="D13" s="150" t="s">
        <v>60</v>
      </c>
      <c r="E13" s="151"/>
      <c r="F13" s="151"/>
      <c r="G13" s="151"/>
      <c r="H13" s="151"/>
      <c r="I13" s="151"/>
      <c r="J13" s="151"/>
      <c r="K13" s="151"/>
      <c r="L13" s="151"/>
      <c r="M13" s="151"/>
      <c r="N13" s="151"/>
      <c r="O13" s="151"/>
      <c r="P13" s="151"/>
      <c r="Q13" s="151"/>
      <c r="R13" s="151"/>
      <c r="S13" s="151"/>
      <c r="T13" s="151"/>
      <c r="U13" s="152"/>
      <c r="X13" s="1">
        <v>1</v>
      </c>
    </row>
    <row r="14" spans="1:24" ht="24" customHeight="1" x14ac:dyDescent="0.2">
      <c r="A14" s="140"/>
      <c r="B14" s="134"/>
      <c r="C14" s="135"/>
      <c r="D14" s="153" t="s">
        <v>94</v>
      </c>
      <c r="E14" s="154"/>
      <c r="F14" s="154"/>
      <c r="G14" s="154"/>
      <c r="H14" s="154"/>
      <c r="I14" s="154"/>
      <c r="J14" s="154"/>
      <c r="K14" s="154"/>
      <c r="L14" s="154"/>
      <c r="M14" s="154"/>
      <c r="N14" s="154"/>
      <c r="O14" s="154"/>
      <c r="P14" s="154"/>
      <c r="Q14" s="154"/>
      <c r="R14" s="154"/>
      <c r="S14" s="154"/>
      <c r="T14" s="154"/>
      <c r="U14" s="155"/>
    </row>
    <row r="15" spans="1:24" ht="24" customHeight="1" x14ac:dyDescent="0.2">
      <c r="A15" s="140"/>
      <c r="B15" s="156" t="s">
        <v>7</v>
      </c>
      <c r="C15" s="58"/>
      <c r="D15" s="56" t="s">
        <v>8</v>
      </c>
      <c r="E15" s="136"/>
      <c r="F15" s="58"/>
      <c r="G15" s="137" t="s">
        <v>61</v>
      </c>
      <c r="H15" s="138"/>
      <c r="I15" s="138"/>
      <c r="J15" s="138"/>
      <c r="K15" s="138"/>
      <c r="L15" s="139"/>
      <c r="M15" s="56" t="s">
        <v>27</v>
      </c>
      <c r="N15" s="57"/>
      <c r="O15" s="58"/>
      <c r="P15" s="137" t="s">
        <v>62</v>
      </c>
      <c r="Q15" s="138"/>
      <c r="R15" s="138"/>
      <c r="S15" s="138"/>
      <c r="T15" s="138"/>
      <c r="U15" s="139"/>
    </row>
    <row r="16" spans="1:24" ht="24" customHeight="1" x14ac:dyDescent="0.2">
      <c r="A16" s="140"/>
      <c r="B16" s="141" t="s">
        <v>65</v>
      </c>
      <c r="C16" s="142"/>
      <c r="D16" s="59" t="s">
        <v>95</v>
      </c>
      <c r="E16" s="60"/>
      <c r="F16" s="60"/>
      <c r="G16" s="60"/>
      <c r="H16" s="60"/>
      <c r="I16" s="60"/>
      <c r="J16" s="60"/>
      <c r="K16" s="60"/>
      <c r="L16" s="61"/>
      <c r="M16" s="20"/>
      <c r="N16" s="22"/>
      <c r="O16" s="22"/>
      <c r="P16" s="23"/>
      <c r="Q16" s="23"/>
      <c r="R16" s="23"/>
      <c r="S16" s="24"/>
      <c r="T16" s="23"/>
      <c r="U16" s="25"/>
    </row>
    <row r="17" spans="1:25" ht="18" customHeight="1" x14ac:dyDescent="0.2">
      <c r="A17" s="66" t="s">
        <v>9</v>
      </c>
      <c r="B17" s="67"/>
      <c r="C17" s="68"/>
      <c r="D17" s="64">
        <v>3</v>
      </c>
      <c r="E17" s="64">
        <v>7</v>
      </c>
      <c r="F17" s="125"/>
      <c r="G17" s="125"/>
      <c r="H17" s="125"/>
      <c r="I17" s="125"/>
      <c r="J17" s="125"/>
      <c r="K17" s="125"/>
      <c r="L17" s="125"/>
      <c r="M17" s="125"/>
      <c r="N17" s="111" t="s">
        <v>91</v>
      </c>
      <c r="O17" s="111"/>
      <c r="P17" s="111"/>
      <c r="Q17" s="111"/>
      <c r="R17" s="112"/>
      <c r="S17" s="146" t="s">
        <v>40</v>
      </c>
      <c r="T17" s="60" t="s">
        <v>39</v>
      </c>
      <c r="U17" s="148" t="s">
        <v>41</v>
      </c>
    </row>
    <row r="18" spans="1:25" ht="18" customHeight="1" x14ac:dyDescent="0.2">
      <c r="A18" s="105" t="s">
        <v>10</v>
      </c>
      <c r="B18" s="106"/>
      <c r="C18" s="107"/>
      <c r="D18" s="64"/>
      <c r="E18" s="64"/>
      <c r="F18" s="125"/>
      <c r="G18" s="125"/>
      <c r="H18" s="125"/>
      <c r="I18" s="125"/>
      <c r="J18" s="125"/>
      <c r="K18" s="125"/>
      <c r="L18" s="125"/>
      <c r="M18" s="125"/>
      <c r="N18" s="111"/>
      <c r="O18" s="111"/>
      <c r="P18" s="111"/>
      <c r="Q18" s="111"/>
      <c r="R18" s="112"/>
      <c r="S18" s="147"/>
      <c r="T18" s="60"/>
      <c r="U18" s="149"/>
    </row>
    <row r="19" spans="1:25" ht="18" customHeight="1" x14ac:dyDescent="0.2">
      <c r="A19" s="31" t="s">
        <v>35</v>
      </c>
      <c r="B19" s="32"/>
      <c r="C19" s="33"/>
      <c r="D19" s="108" t="s">
        <v>96</v>
      </c>
      <c r="E19" s="109"/>
      <c r="F19" s="109"/>
      <c r="G19" s="109"/>
      <c r="H19" s="109"/>
      <c r="I19" s="109"/>
      <c r="J19" s="109"/>
      <c r="K19" s="109"/>
      <c r="L19" s="109"/>
      <c r="M19" s="110"/>
      <c r="N19" s="111" t="s">
        <v>92</v>
      </c>
      <c r="O19" s="111"/>
      <c r="P19" s="111"/>
      <c r="Q19" s="111"/>
      <c r="R19" s="112"/>
      <c r="S19" s="113">
        <v>45</v>
      </c>
      <c r="T19" s="114"/>
      <c r="U19" s="12"/>
    </row>
    <row r="20" spans="1:25" ht="18" customHeight="1" x14ac:dyDescent="0.2">
      <c r="A20" s="66" t="s">
        <v>11</v>
      </c>
      <c r="B20" s="67"/>
      <c r="C20" s="67"/>
      <c r="D20" s="67"/>
      <c r="E20" s="68"/>
      <c r="F20" s="119" t="s">
        <v>37</v>
      </c>
      <c r="G20" s="120"/>
      <c r="H20" s="120"/>
      <c r="I20" s="120"/>
      <c r="J20" s="120"/>
      <c r="K20" s="120"/>
      <c r="L20" s="120"/>
      <c r="M20" s="121"/>
      <c r="N20" s="111"/>
      <c r="O20" s="111"/>
      <c r="P20" s="111"/>
      <c r="Q20" s="111"/>
      <c r="R20" s="112"/>
      <c r="S20" s="115"/>
      <c r="T20" s="116"/>
      <c r="U20" s="9"/>
      <c r="W20" s="8" t="s">
        <v>36</v>
      </c>
      <c r="X20" s="7"/>
      <c r="Y20" s="7"/>
    </row>
    <row r="21" spans="1:25" ht="18" customHeight="1" x14ac:dyDescent="0.2">
      <c r="A21" s="105" t="s">
        <v>38</v>
      </c>
      <c r="B21" s="106"/>
      <c r="C21" s="106"/>
      <c r="D21" s="106"/>
      <c r="E21" s="107"/>
      <c r="F21" s="122"/>
      <c r="G21" s="123"/>
      <c r="H21" s="123"/>
      <c r="I21" s="123"/>
      <c r="J21" s="123"/>
      <c r="K21" s="123"/>
      <c r="L21" s="123"/>
      <c r="M21" s="124"/>
      <c r="N21" s="111"/>
      <c r="O21" s="111"/>
      <c r="P21" s="111"/>
      <c r="Q21" s="111"/>
      <c r="R21" s="112"/>
      <c r="S21" s="117"/>
      <c r="T21" s="118"/>
      <c r="U21" s="10" t="s">
        <v>42</v>
      </c>
      <c r="W21" s="8" t="s">
        <v>37</v>
      </c>
      <c r="X21" s="7"/>
      <c r="Y21" s="7"/>
    </row>
    <row r="22" spans="1:25" ht="18" customHeight="1" x14ac:dyDescent="0.2">
      <c r="A22" s="2"/>
      <c r="N22" s="47" t="s">
        <v>48</v>
      </c>
      <c r="O22" s="47"/>
      <c r="P22" s="47"/>
      <c r="Q22" s="47"/>
      <c r="R22" s="47"/>
      <c r="S22" s="47"/>
      <c r="T22" s="47"/>
      <c r="U22" s="47"/>
    </row>
    <row r="23" spans="1:25" ht="18" customHeight="1" x14ac:dyDescent="0.2">
      <c r="A23" s="2"/>
    </row>
    <row r="24" spans="1:25" ht="18" customHeight="1" x14ac:dyDescent="0.2">
      <c r="A24" s="2"/>
    </row>
    <row r="25" spans="1:25" ht="18" customHeight="1" x14ac:dyDescent="0.2">
      <c r="A25" s="79" t="s">
        <v>85</v>
      </c>
      <c r="B25" s="79"/>
      <c r="C25" s="79"/>
      <c r="D25" s="79"/>
      <c r="E25" s="79"/>
      <c r="F25" s="79"/>
      <c r="G25" s="79"/>
      <c r="H25" s="79"/>
      <c r="I25" s="79"/>
      <c r="J25" s="79"/>
      <c r="K25" s="79"/>
      <c r="L25" s="79"/>
      <c r="M25" s="79"/>
      <c r="N25" s="79"/>
      <c r="O25" s="79"/>
      <c r="P25" s="79"/>
      <c r="Q25" s="79"/>
      <c r="R25" s="79"/>
      <c r="S25" s="80" t="s">
        <v>25</v>
      </c>
      <c r="T25" s="80"/>
      <c r="U25" s="80"/>
    </row>
    <row r="26" spans="1:25" ht="18" customHeight="1" x14ac:dyDescent="0.2">
      <c r="A26" s="46"/>
      <c r="B26" s="47"/>
      <c r="C26" s="48"/>
      <c r="D26" s="102" t="str">
        <f>IF($H$10="前","3月",IF($H$10="後","9月","月"))</f>
        <v>9月</v>
      </c>
      <c r="E26" s="102"/>
      <c r="F26" s="102" t="str">
        <f>IF($H$10="前","4月",IF($H$10="後","10月","月"))</f>
        <v>10月</v>
      </c>
      <c r="G26" s="102"/>
      <c r="H26" s="102" t="str">
        <f>IF($H$10="前","5月",IF($H$10="後","11月","月"))</f>
        <v>11月</v>
      </c>
      <c r="I26" s="102"/>
      <c r="J26" s="102" t="str">
        <f>IF($H$10="前","6月",IF($H$10="後","12月","月"))</f>
        <v>12月</v>
      </c>
      <c r="K26" s="102"/>
      <c r="L26" s="102" t="str">
        <f>IF($H$10="前","7月",IF($H$10="後","1月","月"))</f>
        <v>1月</v>
      </c>
      <c r="M26" s="102"/>
      <c r="N26" s="102" t="str">
        <f>IF($H$10="前","8月",IF($H$10="後","2月","月"))</f>
        <v>2月</v>
      </c>
      <c r="O26" s="102"/>
      <c r="P26" s="46" t="s">
        <v>13</v>
      </c>
      <c r="Q26" s="47"/>
      <c r="R26" s="48"/>
      <c r="S26" s="47" t="s">
        <v>12</v>
      </c>
      <c r="T26" s="47"/>
      <c r="U26" s="48"/>
    </row>
    <row r="27" spans="1:25" ht="18" customHeight="1" x14ac:dyDescent="0.2">
      <c r="A27" s="49"/>
      <c r="B27" s="50"/>
      <c r="C27" s="51"/>
      <c r="D27" s="102"/>
      <c r="E27" s="102"/>
      <c r="F27" s="102"/>
      <c r="G27" s="102"/>
      <c r="H27" s="102"/>
      <c r="I27" s="102"/>
      <c r="J27" s="102"/>
      <c r="K27" s="102"/>
      <c r="L27" s="102"/>
      <c r="M27" s="102"/>
      <c r="N27" s="102"/>
      <c r="O27" s="102"/>
      <c r="P27" s="49"/>
      <c r="Q27" s="50"/>
      <c r="R27" s="51"/>
      <c r="S27" s="50"/>
      <c r="T27" s="50"/>
      <c r="U27" s="51"/>
    </row>
    <row r="28" spans="1:25" ht="18" customHeight="1" x14ac:dyDescent="0.2">
      <c r="A28" s="62" t="s">
        <v>66</v>
      </c>
      <c r="B28" s="62"/>
      <c r="C28" s="62"/>
      <c r="D28" s="55">
        <v>42</v>
      </c>
      <c r="E28" s="55"/>
      <c r="F28" s="55">
        <v>41</v>
      </c>
      <c r="G28" s="55"/>
      <c r="H28" s="55">
        <v>41</v>
      </c>
      <c r="I28" s="55"/>
      <c r="J28" s="55">
        <v>43</v>
      </c>
      <c r="K28" s="55"/>
      <c r="L28" s="55">
        <v>44</v>
      </c>
      <c r="M28" s="55"/>
      <c r="N28" s="55">
        <v>44</v>
      </c>
      <c r="O28" s="55"/>
      <c r="P28" s="34">
        <f>SUM(D28:O28)</f>
        <v>255</v>
      </c>
      <c r="Q28" s="35"/>
      <c r="R28" s="36"/>
      <c r="S28" s="37">
        <f>SUM(P28:R45)</f>
        <v>270</v>
      </c>
      <c r="T28" s="38"/>
      <c r="U28" s="39"/>
    </row>
    <row r="29" spans="1:25" ht="18" customHeight="1" x14ac:dyDescent="0.2">
      <c r="A29" s="54" t="s">
        <v>67</v>
      </c>
      <c r="B29" s="54"/>
      <c r="C29" s="54"/>
      <c r="D29" s="55"/>
      <c r="E29" s="55"/>
      <c r="F29" s="55"/>
      <c r="G29" s="55"/>
      <c r="H29" s="55"/>
      <c r="I29" s="55"/>
      <c r="J29" s="55"/>
      <c r="K29" s="55"/>
      <c r="L29" s="55"/>
      <c r="M29" s="55"/>
      <c r="N29" s="55"/>
      <c r="O29" s="55"/>
      <c r="P29" s="34">
        <f t="shared" ref="P29:P45" si="0">SUM(D29:O29)</f>
        <v>0</v>
      </c>
      <c r="Q29" s="35"/>
      <c r="R29" s="36"/>
      <c r="S29" s="40"/>
      <c r="T29" s="41"/>
      <c r="U29" s="42"/>
    </row>
    <row r="30" spans="1:25" ht="18" customHeight="1" x14ac:dyDescent="0.2">
      <c r="A30" s="54" t="s">
        <v>68</v>
      </c>
      <c r="B30" s="54"/>
      <c r="C30" s="54"/>
      <c r="D30" s="55"/>
      <c r="E30" s="55"/>
      <c r="F30" s="55"/>
      <c r="G30" s="55"/>
      <c r="H30" s="55"/>
      <c r="I30" s="55"/>
      <c r="J30" s="55"/>
      <c r="K30" s="55"/>
      <c r="L30" s="55"/>
      <c r="M30" s="55"/>
      <c r="N30" s="55"/>
      <c r="O30" s="55"/>
      <c r="P30" s="34">
        <f t="shared" si="0"/>
        <v>0</v>
      </c>
      <c r="Q30" s="35"/>
      <c r="R30" s="36"/>
      <c r="S30" s="40"/>
      <c r="T30" s="41"/>
      <c r="U30" s="42"/>
    </row>
    <row r="31" spans="1:25" ht="18" customHeight="1" x14ac:dyDescent="0.2">
      <c r="A31" s="54" t="s">
        <v>69</v>
      </c>
      <c r="B31" s="54"/>
      <c r="C31" s="54"/>
      <c r="D31" s="55"/>
      <c r="E31" s="55"/>
      <c r="F31" s="55"/>
      <c r="G31" s="55"/>
      <c r="H31" s="55"/>
      <c r="I31" s="55"/>
      <c r="J31" s="55"/>
      <c r="K31" s="55"/>
      <c r="L31" s="55"/>
      <c r="M31" s="55"/>
      <c r="N31" s="55"/>
      <c r="O31" s="55"/>
      <c r="P31" s="34">
        <f t="shared" si="0"/>
        <v>0</v>
      </c>
      <c r="Q31" s="35"/>
      <c r="R31" s="36"/>
      <c r="S31" s="40"/>
      <c r="T31" s="41"/>
      <c r="U31" s="42"/>
    </row>
    <row r="32" spans="1:25" ht="18" customHeight="1" x14ac:dyDescent="0.2">
      <c r="A32" s="54" t="s">
        <v>70</v>
      </c>
      <c r="B32" s="54"/>
      <c r="C32" s="54"/>
      <c r="D32" s="55"/>
      <c r="E32" s="55"/>
      <c r="F32" s="55"/>
      <c r="G32" s="55"/>
      <c r="H32" s="55"/>
      <c r="I32" s="55"/>
      <c r="J32" s="55"/>
      <c r="K32" s="55"/>
      <c r="L32" s="55"/>
      <c r="M32" s="55"/>
      <c r="N32" s="55"/>
      <c r="O32" s="55"/>
      <c r="P32" s="34">
        <f t="shared" si="0"/>
        <v>0</v>
      </c>
      <c r="Q32" s="35"/>
      <c r="R32" s="36"/>
      <c r="S32" s="40"/>
      <c r="T32" s="41"/>
      <c r="U32" s="42"/>
    </row>
    <row r="33" spans="1:21" ht="18" customHeight="1" x14ac:dyDescent="0.2">
      <c r="A33" s="54" t="s">
        <v>71</v>
      </c>
      <c r="B33" s="54"/>
      <c r="C33" s="54"/>
      <c r="D33" s="55"/>
      <c r="E33" s="55"/>
      <c r="F33" s="55"/>
      <c r="G33" s="55"/>
      <c r="H33" s="55"/>
      <c r="I33" s="55"/>
      <c r="J33" s="55"/>
      <c r="K33" s="55"/>
      <c r="L33" s="55"/>
      <c r="M33" s="55"/>
      <c r="N33" s="55"/>
      <c r="O33" s="55"/>
      <c r="P33" s="34">
        <f t="shared" si="0"/>
        <v>0</v>
      </c>
      <c r="Q33" s="35"/>
      <c r="R33" s="36"/>
      <c r="S33" s="40"/>
      <c r="T33" s="41"/>
      <c r="U33" s="42"/>
    </row>
    <row r="34" spans="1:21" ht="18" customHeight="1" x14ac:dyDescent="0.2">
      <c r="A34" s="54" t="s">
        <v>72</v>
      </c>
      <c r="B34" s="54"/>
      <c r="C34" s="54"/>
      <c r="D34" s="55"/>
      <c r="E34" s="55"/>
      <c r="F34" s="55"/>
      <c r="G34" s="55"/>
      <c r="H34" s="55"/>
      <c r="I34" s="55"/>
      <c r="J34" s="55"/>
      <c r="K34" s="55"/>
      <c r="L34" s="55"/>
      <c r="M34" s="55"/>
      <c r="N34" s="55"/>
      <c r="O34" s="55"/>
      <c r="P34" s="34">
        <f t="shared" si="0"/>
        <v>0</v>
      </c>
      <c r="Q34" s="35"/>
      <c r="R34" s="36"/>
      <c r="S34" s="40"/>
      <c r="T34" s="41"/>
      <c r="U34" s="42"/>
    </row>
    <row r="35" spans="1:21" ht="18" customHeight="1" x14ac:dyDescent="0.2">
      <c r="A35" s="54" t="s">
        <v>73</v>
      </c>
      <c r="B35" s="54"/>
      <c r="C35" s="54"/>
      <c r="D35" s="55"/>
      <c r="E35" s="55"/>
      <c r="F35" s="55"/>
      <c r="G35" s="55"/>
      <c r="H35" s="55"/>
      <c r="I35" s="55"/>
      <c r="J35" s="55"/>
      <c r="K35" s="55"/>
      <c r="L35" s="55"/>
      <c r="M35" s="55"/>
      <c r="N35" s="55"/>
      <c r="O35" s="55"/>
      <c r="P35" s="34">
        <f t="shared" si="0"/>
        <v>0</v>
      </c>
      <c r="Q35" s="35"/>
      <c r="R35" s="36"/>
      <c r="S35" s="40"/>
      <c r="T35" s="41"/>
      <c r="U35" s="42"/>
    </row>
    <row r="36" spans="1:21" ht="18" customHeight="1" x14ac:dyDescent="0.2">
      <c r="A36" s="54" t="s">
        <v>74</v>
      </c>
      <c r="B36" s="54"/>
      <c r="C36" s="54"/>
      <c r="D36" s="55">
        <v>3</v>
      </c>
      <c r="E36" s="55"/>
      <c r="F36" s="55">
        <v>3</v>
      </c>
      <c r="G36" s="55"/>
      <c r="H36" s="55">
        <v>3</v>
      </c>
      <c r="I36" s="55"/>
      <c r="J36" s="55">
        <v>2</v>
      </c>
      <c r="K36" s="55"/>
      <c r="L36" s="55">
        <v>2</v>
      </c>
      <c r="M36" s="55"/>
      <c r="N36" s="55">
        <v>2</v>
      </c>
      <c r="O36" s="55"/>
      <c r="P36" s="34">
        <f t="shared" si="0"/>
        <v>15</v>
      </c>
      <c r="Q36" s="35"/>
      <c r="R36" s="36"/>
      <c r="S36" s="40"/>
      <c r="T36" s="41"/>
      <c r="U36" s="42"/>
    </row>
    <row r="37" spans="1:21" ht="18" customHeight="1" x14ac:dyDescent="0.2">
      <c r="A37" s="54" t="s">
        <v>75</v>
      </c>
      <c r="B37" s="54"/>
      <c r="C37" s="54"/>
      <c r="D37" s="55"/>
      <c r="E37" s="55"/>
      <c r="F37" s="55"/>
      <c r="G37" s="55"/>
      <c r="H37" s="55"/>
      <c r="I37" s="55"/>
      <c r="J37" s="55"/>
      <c r="K37" s="55"/>
      <c r="L37" s="55"/>
      <c r="M37" s="55"/>
      <c r="N37" s="55"/>
      <c r="O37" s="55"/>
      <c r="P37" s="34">
        <f t="shared" si="0"/>
        <v>0</v>
      </c>
      <c r="Q37" s="35"/>
      <c r="R37" s="36"/>
      <c r="S37" s="40"/>
      <c r="T37" s="41"/>
      <c r="U37" s="42"/>
    </row>
    <row r="38" spans="1:21" ht="18" customHeight="1" x14ac:dyDescent="0.2">
      <c r="A38" s="54" t="s">
        <v>76</v>
      </c>
      <c r="B38" s="54"/>
      <c r="C38" s="54"/>
      <c r="D38" s="55"/>
      <c r="E38" s="55"/>
      <c r="F38" s="55"/>
      <c r="G38" s="55"/>
      <c r="H38" s="55"/>
      <c r="I38" s="55"/>
      <c r="J38" s="55"/>
      <c r="K38" s="55"/>
      <c r="L38" s="55"/>
      <c r="M38" s="55"/>
      <c r="N38" s="55"/>
      <c r="O38" s="55"/>
      <c r="P38" s="34">
        <f t="shared" si="0"/>
        <v>0</v>
      </c>
      <c r="Q38" s="35"/>
      <c r="R38" s="36"/>
      <c r="S38" s="40"/>
      <c r="T38" s="41"/>
      <c r="U38" s="42"/>
    </row>
    <row r="39" spans="1:21" ht="18" customHeight="1" x14ac:dyDescent="0.2">
      <c r="A39" s="54" t="s">
        <v>77</v>
      </c>
      <c r="B39" s="54"/>
      <c r="C39" s="54"/>
      <c r="D39" s="55"/>
      <c r="E39" s="55"/>
      <c r="F39" s="55"/>
      <c r="G39" s="55"/>
      <c r="H39" s="55"/>
      <c r="I39" s="55"/>
      <c r="J39" s="55"/>
      <c r="K39" s="55"/>
      <c r="L39" s="55"/>
      <c r="M39" s="55"/>
      <c r="N39" s="55"/>
      <c r="O39" s="55"/>
      <c r="P39" s="34">
        <f t="shared" si="0"/>
        <v>0</v>
      </c>
      <c r="Q39" s="35"/>
      <c r="R39" s="36"/>
      <c r="S39" s="40"/>
      <c r="T39" s="41"/>
      <c r="U39" s="42"/>
    </row>
    <row r="40" spans="1:21" ht="18" customHeight="1" x14ac:dyDescent="0.2">
      <c r="A40" s="54" t="s">
        <v>78</v>
      </c>
      <c r="B40" s="54"/>
      <c r="C40" s="54"/>
      <c r="D40" s="55"/>
      <c r="E40" s="55"/>
      <c r="F40" s="55"/>
      <c r="G40" s="55"/>
      <c r="H40" s="55"/>
      <c r="I40" s="55"/>
      <c r="J40" s="55"/>
      <c r="K40" s="55"/>
      <c r="L40" s="55"/>
      <c r="M40" s="55"/>
      <c r="N40" s="55"/>
      <c r="O40" s="55"/>
      <c r="P40" s="34">
        <f t="shared" si="0"/>
        <v>0</v>
      </c>
      <c r="Q40" s="35"/>
      <c r="R40" s="36"/>
      <c r="S40" s="40"/>
      <c r="T40" s="41"/>
      <c r="U40" s="42"/>
    </row>
    <row r="41" spans="1:21" ht="18" customHeight="1" x14ac:dyDescent="0.2">
      <c r="A41" s="54" t="s">
        <v>79</v>
      </c>
      <c r="B41" s="54"/>
      <c r="C41" s="54"/>
      <c r="D41" s="55"/>
      <c r="E41" s="55"/>
      <c r="F41" s="55"/>
      <c r="G41" s="55"/>
      <c r="H41" s="55"/>
      <c r="I41" s="55"/>
      <c r="J41" s="55"/>
      <c r="K41" s="55"/>
      <c r="L41" s="55"/>
      <c r="M41" s="55"/>
      <c r="N41" s="55"/>
      <c r="O41" s="55"/>
      <c r="P41" s="34">
        <f t="shared" si="0"/>
        <v>0</v>
      </c>
      <c r="Q41" s="35"/>
      <c r="R41" s="36"/>
      <c r="S41" s="40"/>
      <c r="T41" s="41"/>
      <c r="U41" s="42"/>
    </row>
    <row r="42" spans="1:21" ht="18" customHeight="1" x14ac:dyDescent="0.2">
      <c r="A42" s="54" t="s">
        <v>80</v>
      </c>
      <c r="B42" s="54"/>
      <c r="C42" s="54"/>
      <c r="D42" s="55"/>
      <c r="E42" s="55"/>
      <c r="F42" s="55"/>
      <c r="G42" s="55"/>
      <c r="H42" s="55"/>
      <c r="I42" s="55"/>
      <c r="J42" s="55"/>
      <c r="K42" s="55"/>
      <c r="L42" s="55"/>
      <c r="M42" s="55"/>
      <c r="N42" s="55"/>
      <c r="O42" s="55"/>
      <c r="P42" s="34">
        <f t="shared" si="0"/>
        <v>0</v>
      </c>
      <c r="Q42" s="35"/>
      <c r="R42" s="36"/>
      <c r="S42" s="40"/>
      <c r="T42" s="41"/>
      <c r="U42" s="42"/>
    </row>
    <row r="43" spans="1:21" ht="18" customHeight="1" x14ac:dyDescent="0.2">
      <c r="A43" s="54" t="s">
        <v>81</v>
      </c>
      <c r="B43" s="54"/>
      <c r="C43" s="54"/>
      <c r="D43" s="55"/>
      <c r="E43" s="55"/>
      <c r="F43" s="55"/>
      <c r="G43" s="55"/>
      <c r="H43" s="55"/>
      <c r="I43" s="55"/>
      <c r="J43" s="55"/>
      <c r="K43" s="55"/>
      <c r="L43" s="55"/>
      <c r="M43" s="55"/>
      <c r="N43" s="55"/>
      <c r="O43" s="55"/>
      <c r="P43" s="34">
        <f t="shared" si="0"/>
        <v>0</v>
      </c>
      <c r="Q43" s="35"/>
      <c r="R43" s="36"/>
      <c r="S43" s="40"/>
      <c r="T43" s="41"/>
      <c r="U43" s="42"/>
    </row>
    <row r="44" spans="1:21" ht="18" customHeight="1" x14ac:dyDescent="0.2">
      <c r="A44" s="54" t="s">
        <v>82</v>
      </c>
      <c r="B44" s="54"/>
      <c r="C44" s="54"/>
      <c r="D44" s="55"/>
      <c r="E44" s="55"/>
      <c r="F44" s="55"/>
      <c r="G44" s="55"/>
      <c r="H44" s="55"/>
      <c r="I44" s="55"/>
      <c r="J44" s="55"/>
      <c r="K44" s="55"/>
      <c r="L44" s="55"/>
      <c r="M44" s="55"/>
      <c r="N44" s="55"/>
      <c r="O44" s="55"/>
      <c r="P44" s="34">
        <f t="shared" si="0"/>
        <v>0</v>
      </c>
      <c r="Q44" s="35"/>
      <c r="R44" s="36"/>
      <c r="S44" s="40"/>
      <c r="T44" s="41"/>
      <c r="U44" s="42"/>
    </row>
    <row r="45" spans="1:21" ht="18" customHeight="1" x14ac:dyDescent="0.2">
      <c r="A45" s="54" t="s">
        <v>84</v>
      </c>
      <c r="B45" s="54"/>
      <c r="C45" s="54"/>
      <c r="D45" s="55"/>
      <c r="E45" s="55"/>
      <c r="F45" s="55"/>
      <c r="G45" s="55"/>
      <c r="H45" s="55"/>
      <c r="I45" s="55"/>
      <c r="J45" s="55"/>
      <c r="K45" s="55"/>
      <c r="L45" s="55"/>
      <c r="M45" s="55"/>
      <c r="N45" s="55"/>
      <c r="O45" s="55"/>
      <c r="P45" s="34">
        <f t="shared" si="0"/>
        <v>0</v>
      </c>
      <c r="Q45" s="35"/>
      <c r="R45" s="36"/>
      <c r="S45" s="43"/>
      <c r="T45" s="44"/>
      <c r="U45" s="45"/>
    </row>
    <row r="46" spans="1:21" ht="18" customHeight="1" x14ac:dyDescent="0.2">
      <c r="A46" s="52" t="s">
        <v>83</v>
      </c>
      <c r="B46" s="52"/>
      <c r="C46" s="52"/>
      <c r="D46" s="53">
        <f>SUM(D28:E45)</f>
        <v>45</v>
      </c>
      <c r="E46" s="53"/>
      <c r="F46" s="53">
        <f t="shared" ref="F46" si="1">SUM(F28:G45)</f>
        <v>44</v>
      </c>
      <c r="G46" s="53"/>
      <c r="H46" s="53">
        <f t="shared" ref="H46" si="2">SUM(H28:I45)</f>
        <v>44</v>
      </c>
      <c r="I46" s="53"/>
      <c r="J46" s="53">
        <f t="shared" ref="J46" si="3">SUM(J28:K45)</f>
        <v>45</v>
      </c>
      <c r="K46" s="53"/>
      <c r="L46" s="53">
        <f t="shared" ref="L46" si="4">SUM(L28:M45)</f>
        <v>46</v>
      </c>
      <c r="M46" s="53"/>
      <c r="N46" s="53">
        <f t="shared" ref="N46" si="5">SUM(N28:O45)</f>
        <v>46</v>
      </c>
      <c r="O46" s="53"/>
      <c r="P46" s="31" t="s">
        <v>90</v>
      </c>
      <c r="Q46" s="32"/>
      <c r="R46" s="33"/>
      <c r="S46" s="34">
        <f>SUM(D46:O46)</f>
        <v>270</v>
      </c>
      <c r="T46" s="35"/>
      <c r="U46" s="36"/>
    </row>
    <row r="47" spans="1:21" ht="18" customHeight="1" x14ac:dyDescent="0.2">
      <c r="A47" s="3"/>
      <c r="B47" s="3"/>
      <c r="C47" s="3"/>
      <c r="D47" s="3"/>
      <c r="E47" s="3"/>
      <c r="F47" s="3"/>
      <c r="G47" s="3"/>
      <c r="H47" s="3"/>
      <c r="I47" s="3"/>
      <c r="J47" s="3"/>
      <c r="K47" s="3"/>
      <c r="L47" s="3"/>
      <c r="M47" s="3"/>
      <c r="N47" s="3"/>
      <c r="O47" s="3"/>
      <c r="P47" s="3"/>
      <c r="Q47" s="4"/>
      <c r="R47" s="17"/>
      <c r="S47" s="17"/>
      <c r="T47" s="26"/>
      <c r="U47" s="26"/>
    </row>
    <row r="48" spans="1:21" ht="18" customHeight="1" x14ac:dyDescent="0.2">
      <c r="A48" s="101" t="s">
        <v>89</v>
      </c>
      <c r="B48" s="101"/>
      <c r="C48" s="101"/>
      <c r="D48" s="101"/>
      <c r="E48" s="101"/>
      <c r="F48" s="101"/>
      <c r="G48" s="101"/>
      <c r="H48" s="101"/>
      <c r="I48" s="101"/>
      <c r="J48" s="101"/>
      <c r="K48" s="101"/>
      <c r="L48" s="101"/>
      <c r="M48" s="101"/>
      <c r="N48" s="101"/>
      <c r="O48" s="101"/>
      <c r="P48" s="101"/>
      <c r="Q48" s="101"/>
      <c r="R48" s="101"/>
      <c r="S48" s="101"/>
      <c r="T48" s="5"/>
      <c r="U48" s="5"/>
    </row>
    <row r="49" spans="1:21" ht="18" customHeight="1" x14ac:dyDescent="0.2">
      <c r="A49" s="6"/>
      <c r="B49" s="6"/>
      <c r="C49" s="6"/>
      <c r="D49" s="6"/>
      <c r="E49" s="6"/>
      <c r="F49" s="6"/>
      <c r="G49" s="6"/>
      <c r="H49" s="6"/>
      <c r="I49" s="6"/>
      <c r="J49" s="6"/>
      <c r="K49" s="6"/>
      <c r="L49" s="6"/>
      <c r="M49" s="6"/>
      <c r="N49" s="6"/>
      <c r="O49" s="6"/>
      <c r="P49" s="6"/>
      <c r="Q49" s="6"/>
      <c r="R49" s="13"/>
      <c r="S49" s="13"/>
      <c r="T49" s="5"/>
      <c r="U49" s="5"/>
    </row>
    <row r="50" spans="1:21" ht="18.75" customHeight="1" x14ac:dyDescent="0.2">
      <c r="A50" s="14" t="s">
        <v>86</v>
      </c>
      <c r="B50" s="14"/>
      <c r="C50" s="14"/>
      <c r="D50" s="14"/>
      <c r="E50" s="14"/>
      <c r="F50" s="14"/>
      <c r="G50" s="14"/>
      <c r="H50" s="14"/>
      <c r="I50" s="14"/>
      <c r="J50" s="14"/>
      <c r="K50" s="14"/>
      <c r="L50" s="14"/>
      <c r="M50" s="14"/>
      <c r="N50" s="14"/>
      <c r="O50" s="14"/>
      <c r="P50" s="14"/>
      <c r="Q50" s="14"/>
      <c r="R50" s="14"/>
      <c r="S50" s="80" t="s">
        <v>26</v>
      </c>
      <c r="T50" s="80"/>
      <c r="U50" s="80"/>
    </row>
    <row r="51" spans="1:21" ht="18.75" customHeight="1" x14ac:dyDescent="0.2">
      <c r="A51" s="97" t="s">
        <v>14</v>
      </c>
      <c r="B51" s="97"/>
      <c r="C51" s="97"/>
      <c r="D51" s="97"/>
      <c r="E51" s="97"/>
      <c r="F51" s="81" t="str">
        <f>D26</f>
        <v>9月</v>
      </c>
      <c r="G51" s="81"/>
      <c r="H51" s="81" t="str">
        <f>F26</f>
        <v>10月</v>
      </c>
      <c r="I51" s="81"/>
      <c r="J51" s="81" t="str">
        <f>H26</f>
        <v>11月</v>
      </c>
      <c r="K51" s="81"/>
      <c r="L51" s="81" t="str">
        <f>J26</f>
        <v>12月</v>
      </c>
      <c r="M51" s="81"/>
      <c r="N51" s="81" t="str">
        <f>L26</f>
        <v>1月</v>
      </c>
      <c r="O51" s="81"/>
      <c r="P51" s="81" t="str">
        <f>N26</f>
        <v>2月</v>
      </c>
      <c r="Q51" s="81"/>
      <c r="R51" s="97" t="s">
        <v>12</v>
      </c>
      <c r="S51" s="97"/>
      <c r="T51" s="97" t="s">
        <v>15</v>
      </c>
      <c r="U51" s="97"/>
    </row>
    <row r="52" spans="1:21" ht="18.75" customHeight="1" x14ac:dyDescent="0.2">
      <c r="A52" s="88" t="s">
        <v>43</v>
      </c>
      <c r="B52" s="89"/>
      <c r="C52" s="89"/>
      <c r="D52" s="89"/>
      <c r="E52" s="90"/>
      <c r="F52" s="94">
        <v>12</v>
      </c>
      <c r="G52" s="94"/>
      <c r="H52" s="94">
        <v>12</v>
      </c>
      <c r="I52" s="94"/>
      <c r="J52" s="94">
        <v>24</v>
      </c>
      <c r="K52" s="94"/>
      <c r="L52" s="94">
        <v>22</v>
      </c>
      <c r="M52" s="94"/>
      <c r="N52" s="94">
        <v>19</v>
      </c>
      <c r="O52" s="94"/>
      <c r="P52" s="94">
        <v>12</v>
      </c>
      <c r="Q52" s="94"/>
      <c r="R52" s="95" t="s">
        <v>17</v>
      </c>
      <c r="S52" s="96"/>
      <c r="T52" s="88" t="s">
        <v>18</v>
      </c>
      <c r="U52" s="90"/>
    </row>
    <row r="53" spans="1:21" ht="18.75" customHeight="1" x14ac:dyDescent="0.2">
      <c r="A53" s="91"/>
      <c r="B53" s="92"/>
      <c r="C53" s="92"/>
      <c r="D53" s="92"/>
      <c r="E53" s="93"/>
      <c r="F53" s="94"/>
      <c r="G53" s="94"/>
      <c r="H53" s="94"/>
      <c r="I53" s="94"/>
      <c r="J53" s="94"/>
      <c r="K53" s="94"/>
      <c r="L53" s="94"/>
      <c r="M53" s="94"/>
      <c r="N53" s="94"/>
      <c r="O53" s="94"/>
      <c r="P53" s="94"/>
      <c r="Q53" s="94"/>
      <c r="R53" s="91">
        <f>IF(SUM(F52:Q53)=0,"",SUM(F52:Q53))</f>
        <v>101</v>
      </c>
      <c r="S53" s="93"/>
      <c r="T53" s="98"/>
      <c r="U53" s="99"/>
    </row>
    <row r="54" spans="1:21" ht="18.75" customHeight="1" x14ac:dyDescent="0.2">
      <c r="A54" s="88" t="s">
        <v>44</v>
      </c>
      <c r="B54" s="89"/>
      <c r="C54" s="89"/>
      <c r="D54" s="89"/>
      <c r="E54" s="90"/>
      <c r="F54" s="94">
        <v>12</v>
      </c>
      <c r="G54" s="94"/>
      <c r="H54" s="94">
        <v>12</v>
      </c>
      <c r="I54" s="94"/>
      <c r="J54" s="94">
        <v>22</v>
      </c>
      <c r="K54" s="94"/>
      <c r="L54" s="94">
        <v>20</v>
      </c>
      <c r="M54" s="94"/>
      <c r="N54" s="94">
        <v>19</v>
      </c>
      <c r="O54" s="94"/>
      <c r="P54" s="94">
        <v>12</v>
      </c>
      <c r="Q54" s="94"/>
      <c r="R54" s="95" t="s">
        <v>20</v>
      </c>
      <c r="S54" s="96"/>
      <c r="T54" s="196">
        <f>IF(R53="","",ROUNDUP(R55/R53,2))</f>
        <v>0.97</v>
      </c>
      <c r="U54" s="197"/>
    </row>
    <row r="55" spans="1:21" ht="18.75" customHeight="1" x14ac:dyDescent="0.2">
      <c r="A55" s="91"/>
      <c r="B55" s="92"/>
      <c r="C55" s="92"/>
      <c r="D55" s="92"/>
      <c r="E55" s="93"/>
      <c r="F55" s="94"/>
      <c r="G55" s="94"/>
      <c r="H55" s="94"/>
      <c r="I55" s="94"/>
      <c r="J55" s="94"/>
      <c r="K55" s="94"/>
      <c r="L55" s="94"/>
      <c r="M55" s="94"/>
      <c r="N55" s="94"/>
      <c r="O55" s="94"/>
      <c r="P55" s="94"/>
      <c r="Q55" s="94"/>
      <c r="R55" s="91">
        <f>IF(SUM(F54:Q55)=0,"",SUM(F54:Q55))</f>
        <v>97</v>
      </c>
      <c r="S55" s="93"/>
      <c r="T55" s="198"/>
      <c r="U55" s="199"/>
    </row>
    <row r="56" spans="1:21" ht="18" customHeight="1" x14ac:dyDescent="0.2">
      <c r="A56" s="31" t="s">
        <v>47</v>
      </c>
      <c r="B56" s="32"/>
      <c r="C56" s="32"/>
      <c r="D56" s="32"/>
      <c r="E56" s="32"/>
      <c r="F56" s="32"/>
      <c r="G56" s="32"/>
      <c r="H56" s="32"/>
      <c r="I56" s="32"/>
      <c r="J56" s="32"/>
      <c r="K56" s="32"/>
      <c r="L56" s="32"/>
      <c r="M56" s="32"/>
      <c r="N56" s="32"/>
      <c r="O56" s="32"/>
      <c r="P56" s="32"/>
      <c r="Q56" s="33"/>
      <c r="R56" s="191">
        <f>IF(F52="","",ROUND(AVERAGE(F52:Q53),1))</f>
        <v>16.8</v>
      </c>
      <c r="S56" s="192"/>
      <c r="T56" s="1" t="s">
        <v>42</v>
      </c>
      <c r="U56" s="15"/>
    </row>
    <row r="57" spans="1:21" ht="27" customHeight="1" x14ac:dyDescent="0.2">
      <c r="A57" s="64" t="s">
        <v>21</v>
      </c>
      <c r="B57" s="64"/>
      <c r="C57" s="64"/>
      <c r="D57" s="64"/>
      <c r="E57" s="64"/>
      <c r="F57" s="64"/>
      <c r="G57" s="190" t="s">
        <v>97</v>
      </c>
      <c r="H57" s="190"/>
      <c r="I57" s="190"/>
      <c r="J57" s="190"/>
      <c r="K57" s="190"/>
      <c r="L57" s="190"/>
      <c r="M57" s="190"/>
      <c r="N57" s="193"/>
      <c r="O57" s="193"/>
      <c r="P57" s="193"/>
      <c r="Q57" s="190" t="s">
        <v>53</v>
      </c>
      <c r="R57" s="190"/>
      <c r="S57" s="190"/>
      <c r="T57" s="190"/>
      <c r="U57" s="190"/>
    </row>
    <row r="58" spans="1:21" ht="27" customHeight="1" x14ac:dyDescent="0.2">
      <c r="A58" s="64" t="s">
        <v>22</v>
      </c>
      <c r="B58" s="64"/>
      <c r="C58" s="64"/>
      <c r="D58" s="64"/>
      <c r="E58" s="64"/>
      <c r="F58" s="64"/>
      <c r="G58" s="190" t="s">
        <v>98</v>
      </c>
      <c r="H58" s="190"/>
      <c r="I58" s="190"/>
      <c r="J58" s="190"/>
      <c r="K58" s="190"/>
      <c r="L58" s="190"/>
      <c r="M58" s="190"/>
      <c r="N58" s="190"/>
      <c r="O58" s="190"/>
      <c r="P58" s="190"/>
      <c r="Q58" s="190"/>
      <c r="R58" s="190"/>
      <c r="S58" s="190"/>
      <c r="T58" s="190"/>
      <c r="U58" s="190"/>
    </row>
    <row r="59" spans="1:21" ht="9" customHeight="1" x14ac:dyDescent="0.2">
      <c r="A59" s="66" t="s">
        <v>19</v>
      </c>
      <c r="B59" s="67"/>
      <c r="C59" s="67"/>
      <c r="D59" s="67"/>
      <c r="E59" s="67"/>
      <c r="F59" s="68"/>
      <c r="G59" s="72" t="s">
        <v>32</v>
      </c>
      <c r="H59" s="73"/>
      <c r="I59" s="73"/>
      <c r="J59" s="73"/>
      <c r="K59" s="73"/>
      <c r="L59" s="73"/>
      <c r="M59" s="73"/>
      <c r="N59" s="73" t="s">
        <v>33</v>
      </c>
      <c r="O59" s="73"/>
      <c r="P59" s="73"/>
      <c r="Q59" s="73"/>
      <c r="R59" s="73"/>
      <c r="S59" s="73"/>
      <c r="T59" s="73"/>
      <c r="U59" s="74"/>
    </row>
    <row r="60" spans="1:21" ht="26.4" customHeight="1" x14ac:dyDescent="0.2">
      <c r="A60" s="69"/>
      <c r="B60" s="70"/>
      <c r="C60" s="70"/>
      <c r="D60" s="70"/>
      <c r="E60" s="70"/>
      <c r="F60" s="71"/>
      <c r="G60" s="75" t="s">
        <v>99</v>
      </c>
      <c r="H60" s="76"/>
      <c r="I60" s="76"/>
      <c r="J60" s="76"/>
      <c r="K60" s="76"/>
      <c r="L60" s="76"/>
      <c r="M60" s="76"/>
      <c r="N60" s="76" t="s">
        <v>100</v>
      </c>
      <c r="O60" s="76"/>
      <c r="P60" s="76"/>
      <c r="Q60" s="76"/>
      <c r="R60" s="76"/>
      <c r="S60" s="76"/>
      <c r="T60" s="76"/>
      <c r="U60" s="77"/>
    </row>
    <row r="61" spans="1:21" ht="26.4" customHeight="1" x14ac:dyDescent="0.2">
      <c r="A61" s="84" t="s">
        <v>23</v>
      </c>
      <c r="B61" s="84"/>
      <c r="C61" s="84"/>
      <c r="D61" s="84"/>
      <c r="E61" s="84"/>
      <c r="F61" s="84"/>
      <c r="G61" s="85" t="s">
        <v>101</v>
      </c>
      <c r="H61" s="86"/>
      <c r="I61" s="86"/>
      <c r="J61" s="86"/>
      <c r="K61" s="86"/>
      <c r="L61" s="86"/>
      <c r="M61" s="86"/>
      <c r="N61" s="86" t="s">
        <v>102</v>
      </c>
      <c r="O61" s="86"/>
      <c r="P61" s="86"/>
      <c r="Q61" s="86"/>
      <c r="R61" s="86"/>
      <c r="S61" s="86"/>
      <c r="T61" s="86"/>
      <c r="U61" s="87"/>
    </row>
    <row r="62" spans="1:21" ht="18.75" customHeight="1" x14ac:dyDescent="0.2">
      <c r="A62" s="100" t="s">
        <v>126</v>
      </c>
      <c r="B62" s="100"/>
      <c r="C62" s="100"/>
      <c r="D62" s="100"/>
      <c r="E62" s="100"/>
      <c r="F62" s="100"/>
      <c r="G62" s="100"/>
      <c r="H62" s="100"/>
      <c r="I62" s="100"/>
      <c r="J62" s="100"/>
      <c r="K62" s="100"/>
      <c r="L62" s="100"/>
      <c r="M62" s="100"/>
      <c r="N62" s="100"/>
      <c r="O62" s="100"/>
      <c r="P62" s="100"/>
      <c r="Q62" s="100"/>
      <c r="R62" s="100"/>
      <c r="S62" s="100"/>
      <c r="T62" s="100"/>
      <c r="U62" s="100"/>
    </row>
    <row r="63" spans="1:21" ht="18" customHeight="1" x14ac:dyDescent="0.2"/>
    <row r="64" spans="1:21" ht="18.75" customHeight="1" x14ac:dyDescent="0.2">
      <c r="A64" s="79" t="s">
        <v>87</v>
      </c>
      <c r="B64" s="79"/>
      <c r="C64" s="79"/>
      <c r="D64" s="79"/>
      <c r="E64" s="79"/>
      <c r="F64" s="79"/>
      <c r="G64" s="79"/>
      <c r="H64" s="79"/>
      <c r="I64" s="79"/>
      <c r="J64" s="79"/>
      <c r="K64" s="79"/>
      <c r="L64" s="79"/>
      <c r="M64" s="79"/>
      <c r="N64" s="79"/>
      <c r="O64" s="79"/>
      <c r="P64" s="79"/>
      <c r="Q64" s="79"/>
      <c r="R64" s="79"/>
      <c r="S64" s="80" t="s">
        <v>26</v>
      </c>
      <c r="T64" s="80"/>
      <c r="U64" s="80"/>
    </row>
    <row r="65" spans="1:21" ht="18.75" customHeight="1" x14ac:dyDescent="0.2">
      <c r="A65" s="97" t="s">
        <v>14</v>
      </c>
      <c r="B65" s="97"/>
      <c r="C65" s="97"/>
      <c r="D65" s="97"/>
      <c r="E65" s="97"/>
      <c r="F65" s="81" t="str">
        <f>D26</f>
        <v>9月</v>
      </c>
      <c r="G65" s="81"/>
      <c r="H65" s="81" t="str">
        <f>F26</f>
        <v>10月</v>
      </c>
      <c r="I65" s="81"/>
      <c r="J65" s="81" t="str">
        <f>H26</f>
        <v>11月</v>
      </c>
      <c r="K65" s="81"/>
      <c r="L65" s="81" t="str">
        <f>J26</f>
        <v>12月</v>
      </c>
      <c r="M65" s="81"/>
      <c r="N65" s="81" t="str">
        <f>L26</f>
        <v>1月</v>
      </c>
      <c r="O65" s="81"/>
      <c r="P65" s="81" t="str">
        <f>N26</f>
        <v>2月</v>
      </c>
      <c r="Q65" s="81"/>
      <c r="R65" s="97" t="s">
        <v>12</v>
      </c>
      <c r="S65" s="97"/>
      <c r="T65" s="97" t="s">
        <v>15</v>
      </c>
      <c r="U65" s="97"/>
    </row>
    <row r="66" spans="1:21" ht="18.75" customHeight="1" x14ac:dyDescent="0.2">
      <c r="A66" s="88" t="s">
        <v>43</v>
      </c>
      <c r="B66" s="89"/>
      <c r="C66" s="89"/>
      <c r="D66" s="89"/>
      <c r="E66" s="90"/>
      <c r="F66" s="94">
        <v>10</v>
      </c>
      <c r="G66" s="94"/>
      <c r="H66" s="94">
        <v>10</v>
      </c>
      <c r="I66" s="94"/>
      <c r="J66" s="94">
        <v>9</v>
      </c>
      <c r="K66" s="94"/>
      <c r="L66" s="94">
        <v>9</v>
      </c>
      <c r="M66" s="94"/>
      <c r="N66" s="94">
        <v>10</v>
      </c>
      <c r="O66" s="94"/>
      <c r="P66" s="94">
        <v>11</v>
      </c>
      <c r="Q66" s="94"/>
      <c r="R66" s="95" t="s">
        <v>17</v>
      </c>
      <c r="S66" s="96"/>
      <c r="T66" s="88" t="s">
        <v>18</v>
      </c>
      <c r="U66" s="90"/>
    </row>
    <row r="67" spans="1:21" ht="18.75" customHeight="1" x14ac:dyDescent="0.2">
      <c r="A67" s="91"/>
      <c r="B67" s="92"/>
      <c r="C67" s="92"/>
      <c r="D67" s="92"/>
      <c r="E67" s="93"/>
      <c r="F67" s="94"/>
      <c r="G67" s="94"/>
      <c r="H67" s="94"/>
      <c r="I67" s="94"/>
      <c r="J67" s="94"/>
      <c r="K67" s="94"/>
      <c r="L67" s="94"/>
      <c r="M67" s="94"/>
      <c r="N67" s="94"/>
      <c r="O67" s="94"/>
      <c r="P67" s="94"/>
      <c r="Q67" s="94"/>
      <c r="R67" s="91">
        <f>IF(SUM(F66:Q67)=0,"",SUM(F66:Q67))</f>
        <v>59</v>
      </c>
      <c r="S67" s="93"/>
      <c r="T67" s="98"/>
      <c r="U67" s="99"/>
    </row>
    <row r="68" spans="1:21" ht="18.75" customHeight="1" x14ac:dyDescent="0.2">
      <c r="A68" s="88" t="s">
        <v>44</v>
      </c>
      <c r="B68" s="89"/>
      <c r="C68" s="89"/>
      <c r="D68" s="89"/>
      <c r="E68" s="90"/>
      <c r="F68" s="94">
        <v>7</v>
      </c>
      <c r="G68" s="94"/>
      <c r="H68" s="94">
        <v>6</v>
      </c>
      <c r="I68" s="94"/>
      <c r="J68" s="94">
        <v>6</v>
      </c>
      <c r="K68" s="94"/>
      <c r="L68" s="94">
        <v>6</v>
      </c>
      <c r="M68" s="94"/>
      <c r="N68" s="94">
        <v>8</v>
      </c>
      <c r="O68" s="94"/>
      <c r="P68" s="94">
        <v>8</v>
      </c>
      <c r="Q68" s="94"/>
      <c r="R68" s="95" t="s">
        <v>20</v>
      </c>
      <c r="S68" s="96"/>
      <c r="T68" s="196">
        <f>IF(R67="","",ROUNDUP(R69/R67,2))</f>
        <v>0.7</v>
      </c>
      <c r="U68" s="197"/>
    </row>
    <row r="69" spans="1:21" ht="18.75" customHeight="1" x14ac:dyDescent="0.2">
      <c r="A69" s="91"/>
      <c r="B69" s="92"/>
      <c r="C69" s="92"/>
      <c r="D69" s="92"/>
      <c r="E69" s="93"/>
      <c r="F69" s="94"/>
      <c r="G69" s="94"/>
      <c r="H69" s="94"/>
      <c r="I69" s="94"/>
      <c r="J69" s="94"/>
      <c r="K69" s="94"/>
      <c r="L69" s="94"/>
      <c r="M69" s="94"/>
      <c r="N69" s="94"/>
      <c r="O69" s="94"/>
      <c r="P69" s="94"/>
      <c r="Q69" s="94"/>
      <c r="R69" s="91">
        <f>IF(SUM(F68:Q69)=0,"",SUM(F68:Q69))</f>
        <v>41</v>
      </c>
      <c r="S69" s="93"/>
      <c r="T69" s="198"/>
      <c r="U69" s="199"/>
    </row>
    <row r="70" spans="1:21" ht="18" customHeight="1" x14ac:dyDescent="0.2">
      <c r="A70" s="31" t="s">
        <v>47</v>
      </c>
      <c r="B70" s="32"/>
      <c r="C70" s="32"/>
      <c r="D70" s="32"/>
      <c r="E70" s="32"/>
      <c r="F70" s="32"/>
      <c r="G70" s="32"/>
      <c r="H70" s="32"/>
      <c r="I70" s="32"/>
      <c r="J70" s="32"/>
      <c r="K70" s="32"/>
      <c r="L70" s="32"/>
      <c r="M70" s="32"/>
      <c r="N70" s="32"/>
      <c r="O70" s="32"/>
      <c r="P70" s="32"/>
      <c r="Q70" s="33"/>
      <c r="R70" s="191">
        <f>IF(F66="","",ROUND(AVERAGE(F66:Q67),1))</f>
        <v>9.8000000000000007</v>
      </c>
      <c r="S70" s="192"/>
      <c r="T70" s="1" t="s">
        <v>42</v>
      </c>
      <c r="U70" s="15"/>
    </row>
    <row r="71" spans="1:21" ht="27" customHeight="1" x14ac:dyDescent="0.2">
      <c r="A71" s="64" t="s">
        <v>21</v>
      </c>
      <c r="B71" s="64"/>
      <c r="C71" s="64"/>
      <c r="D71" s="64"/>
      <c r="E71" s="64"/>
      <c r="F71" s="64"/>
      <c r="G71" s="190" t="s">
        <v>103</v>
      </c>
      <c r="H71" s="190"/>
      <c r="I71" s="190"/>
      <c r="J71" s="190"/>
      <c r="K71" s="190"/>
      <c r="L71" s="190"/>
      <c r="M71" s="190"/>
      <c r="N71" s="52" t="s">
        <v>104</v>
      </c>
      <c r="O71" s="52"/>
      <c r="P71" s="52"/>
      <c r="Q71" s="190" t="s">
        <v>54</v>
      </c>
      <c r="R71" s="190"/>
      <c r="S71" s="190"/>
      <c r="T71" s="190"/>
      <c r="U71" s="190"/>
    </row>
    <row r="72" spans="1:21" ht="27" customHeight="1" x14ac:dyDescent="0.2">
      <c r="A72" s="64" t="s">
        <v>22</v>
      </c>
      <c r="B72" s="64"/>
      <c r="C72" s="64"/>
      <c r="D72" s="64"/>
      <c r="E72" s="64"/>
      <c r="F72" s="64"/>
      <c r="G72" s="190" t="s">
        <v>105</v>
      </c>
      <c r="H72" s="190"/>
      <c r="I72" s="190"/>
      <c r="J72" s="190"/>
      <c r="K72" s="190"/>
      <c r="L72" s="190"/>
      <c r="M72" s="190"/>
      <c r="N72" s="190"/>
      <c r="O72" s="190"/>
      <c r="P72" s="190"/>
      <c r="Q72" s="190"/>
      <c r="R72" s="190"/>
      <c r="S72" s="190"/>
      <c r="T72" s="190"/>
      <c r="U72" s="190"/>
    </row>
    <row r="73" spans="1:21" ht="9" customHeight="1" x14ac:dyDescent="0.2">
      <c r="A73" s="66" t="s">
        <v>19</v>
      </c>
      <c r="B73" s="67"/>
      <c r="C73" s="67"/>
      <c r="D73" s="67"/>
      <c r="E73" s="67"/>
      <c r="F73" s="68"/>
      <c r="G73" s="72" t="s">
        <v>32</v>
      </c>
      <c r="H73" s="73"/>
      <c r="I73" s="73"/>
      <c r="J73" s="73"/>
      <c r="K73" s="73"/>
      <c r="L73" s="73"/>
      <c r="M73" s="73"/>
      <c r="N73" s="73" t="s">
        <v>33</v>
      </c>
      <c r="O73" s="73"/>
      <c r="P73" s="73"/>
      <c r="Q73" s="73"/>
      <c r="R73" s="73"/>
      <c r="S73" s="73"/>
      <c r="T73" s="73"/>
      <c r="U73" s="74"/>
    </row>
    <row r="74" spans="1:21" ht="26.4" customHeight="1" x14ac:dyDescent="0.2">
      <c r="A74" s="69"/>
      <c r="B74" s="70"/>
      <c r="C74" s="70"/>
      <c r="D74" s="70"/>
      <c r="E74" s="70"/>
      <c r="F74" s="71"/>
      <c r="G74" s="75" t="s">
        <v>106</v>
      </c>
      <c r="H74" s="76"/>
      <c r="I74" s="76"/>
      <c r="J74" s="76"/>
      <c r="K74" s="76"/>
      <c r="L74" s="76"/>
      <c r="M74" s="76"/>
      <c r="N74" s="76" t="s">
        <v>107</v>
      </c>
      <c r="O74" s="76"/>
      <c r="P74" s="76"/>
      <c r="Q74" s="76"/>
      <c r="R74" s="76"/>
      <c r="S74" s="76"/>
      <c r="T74" s="76"/>
      <c r="U74" s="77"/>
    </row>
    <row r="75" spans="1:21" ht="26.4" customHeight="1" x14ac:dyDescent="0.2">
      <c r="A75" s="84" t="s">
        <v>23</v>
      </c>
      <c r="B75" s="84"/>
      <c r="C75" s="84"/>
      <c r="D75" s="84"/>
      <c r="E75" s="84"/>
      <c r="F75" s="84"/>
      <c r="G75" s="85"/>
      <c r="H75" s="86"/>
      <c r="I75" s="86"/>
      <c r="J75" s="86"/>
      <c r="K75" s="86"/>
      <c r="L75" s="86"/>
      <c r="M75" s="86"/>
      <c r="N75" s="86"/>
      <c r="O75" s="86"/>
      <c r="P75" s="86"/>
      <c r="Q75" s="86"/>
      <c r="R75" s="86"/>
      <c r="S75" s="86"/>
      <c r="T75" s="86"/>
      <c r="U75" s="87"/>
    </row>
    <row r="76" spans="1:21" ht="18.75" customHeight="1" x14ac:dyDescent="0.2">
      <c r="A76" s="100" t="s">
        <v>126</v>
      </c>
      <c r="B76" s="100"/>
      <c r="C76" s="100"/>
      <c r="D76" s="100"/>
      <c r="E76" s="100"/>
      <c r="F76" s="100"/>
      <c r="G76" s="100"/>
      <c r="H76" s="100"/>
      <c r="I76" s="100"/>
      <c r="J76" s="100"/>
      <c r="K76" s="100"/>
      <c r="L76" s="100"/>
      <c r="M76" s="100"/>
      <c r="N76" s="100"/>
      <c r="O76" s="100"/>
      <c r="P76" s="100"/>
      <c r="Q76" s="100"/>
      <c r="R76" s="100"/>
      <c r="S76" s="100"/>
      <c r="T76" s="100"/>
      <c r="U76" s="100"/>
    </row>
    <row r="77" spans="1:21" ht="18.75" customHeight="1" x14ac:dyDescent="0.2"/>
    <row r="78" spans="1:21" ht="18.75" customHeight="1" x14ac:dyDescent="0.2">
      <c r="A78" s="79" t="s">
        <v>88</v>
      </c>
      <c r="B78" s="79"/>
      <c r="C78" s="79"/>
      <c r="D78" s="79"/>
      <c r="E78" s="79"/>
      <c r="F78" s="79"/>
      <c r="G78" s="79"/>
      <c r="H78" s="79"/>
      <c r="I78" s="79"/>
      <c r="J78" s="79"/>
      <c r="K78" s="79"/>
      <c r="L78" s="79"/>
      <c r="M78" s="79"/>
      <c r="N78" s="79"/>
      <c r="O78" s="79"/>
      <c r="P78" s="79"/>
      <c r="Q78" s="79"/>
      <c r="R78" s="79"/>
      <c r="S78" s="80" t="s">
        <v>26</v>
      </c>
      <c r="T78" s="80"/>
      <c r="U78" s="80"/>
    </row>
    <row r="79" spans="1:21" ht="18.75" customHeight="1" x14ac:dyDescent="0.2">
      <c r="A79" s="64" t="s">
        <v>14</v>
      </c>
      <c r="B79" s="64"/>
      <c r="C79" s="64"/>
      <c r="D79" s="64"/>
      <c r="E79" s="64"/>
      <c r="F79" s="81" t="str">
        <f>D26</f>
        <v>9月</v>
      </c>
      <c r="G79" s="81"/>
      <c r="H79" s="81" t="str">
        <f>F26</f>
        <v>10月</v>
      </c>
      <c r="I79" s="81"/>
      <c r="J79" s="81" t="str">
        <f>H26</f>
        <v>11月</v>
      </c>
      <c r="K79" s="81"/>
      <c r="L79" s="81" t="str">
        <f>J26</f>
        <v>12月</v>
      </c>
      <c r="M79" s="81"/>
      <c r="N79" s="81" t="str">
        <f>L26</f>
        <v>1月</v>
      </c>
      <c r="O79" s="81"/>
      <c r="P79" s="81" t="str">
        <f>N26</f>
        <v>2月</v>
      </c>
      <c r="Q79" s="81"/>
      <c r="R79" s="97" t="s">
        <v>12</v>
      </c>
      <c r="S79" s="97"/>
      <c r="T79" s="97" t="s">
        <v>15</v>
      </c>
      <c r="U79" s="97"/>
    </row>
    <row r="80" spans="1:21" ht="18.75" customHeight="1" x14ac:dyDescent="0.2">
      <c r="A80" s="66" t="s">
        <v>24</v>
      </c>
      <c r="B80" s="67"/>
      <c r="C80" s="67"/>
      <c r="D80" s="67"/>
      <c r="E80" s="68"/>
      <c r="F80" s="94">
        <v>3</v>
      </c>
      <c r="G80" s="94"/>
      <c r="H80" s="94">
        <v>3</v>
      </c>
      <c r="I80" s="94"/>
      <c r="J80" s="94">
        <v>3</v>
      </c>
      <c r="K80" s="94"/>
      <c r="L80" s="94">
        <v>5</v>
      </c>
      <c r="M80" s="94"/>
      <c r="N80" s="94">
        <v>5</v>
      </c>
      <c r="O80" s="94"/>
      <c r="P80" s="94">
        <v>6</v>
      </c>
      <c r="Q80" s="94"/>
      <c r="R80" s="95" t="s">
        <v>17</v>
      </c>
      <c r="S80" s="96"/>
      <c r="T80" s="88" t="s">
        <v>18</v>
      </c>
      <c r="U80" s="90"/>
    </row>
    <row r="81" spans="1:21" ht="18.75" customHeight="1" x14ac:dyDescent="0.2">
      <c r="A81" s="105" t="s">
        <v>16</v>
      </c>
      <c r="B81" s="106"/>
      <c r="C81" s="106"/>
      <c r="D81" s="106"/>
      <c r="E81" s="107"/>
      <c r="F81" s="94"/>
      <c r="G81" s="94"/>
      <c r="H81" s="94"/>
      <c r="I81" s="94"/>
      <c r="J81" s="94"/>
      <c r="K81" s="94"/>
      <c r="L81" s="94"/>
      <c r="M81" s="94"/>
      <c r="N81" s="94"/>
      <c r="O81" s="94"/>
      <c r="P81" s="94"/>
      <c r="Q81" s="94"/>
      <c r="R81" s="91">
        <f>IF(SUM(F80:Q81)=0,"",SUM(F80:Q81))</f>
        <v>25</v>
      </c>
      <c r="S81" s="93"/>
      <c r="T81" s="98"/>
      <c r="U81" s="99"/>
    </row>
    <row r="82" spans="1:21" ht="18.75" customHeight="1" x14ac:dyDescent="0.2">
      <c r="A82" s="66" t="s">
        <v>19</v>
      </c>
      <c r="B82" s="67"/>
      <c r="C82" s="67"/>
      <c r="D82" s="67"/>
      <c r="E82" s="68"/>
      <c r="F82" s="94">
        <v>3</v>
      </c>
      <c r="G82" s="94"/>
      <c r="H82" s="94">
        <v>3</v>
      </c>
      <c r="I82" s="94"/>
      <c r="J82" s="94">
        <v>3</v>
      </c>
      <c r="K82" s="94"/>
      <c r="L82" s="94">
        <v>5</v>
      </c>
      <c r="M82" s="94"/>
      <c r="N82" s="94">
        <v>5</v>
      </c>
      <c r="O82" s="94"/>
      <c r="P82" s="94">
        <v>6</v>
      </c>
      <c r="Q82" s="94"/>
      <c r="R82" s="95" t="s">
        <v>20</v>
      </c>
      <c r="S82" s="96"/>
      <c r="T82" s="196">
        <f>IF(R81="","",ROUND(R83/R81,2))</f>
        <v>1</v>
      </c>
      <c r="U82" s="197"/>
    </row>
    <row r="83" spans="1:21" ht="18.75" customHeight="1" x14ac:dyDescent="0.2">
      <c r="A83" s="105" t="s">
        <v>16</v>
      </c>
      <c r="B83" s="106"/>
      <c r="C83" s="106"/>
      <c r="D83" s="106"/>
      <c r="E83" s="107"/>
      <c r="F83" s="94"/>
      <c r="G83" s="94"/>
      <c r="H83" s="94"/>
      <c r="I83" s="94"/>
      <c r="J83" s="94"/>
      <c r="K83" s="94"/>
      <c r="L83" s="94"/>
      <c r="M83" s="94"/>
      <c r="N83" s="94"/>
      <c r="O83" s="94"/>
      <c r="P83" s="94"/>
      <c r="Q83" s="94"/>
      <c r="R83" s="91">
        <f>IF(SUM(F82:Q83)=0,"",SUM(F82:Q83))</f>
        <v>25</v>
      </c>
      <c r="S83" s="93"/>
      <c r="T83" s="198"/>
      <c r="U83" s="199"/>
    </row>
    <row r="84" spans="1:21" ht="18" customHeight="1" x14ac:dyDescent="0.2">
      <c r="A84" s="31" t="s">
        <v>47</v>
      </c>
      <c r="B84" s="32"/>
      <c r="C84" s="32"/>
      <c r="D84" s="32"/>
      <c r="E84" s="32"/>
      <c r="F84" s="32"/>
      <c r="G84" s="32"/>
      <c r="H84" s="32"/>
      <c r="I84" s="32"/>
      <c r="J84" s="32"/>
      <c r="K84" s="32"/>
      <c r="L84" s="32"/>
      <c r="M84" s="32"/>
      <c r="N84" s="32"/>
      <c r="O84" s="32"/>
      <c r="P84" s="32"/>
      <c r="Q84" s="33"/>
      <c r="R84" s="82">
        <f>IF(F80="","",ROUND(AVERAGE(F80:Q81),1))</f>
        <v>4.2</v>
      </c>
      <c r="S84" s="83"/>
      <c r="T84" s="1" t="s">
        <v>42</v>
      </c>
      <c r="U84" s="15"/>
    </row>
    <row r="85" spans="1:21" ht="27" customHeight="1" x14ac:dyDescent="0.2">
      <c r="A85" s="64" t="s">
        <v>21</v>
      </c>
      <c r="B85" s="64"/>
      <c r="C85" s="64"/>
      <c r="D85" s="64"/>
      <c r="E85" s="64"/>
      <c r="F85" s="64"/>
      <c r="G85" s="189" t="s">
        <v>108</v>
      </c>
      <c r="H85" s="189"/>
      <c r="I85" s="189"/>
      <c r="J85" s="189"/>
      <c r="K85" s="189"/>
      <c r="L85" s="189"/>
      <c r="M85" s="189"/>
      <c r="N85" s="52" t="s">
        <v>104</v>
      </c>
      <c r="O85" s="52"/>
      <c r="P85" s="52"/>
      <c r="Q85" s="189" t="s">
        <v>55</v>
      </c>
      <c r="R85" s="189"/>
      <c r="S85" s="189"/>
      <c r="T85" s="189"/>
      <c r="U85" s="189"/>
    </row>
    <row r="86" spans="1:21" ht="27" customHeight="1" x14ac:dyDescent="0.2">
      <c r="A86" s="64" t="s">
        <v>22</v>
      </c>
      <c r="B86" s="64"/>
      <c r="C86" s="64"/>
      <c r="D86" s="64"/>
      <c r="E86" s="64"/>
      <c r="F86" s="64"/>
      <c r="G86" s="189" t="s">
        <v>109</v>
      </c>
      <c r="H86" s="189"/>
      <c r="I86" s="189"/>
      <c r="J86" s="189"/>
      <c r="K86" s="189"/>
      <c r="L86" s="189"/>
      <c r="M86" s="189"/>
      <c r="N86" s="189"/>
      <c r="O86" s="189"/>
      <c r="P86" s="189"/>
      <c r="Q86" s="189"/>
      <c r="R86" s="189"/>
      <c r="S86" s="189"/>
      <c r="T86" s="189"/>
      <c r="U86" s="189"/>
    </row>
    <row r="87" spans="1:21" ht="9" customHeight="1" x14ac:dyDescent="0.2">
      <c r="A87" s="66" t="s">
        <v>19</v>
      </c>
      <c r="B87" s="67"/>
      <c r="C87" s="67"/>
      <c r="D87" s="67"/>
      <c r="E87" s="67"/>
      <c r="F87" s="68"/>
      <c r="G87" s="158" t="s">
        <v>32</v>
      </c>
      <c r="H87" s="159"/>
      <c r="I87" s="159"/>
      <c r="J87" s="159"/>
      <c r="K87" s="159"/>
      <c r="L87" s="159"/>
      <c r="M87" s="159"/>
      <c r="N87" s="159" t="s">
        <v>110</v>
      </c>
      <c r="O87" s="159"/>
      <c r="P87" s="159"/>
      <c r="Q87" s="159"/>
      <c r="R87" s="159"/>
      <c r="S87" s="159"/>
      <c r="T87" s="159"/>
      <c r="U87" s="160"/>
    </row>
    <row r="88" spans="1:21" ht="27" customHeight="1" x14ac:dyDescent="0.2">
      <c r="A88" s="69"/>
      <c r="B88" s="70"/>
      <c r="C88" s="70"/>
      <c r="D88" s="70"/>
      <c r="E88" s="70"/>
      <c r="F88" s="71"/>
      <c r="G88" s="161" t="s">
        <v>111</v>
      </c>
      <c r="H88" s="162"/>
      <c r="I88" s="162"/>
      <c r="J88" s="162"/>
      <c r="K88" s="162"/>
      <c r="L88" s="162"/>
      <c r="M88" s="162"/>
      <c r="N88" s="162" t="s">
        <v>112</v>
      </c>
      <c r="O88" s="162"/>
      <c r="P88" s="162"/>
      <c r="Q88" s="162"/>
      <c r="R88" s="162"/>
      <c r="S88" s="162"/>
      <c r="T88" s="162"/>
      <c r="U88" s="163"/>
    </row>
    <row r="89" spans="1:21" ht="27" customHeight="1" x14ac:dyDescent="0.2">
      <c r="A89" s="84" t="s">
        <v>23</v>
      </c>
      <c r="B89" s="84"/>
      <c r="C89" s="84"/>
      <c r="D89" s="84"/>
      <c r="E89" s="84"/>
      <c r="F89" s="84"/>
      <c r="G89" s="164"/>
      <c r="H89" s="165"/>
      <c r="I89" s="165"/>
      <c r="J89" s="165"/>
      <c r="K89" s="165"/>
      <c r="L89" s="165"/>
      <c r="M89" s="165"/>
      <c r="N89" s="165"/>
      <c r="O89" s="165"/>
      <c r="P89" s="165"/>
      <c r="Q89" s="165"/>
      <c r="R89" s="165"/>
      <c r="S89" s="165"/>
      <c r="T89" s="165"/>
      <c r="U89" s="166"/>
    </row>
    <row r="90" spans="1:21" ht="18.75" customHeight="1" x14ac:dyDescent="0.2">
      <c r="A90" s="100" t="s">
        <v>126</v>
      </c>
      <c r="B90" s="100"/>
      <c r="C90" s="100"/>
      <c r="D90" s="100"/>
      <c r="E90" s="100"/>
      <c r="F90" s="100"/>
      <c r="G90" s="100"/>
      <c r="H90" s="100"/>
      <c r="I90" s="100"/>
      <c r="J90" s="100"/>
      <c r="K90" s="100"/>
      <c r="L90" s="100"/>
      <c r="M90" s="100"/>
      <c r="N90" s="100"/>
      <c r="O90" s="100"/>
      <c r="P90" s="100"/>
      <c r="Q90" s="100"/>
      <c r="R90" s="100"/>
      <c r="S90" s="100"/>
      <c r="T90" s="100"/>
      <c r="U90" s="100"/>
    </row>
    <row r="91" spans="1:21" ht="18" customHeight="1" x14ac:dyDescent="0.2"/>
    <row r="92" spans="1:21" ht="18.75" customHeight="1" x14ac:dyDescent="0.2">
      <c r="A92" s="167" t="s">
        <v>51</v>
      </c>
      <c r="B92" s="168"/>
      <c r="C92" s="168"/>
      <c r="D92" s="168"/>
      <c r="E92" s="168"/>
      <c r="F92" s="168"/>
      <c r="G92" s="168"/>
      <c r="H92" s="168"/>
      <c r="I92" s="168"/>
      <c r="J92" s="168"/>
      <c r="K92" s="168"/>
      <c r="L92" s="168"/>
      <c r="M92" s="168"/>
      <c r="N92" s="168"/>
      <c r="O92" s="168"/>
      <c r="P92" s="168"/>
      <c r="Q92" s="168"/>
      <c r="R92" s="168"/>
      <c r="S92" s="168"/>
      <c r="T92" s="168"/>
      <c r="U92" s="169"/>
    </row>
    <row r="93" spans="1:21" ht="18.75" customHeight="1" x14ac:dyDescent="0.2">
      <c r="A93" s="19"/>
      <c r="B93" s="16"/>
      <c r="C93" s="16"/>
      <c r="D93" s="16"/>
      <c r="E93" s="16"/>
      <c r="F93" s="16"/>
      <c r="G93" s="16"/>
      <c r="H93" s="16"/>
      <c r="I93" s="16"/>
      <c r="J93" s="16"/>
      <c r="K93" s="16"/>
      <c r="L93" s="16"/>
      <c r="M93" s="16"/>
      <c r="N93" s="16"/>
      <c r="O93" s="16"/>
      <c r="P93" s="16"/>
      <c r="Q93" s="16"/>
      <c r="R93" s="16"/>
      <c r="S93" s="16"/>
      <c r="T93" s="16"/>
      <c r="U93" s="19"/>
    </row>
    <row r="94" spans="1:21" ht="24" customHeight="1" x14ac:dyDescent="0.2">
      <c r="A94" s="170" t="s">
        <v>115</v>
      </c>
      <c r="B94" s="171"/>
      <c r="C94" s="171"/>
      <c r="D94" s="171"/>
      <c r="E94" s="171"/>
      <c r="F94" s="171"/>
      <c r="G94" s="171"/>
      <c r="H94" s="171"/>
      <c r="I94" s="171"/>
      <c r="J94" s="171"/>
      <c r="K94" s="171"/>
      <c r="L94" s="171"/>
      <c r="M94" s="172"/>
      <c r="N94" s="178" t="s">
        <v>52</v>
      </c>
      <c r="O94" s="178"/>
      <c r="P94" s="178"/>
      <c r="Q94" s="178"/>
      <c r="R94" s="178"/>
      <c r="S94" s="179"/>
      <c r="T94" s="180"/>
      <c r="U94" s="181"/>
    </row>
    <row r="95" spans="1:21" ht="24" customHeight="1" x14ac:dyDescent="0.2">
      <c r="A95" s="173"/>
      <c r="B95" s="101"/>
      <c r="C95" s="101"/>
      <c r="D95" s="101"/>
      <c r="E95" s="101"/>
      <c r="F95" s="101"/>
      <c r="G95" s="101"/>
      <c r="H95" s="101"/>
      <c r="I95" s="101"/>
      <c r="J95" s="101"/>
      <c r="K95" s="101"/>
      <c r="L95" s="101"/>
      <c r="M95" s="174"/>
      <c r="N95" s="32" t="s">
        <v>113</v>
      </c>
      <c r="O95" s="32"/>
      <c r="P95" s="32"/>
      <c r="Q95" s="32"/>
      <c r="R95" s="32"/>
      <c r="S95" s="33"/>
      <c r="T95" s="59"/>
      <c r="U95" s="78"/>
    </row>
    <row r="96" spans="1:21" ht="24" customHeight="1" x14ac:dyDescent="0.2">
      <c r="A96" s="175"/>
      <c r="B96" s="176"/>
      <c r="C96" s="176"/>
      <c r="D96" s="176"/>
      <c r="E96" s="176"/>
      <c r="F96" s="176"/>
      <c r="G96" s="176"/>
      <c r="H96" s="176"/>
      <c r="I96" s="176"/>
      <c r="J96" s="176"/>
      <c r="K96" s="176"/>
      <c r="L96" s="176"/>
      <c r="M96" s="177"/>
      <c r="N96" s="182" t="s">
        <v>114</v>
      </c>
      <c r="O96" s="182"/>
      <c r="P96" s="182"/>
      <c r="Q96" s="182"/>
      <c r="R96" s="182"/>
      <c r="S96" s="183"/>
      <c r="T96" s="184"/>
      <c r="U96" s="185"/>
    </row>
    <row r="97" spans="1:21" ht="24" customHeight="1" x14ac:dyDescent="0.2">
      <c r="A97" s="28"/>
      <c r="B97" s="21"/>
      <c r="C97" s="21"/>
      <c r="D97" s="21"/>
      <c r="E97" s="21"/>
      <c r="F97" s="21"/>
      <c r="G97" s="21"/>
      <c r="H97" s="21"/>
      <c r="I97" s="21"/>
      <c r="J97" s="21"/>
      <c r="K97" s="21"/>
      <c r="L97" s="21"/>
      <c r="M97" s="21"/>
      <c r="N97" s="27"/>
      <c r="O97" s="17"/>
      <c r="P97" s="17"/>
      <c r="Q97" s="17"/>
      <c r="R97" s="17"/>
      <c r="S97" s="17"/>
      <c r="T97" s="29"/>
      <c r="U97" s="30"/>
    </row>
    <row r="98" spans="1:21" ht="24" customHeight="1" x14ac:dyDescent="0.2">
      <c r="A98" s="170" t="s">
        <v>116</v>
      </c>
      <c r="B98" s="171"/>
      <c r="C98" s="171"/>
      <c r="D98" s="171"/>
      <c r="E98" s="171"/>
      <c r="F98" s="171"/>
      <c r="G98" s="171"/>
      <c r="H98" s="171"/>
      <c r="I98" s="171"/>
      <c r="J98" s="171"/>
      <c r="K98" s="171"/>
      <c r="L98" s="171"/>
      <c r="M98" s="172"/>
      <c r="N98" s="178" t="s">
        <v>52</v>
      </c>
      <c r="O98" s="178"/>
      <c r="P98" s="178"/>
      <c r="Q98" s="178"/>
      <c r="R98" s="178"/>
      <c r="S98" s="179"/>
      <c r="T98" s="180"/>
      <c r="U98" s="181"/>
    </row>
    <row r="99" spans="1:21" ht="24" customHeight="1" x14ac:dyDescent="0.2">
      <c r="A99" s="173"/>
      <c r="B99" s="101"/>
      <c r="C99" s="101"/>
      <c r="D99" s="101"/>
      <c r="E99" s="101"/>
      <c r="F99" s="101"/>
      <c r="G99" s="101"/>
      <c r="H99" s="101"/>
      <c r="I99" s="101"/>
      <c r="J99" s="101"/>
      <c r="K99" s="101"/>
      <c r="L99" s="101"/>
      <c r="M99" s="174"/>
      <c r="N99" s="32" t="s">
        <v>113</v>
      </c>
      <c r="O99" s="32"/>
      <c r="P99" s="32"/>
      <c r="Q99" s="32"/>
      <c r="R99" s="32"/>
      <c r="S99" s="33"/>
      <c r="T99" s="59"/>
      <c r="U99" s="78"/>
    </row>
    <row r="100" spans="1:21" ht="24" customHeight="1" x14ac:dyDescent="0.2">
      <c r="A100" s="175"/>
      <c r="B100" s="176"/>
      <c r="C100" s="176"/>
      <c r="D100" s="176"/>
      <c r="E100" s="176"/>
      <c r="F100" s="176"/>
      <c r="G100" s="176"/>
      <c r="H100" s="176"/>
      <c r="I100" s="176"/>
      <c r="J100" s="176"/>
      <c r="K100" s="176"/>
      <c r="L100" s="176"/>
      <c r="M100" s="177"/>
      <c r="N100" s="182" t="s">
        <v>114</v>
      </c>
      <c r="O100" s="182"/>
      <c r="P100" s="182"/>
      <c r="Q100" s="182"/>
      <c r="R100" s="182"/>
      <c r="S100" s="183"/>
      <c r="T100" s="184"/>
      <c r="U100" s="185"/>
    </row>
    <row r="101" spans="1:21" ht="24" customHeight="1" x14ac:dyDescent="0.2">
      <c r="A101" s="188"/>
      <c r="B101" s="188"/>
      <c r="C101" s="188"/>
      <c r="D101" s="188"/>
      <c r="E101" s="188"/>
      <c r="F101" s="3"/>
      <c r="G101" s="3"/>
      <c r="H101" s="3"/>
      <c r="I101" s="3"/>
      <c r="J101" s="3"/>
      <c r="K101" s="3"/>
      <c r="L101" s="3"/>
      <c r="M101" s="21"/>
      <c r="N101" s="186"/>
      <c r="O101" s="186"/>
      <c r="P101" s="186"/>
      <c r="Q101" s="186"/>
      <c r="R101" s="186"/>
      <c r="S101" s="186"/>
      <c r="T101" s="70"/>
      <c r="U101" s="70"/>
    </row>
    <row r="102" spans="1:21" ht="24" customHeight="1" x14ac:dyDescent="0.2">
      <c r="A102" s="170" t="s">
        <v>117</v>
      </c>
      <c r="B102" s="171"/>
      <c r="C102" s="171"/>
      <c r="D102" s="171"/>
      <c r="E102" s="171"/>
      <c r="F102" s="171"/>
      <c r="G102" s="171"/>
      <c r="H102" s="171"/>
      <c r="I102" s="171"/>
      <c r="J102" s="171"/>
      <c r="K102" s="171"/>
      <c r="L102" s="171"/>
      <c r="M102" s="172"/>
      <c r="N102" s="178" t="s">
        <v>52</v>
      </c>
      <c r="O102" s="178"/>
      <c r="P102" s="178"/>
      <c r="Q102" s="178"/>
      <c r="R102" s="178"/>
      <c r="S102" s="179"/>
      <c r="T102" s="180"/>
      <c r="U102" s="181"/>
    </row>
    <row r="103" spans="1:21" ht="24" customHeight="1" x14ac:dyDescent="0.2">
      <c r="A103" s="173"/>
      <c r="B103" s="101"/>
      <c r="C103" s="101"/>
      <c r="D103" s="101"/>
      <c r="E103" s="101"/>
      <c r="F103" s="101"/>
      <c r="G103" s="101"/>
      <c r="H103" s="101"/>
      <c r="I103" s="101"/>
      <c r="J103" s="101"/>
      <c r="K103" s="101"/>
      <c r="L103" s="101"/>
      <c r="M103" s="174"/>
      <c r="N103" s="32" t="s">
        <v>113</v>
      </c>
      <c r="O103" s="32"/>
      <c r="P103" s="32"/>
      <c r="Q103" s="32"/>
      <c r="R103" s="32"/>
      <c r="S103" s="33"/>
      <c r="T103" s="59"/>
      <c r="U103" s="78"/>
    </row>
    <row r="104" spans="1:21" ht="24" customHeight="1" x14ac:dyDescent="0.2">
      <c r="A104" s="175"/>
      <c r="B104" s="176"/>
      <c r="C104" s="176"/>
      <c r="D104" s="176"/>
      <c r="E104" s="176"/>
      <c r="F104" s="176"/>
      <c r="G104" s="176"/>
      <c r="H104" s="176"/>
      <c r="I104" s="176"/>
      <c r="J104" s="176"/>
      <c r="K104" s="176"/>
      <c r="L104" s="176"/>
      <c r="M104" s="177"/>
      <c r="N104" s="182" t="s">
        <v>114</v>
      </c>
      <c r="O104" s="182"/>
      <c r="P104" s="182"/>
      <c r="Q104" s="182"/>
      <c r="R104" s="182"/>
      <c r="S104" s="183"/>
      <c r="T104" s="184"/>
      <c r="U104" s="185"/>
    </row>
    <row r="105" spans="1:21" ht="24" customHeight="1" x14ac:dyDescent="0.2">
      <c r="A105" s="18"/>
      <c r="B105" s="18"/>
      <c r="C105" s="18"/>
      <c r="D105" s="18"/>
      <c r="E105" s="18"/>
      <c r="F105" s="18"/>
      <c r="G105" s="18"/>
      <c r="H105" s="18"/>
      <c r="I105" s="18"/>
      <c r="J105" s="18"/>
      <c r="K105" s="18"/>
      <c r="L105" s="18"/>
      <c r="M105" s="18"/>
      <c r="N105" s="186"/>
      <c r="O105" s="186"/>
      <c r="P105" s="186"/>
      <c r="Q105" s="186"/>
      <c r="R105" s="186"/>
      <c r="S105" s="186"/>
      <c r="T105" s="187"/>
      <c r="U105" s="187"/>
    </row>
    <row r="106" spans="1:21" ht="24" customHeight="1" x14ac:dyDescent="0.2">
      <c r="A106" s="170" t="s">
        <v>118</v>
      </c>
      <c r="B106" s="171"/>
      <c r="C106" s="171"/>
      <c r="D106" s="171"/>
      <c r="E106" s="171"/>
      <c r="F106" s="171"/>
      <c r="G106" s="171"/>
      <c r="H106" s="171"/>
      <c r="I106" s="171"/>
      <c r="J106" s="171"/>
      <c r="K106" s="171"/>
      <c r="L106" s="171"/>
      <c r="M106" s="172"/>
      <c r="N106" s="178" t="s">
        <v>52</v>
      </c>
      <c r="O106" s="178"/>
      <c r="P106" s="178"/>
      <c r="Q106" s="178"/>
      <c r="R106" s="178"/>
      <c r="S106" s="179"/>
      <c r="T106" s="180"/>
      <c r="U106" s="181"/>
    </row>
    <row r="107" spans="1:21" ht="24" customHeight="1" x14ac:dyDescent="0.2">
      <c r="A107" s="173"/>
      <c r="B107" s="101"/>
      <c r="C107" s="101"/>
      <c r="D107" s="101"/>
      <c r="E107" s="101"/>
      <c r="F107" s="101"/>
      <c r="G107" s="101"/>
      <c r="H107" s="101"/>
      <c r="I107" s="101"/>
      <c r="J107" s="101"/>
      <c r="K107" s="101"/>
      <c r="L107" s="101"/>
      <c r="M107" s="174"/>
      <c r="N107" s="32" t="s">
        <v>113</v>
      </c>
      <c r="O107" s="32"/>
      <c r="P107" s="32"/>
      <c r="Q107" s="32"/>
      <c r="R107" s="32"/>
      <c r="S107" s="33"/>
      <c r="T107" s="59"/>
      <c r="U107" s="78"/>
    </row>
    <row r="108" spans="1:21" ht="24" customHeight="1" x14ac:dyDescent="0.2">
      <c r="A108" s="175"/>
      <c r="B108" s="176"/>
      <c r="C108" s="176"/>
      <c r="D108" s="176"/>
      <c r="E108" s="176"/>
      <c r="F108" s="176"/>
      <c r="G108" s="176"/>
      <c r="H108" s="176"/>
      <c r="I108" s="176"/>
      <c r="J108" s="176"/>
      <c r="K108" s="176"/>
      <c r="L108" s="176"/>
      <c r="M108" s="177"/>
      <c r="N108" s="182" t="s">
        <v>114</v>
      </c>
      <c r="O108" s="182"/>
      <c r="P108" s="182"/>
      <c r="Q108" s="182"/>
      <c r="R108" s="182"/>
      <c r="S108" s="183"/>
      <c r="T108" s="184"/>
      <c r="U108" s="185"/>
    </row>
    <row r="110" spans="1:21" ht="24" customHeight="1" x14ac:dyDescent="0.2">
      <c r="A110" s="170" t="s">
        <v>119</v>
      </c>
      <c r="B110" s="171"/>
      <c r="C110" s="171"/>
      <c r="D110" s="171"/>
      <c r="E110" s="171"/>
      <c r="F110" s="171"/>
      <c r="G110" s="171"/>
      <c r="H110" s="171"/>
      <c r="I110" s="171"/>
      <c r="J110" s="171"/>
      <c r="K110" s="171"/>
      <c r="L110" s="171"/>
      <c r="M110" s="172"/>
      <c r="N110" s="178" t="s">
        <v>52</v>
      </c>
      <c r="O110" s="178"/>
      <c r="P110" s="178"/>
      <c r="Q110" s="178"/>
      <c r="R110" s="178"/>
      <c r="S110" s="179"/>
      <c r="T110" s="180"/>
      <c r="U110" s="181"/>
    </row>
    <row r="111" spans="1:21" ht="24" customHeight="1" x14ac:dyDescent="0.2">
      <c r="A111" s="173"/>
      <c r="B111" s="101"/>
      <c r="C111" s="101"/>
      <c r="D111" s="101"/>
      <c r="E111" s="101"/>
      <c r="F111" s="101"/>
      <c r="G111" s="101"/>
      <c r="H111" s="101"/>
      <c r="I111" s="101"/>
      <c r="J111" s="101"/>
      <c r="K111" s="101"/>
      <c r="L111" s="101"/>
      <c r="M111" s="174"/>
      <c r="N111" s="32" t="s">
        <v>113</v>
      </c>
      <c r="O111" s="32"/>
      <c r="P111" s="32"/>
      <c r="Q111" s="32"/>
      <c r="R111" s="32"/>
      <c r="S111" s="33"/>
      <c r="T111" s="59"/>
      <c r="U111" s="78"/>
    </row>
    <row r="112" spans="1:21" ht="24" customHeight="1" x14ac:dyDescent="0.2">
      <c r="A112" s="175"/>
      <c r="B112" s="176"/>
      <c r="C112" s="176"/>
      <c r="D112" s="176"/>
      <c r="E112" s="176"/>
      <c r="F112" s="176"/>
      <c r="G112" s="176"/>
      <c r="H112" s="176"/>
      <c r="I112" s="176"/>
      <c r="J112" s="176"/>
      <c r="K112" s="176"/>
      <c r="L112" s="176"/>
      <c r="M112" s="177"/>
      <c r="N112" s="182" t="s">
        <v>114</v>
      </c>
      <c r="O112" s="182"/>
      <c r="P112" s="182"/>
      <c r="Q112" s="182"/>
      <c r="R112" s="182"/>
      <c r="S112" s="183"/>
      <c r="T112" s="184"/>
      <c r="U112" s="185"/>
    </row>
    <row r="113" spans="1:21" ht="18.75" customHeight="1" x14ac:dyDescent="0.2"/>
    <row r="114" spans="1:21" ht="24" customHeight="1" x14ac:dyDescent="0.2">
      <c r="A114" s="170" t="s">
        <v>125</v>
      </c>
      <c r="B114" s="171"/>
      <c r="C114" s="171"/>
      <c r="D114" s="171"/>
      <c r="E114" s="171"/>
      <c r="F114" s="171"/>
      <c r="G114" s="171"/>
      <c r="H114" s="171"/>
      <c r="I114" s="171"/>
      <c r="J114" s="171"/>
      <c r="K114" s="171"/>
      <c r="L114" s="171"/>
      <c r="M114" s="172"/>
      <c r="N114" s="178" t="s">
        <v>52</v>
      </c>
      <c r="O114" s="178"/>
      <c r="P114" s="178"/>
      <c r="Q114" s="178"/>
      <c r="R114" s="178"/>
      <c r="S114" s="179"/>
      <c r="T114" s="180"/>
      <c r="U114" s="181"/>
    </row>
    <row r="115" spans="1:21" ht="24" customHeight="1" x14ac:dyDescent="0.2">
      <c r="A115" s="173"/>
      <c r="B115" s="101"/>
      <c r="C115" s="101"/>
      <c r="D115" s="101"/>
      <c r="E115" s="101"/>
      <c r="F115" s="101"/>
      <c r="G115" s="101"/>
      <c r="H115" s="101"/>
      <c r="I115" s="101"/>
      <c r="J115" s="101"/>
      <c r="K115" s="101"/>
      <c r="L115" s="101"/>
      <c r="M115" s="174"/>
      <c r="N115" s="32" t="s">
        <v>113</v>
      </c>
      <c r="O115" s="32"/>
      <c r="P115" s="32"/>
      <c r="Q115" s="32"/>
      <c r="R115" s="32"/>
      <c r="S115" s="33"/>
      <c r="T115" s="59"/>
      <c r="U115" s="78"/>
    </row>
    <row r="116" spans="1:21" ht="24" customHeight="1" x14ac:dyDescent="0.2">
      <c r="A116" s="175"/>
      <c r="B116" s="176"/>
      <c r="C116" s="176"/>
      <c r="D116" s="176"/>
      <c r="E116" s="176"/>
      <c r="F116" s="176"/>
      <c r="G116" s="176"/>
      <c r="H116" s="176"/>
      <c r="I116" s="176"/>
      <c r="J116" s="176"/>
      <c r="K116" s="176"/>
      <c r="L116" s="176"/>
      <c r="M116" s="177"/>
      <c r="N116" s="182" t="s">
        <v>114</v>
      </c>
      <c r="O116" s="182"/>
      <c r="P116" s="182"/>
      <c r="Q116" s="182"/>
      <c r="R116" s="182"/>
      <c r="S116" s="183"/>
      <c r="T116" s="184"/>
      <c r="U116" s="185"/>
    </row>
  </sheetData>
  <mergeCells count="414">
    <mergeCell ref="I6:L6"/>
    <mergeCell ref="I7:L7"/>
    <mergeCell ref="M7:U7"/>
    <mergeCell ref="A9:U9"/>
    <mergeCell ref="A10:C10"/>
    <mergeCell ref="D10:E10"/>
    <mergeCell ref="I10:J10"/>
    <mergeCell ref="M6:V6"/>
    <mergeCell ref="A1:B1"/>
    <mergeCell ref="D1:R1"/>
    <mergeCell ref="P3:U3"/>
    <mergeCell ref="A4:F4"/>
    <mergeCell ref="I5:L5"/>
    <mergeCell ref="M5:V5"/>
    <mergeCell ref="D15:F15"/>
    <mergeCell ref="G15:L15"/>
    <mergeCell ref="M15:O15"/>
    <mergeCell ref="P15:U15"/>
    <mergeCell ref="B16:C16"/>
    <mergeCell ref="D16:L16"/>
    <mergeCell ref="A11:A16"/>
    <mergeCell ref="B11:C11"/>
    <mergeCell ref="D11:U11"/>
    <mergeCell ref="B12:C12"/>
    <mergeCell ref="D12:U12"/>
    <mergeCell ref="B13:C14"/>
    <mergeCell ref="D13:H13"/>
    <mergeCell ref="I13:U13"/>
    <mergeCell ref="D14:U14"/>
    <mergeCell ref="B15:C15"/>
    <mergeCell ref="S17:S18"/>
    <mergeCell ref="T17:T18"/>
    <mergeCell ref="U17:U18"/>
    <mergeCell ref="A18:C18"/>
    <mergeCell ref="A19:C19"/>
    <mergeCell ref="D19:M19"/>
    <mergeCell ref="N19:R21"/>
    <mergeCell ref="S19:T21"/>
    <mergeCell ref="A20:E20"/>
    <mergeCell ref="F20:M21"/>
    <mergeCell ref="I17:I18"/>
    <mergeCell ref="J17:J18"/>
    <mergeCell ref="K17:K18"/>
    <mergeCell ref="L17:L18"/>
    <mergeCell ref="M17:M18"/>
    <mergeCell ref="N17:R18"/>
    <mergeCell ref="A17:C17"/>
    <mergeCell ref="D17:D18"/>
    <mergeCell ref="E17:E18"/>
    <mergeCell ref="F17:F18"/>
    <mergeCell ref="G17:G18"/>
    <mergeCell ref="H17:H18"/>
    <mergeCell ref="A21:E21"/>
    <mergeCell ref="N22:U22"/>
    <mergeCell ref="A25:R25"/>
    <mergeCell ref="S25:U25"/>
    <mergeCell ref="A26:C26"/>
    <mergeCell ref="D26:E27"/>
    <mergeCell ref="F26:G27"/>
    <mergeCell ref="H26:I27"/>
    <mergeCell ref="J26:K27"/>
    <mergeCell ref="L26:M27"/>
    <mergeCell ref="N26:O27"/>
    <mergeCell ref="P26:R27"/>
    <mergeCell ref="S26:U27"/>
    <mergeCell ref="A27:C27"/>
    <mergeCell ref="A28:C28"/>
    <mergeCell ref="D28:E28"/>
    <mergeCell ref="F28:G28"/>
    <mergeCell ref="H28:I28"/>
    <mergeCell ref="J28:K28"/>
    <mergeCell ref="L28:M28"/>
    <mergeCell ref="N28:O28"/>
    <mergeCell ref="P28:R28"/>
    <mergeCell ref="S28:U45"/>
    <mergeCell ref="A29:C29"/>
    <mergeCell ref="D29:E29"/>
    <mergeCell ref="F29:G29"/>
    <mergeCell ref="H29:I29"/>
    <mergeCell ref="J29:K29"/>
    <mergeCell ref="L29:M29"/>
    <mergeCell ref="N29:O29"/>
    <mergeCell ref="P29:R29"/>
    <mergeCell ref="A30:C30"/>
    <mergeCell ref="D30:E30"/>
    <mergeCell ref="F30:G30"/>
    <mergeCell ref="H30:I30"/>
    <mergeCell ref="J30:K30"/>
    <mergeCell ref="L30:M30"/>
    <mergeCell ref="N30:O30"/>
    <mergeCell ref="P30:R30"/>
    <mergeCell ref="N31:O31"/>
    <mergeCell ref="P31:R31"/>
    <mergeCell ref="A32:C32"/>
    <mergeCell ref="D32:E32"/>
    <mergeCell ref="F32:G32"/>
    <mergeCell ref="H32:I32"/>
    <mergeCell ref="J32:K32"/>
    <mergeCell ref="L32:M32"/>
    <mergeCell ref="N32:O32"/>
    <mergeCell ref="P32:R32"/>
    <mergeCell ref="A31:C31"/>
    <mergeCell ref="D31:E31"/>
    <mergeCell ref="F31:G31"/>
    <mergeCell ref="H31:I31"/>
    <mergeCell ref="J31:K31"/>
    <mergeCell ref="L31:M31"/>
    <mergeCell ref="N33:O33"/>
    <mergeCell ref="P33:R33"/>
    <mergeCell ref="A34:C34"/>
    <mergeCell ref="D34:E34"/>
    <mergeCell ref="F34:G34"/>
    <mergeCell ref="H34:I34"/>
    <mergeCell ref="J34:K34"/>
    <mergeCell ref="L34:M34"/>
    <mergeCell ref="N34:O34"/>
    <mergeCell ref="P34:R34"/>
    <mergeCell ref="A33:C33"/>
    <mergeCell ref="D33:E33"/>
    <mergeCell ref="F33:G33"/>
    <mergeCell ref="H33:I33"/>
    <mergeCell ref="J33:K33"/>
    <mergeCell ref="L33:M33"/>
    <mergeCell ref="N35:O35"/>
    <mergeCell ref="P35:R35"/>
    <mergeCell ref="A36:C36"/>
    <mergeCell ref="D36:E36"/>
    <mergeCell ref="F36:G36"/>
    <mergeCell ref="H36:I36"/>
    <mergeCell ref="J36:K36"/>
    <mergeCell ref="L36:M36"/>
    <mergeCell ref="N36:O36"/>
    <mergeCell ref="P36:R36"/>
    <mergeCell ref="A35:C35"/>
    <mergeCell ref="D35:E35"/>
    <mergeCell ref="F35:G35"/>
    <mergeCell ref="H35:I35"/>
    <mergeCell ref="J35:K35"/>
    <mergeCell ref="L35:M35"/>
    <mergeCell ref="N37:O37"/>
    <mergeCell ref="P37:R37"/>
    <mergeCell ref="A38:C38"/>
    <mergeCell ref="D38:E38"/>
    <mergeCell ref="F38:G38"/>
    <mergeCell ref="H38:I38"/>
    <mergeCell ref="J38:K38"/>
    <mergeCell ref="L38:M38"/>
    <mergeCell ref="N38:O38"/>
    <mergeCell ref="P38:R38"/>
    <mergeCell ref="A37:C37"/>
    <mergeCell ref="D37:E37"/>
    <mergeCell ref="F37:G37"/>
    <mergeCell ref="H37:I37"/>
    <mergeCell ref="J37:K37"/>
    <mergeCell ref="L37:M37"/>
    <mergeCell ref="N39:O39"/>
    <mergeCell ref="P39:R39"/>
    <mergeCell ref="A40:C40"/>
    <mergeCell ref="D40:E40"/>
    <mergeCell ref="F40:G40"/>
    <mergeCell ref="H40:I40"/>
    <mergeCell ref="J40:K40"/>
    <mergeCell ref="L40:M40"/>
    <mergeCell ref="N40:O40"/>
    <mergeCell ref="P40:R40"/>
    <mergeCell ref="A39:C39"/>
    <mergeCell ref="D39:E39"/>
    <mergeCell ref="F39:G39"/>
    <mergeCell ref="H39:I39"/>
    <mergeCell ref="J39:K39"/>
    <mergeCell ref="L39:M39"/>
    <mergeCell ref="N41:O41"/>
    <mergeCell ref="P41:R41"/>
    <mergeCell ref="A42:C42"/>
    <mergeCell ref="D42:E42"/>
    <mergeCell ref="F42:G42"/>
    <mergeCell ref="H42:I42"/>
    <mergeCell ref="J42:K42"/>
    <mergeCell ref="L42:M42"/>
    <mergeCell ref="N42:O42"/>
    <mergeCell ref="P42:R42"/>
    <mergeCell ref="A41:C41"/>
    <mergeCell ref="D41:E41"/>
    <mergeCell ref="F41:G41"/>
    <mergeCell ref="H41:I41"/>
    <mergeCell ref="J41:K41"/>
    <mergeCell ref="L41:M41"/>
    <mergeCell ref="N43:O43"/>
    <mergeCell ref="P43:R43"/>
    <mergeCell ref="A44:C44"/>
    <mergeCell ref="D44:E44"/>
    <mergeCell ref="F44:G44"/>
    <mergeCell ref="H44:I44"/>
    <mergeCell ref="J44:K44"/>
    <mergeCell ref="L44:M44"/>
    <mergeCell ref="N44:O44"/>
    <mergeCell ref="P44:R44"/>
    <mergeCell ref="A43:C43"/>
    <mergeCell ref="D43:E43"/>
    <mergeCell ref="F43:G43"/>
    <mergeCell ref="H43:I43"/>
    <mergeCell ref="J43:K43"/>
    <mergeCell ref="L43:M43"/>
    <mergeCell ref="N45:O45"/>
    <mergeCell ref="P45:R45"/>
    <mergeCell ref="A46:C46"/>
    <mergeCell ref="D46:E46"/>
    <mergeCell ref="F46:G46"/>
    <mergeCell ref="H46:I46"/>
    <mergeCell ref="J46:K46"/>
    <mergeCell ref="L46:M46"/>
    <mergeCell ref="N46:O46"/>
    <mergeCell ref="P46:R46"/>
    <mergeCell ref="A45:C45"/>
    <mergeCell ref="D45:E45"/>
    <mergeCell ref="F45:G45"/>
    <mergeCell ref="H45:I45"/>
    <mergeCell ref="J45:K45"/>
    <mergeCell ref="L45:M45"/>
    <mergeCell ref="T54:U55"/>
    <mergeCell ref="R55:S55"/>
    <mergeCell ref="S46:U46"/>
    <mergeCell ref="A48:S48"/>
    <mergeCell ref="S50:U50"/>
    <mergeCell ref="A51:E51"/>
    <mergeCell ref="F51:G51"/>
    <mergeCell ref="H51:I51"/>
    <mergeCell ref="J51:K51"/>
    <mergeCell ref="L51:M51"/>
    <mergeCell ref="N51:O51"/>
    <mergeCell ref="P51:Q51"/>
    <mergeCell ref="R51:S51"/>
    <mergeCell ref="T51:U51"/>
    <mergeCell ref="A56:Q56"/>
    <mergeCell ref="R56:S56"/>
    <mergeCell ref="A57:F57"/>
    <mergeCell ref="G57:M57"/>
    <mergeCell ref="N57:P57"/>
    <mergeCell ref="Q57:U57"/>
    <mergeCell ref="T52:U53"/>
    <mergeCell ref="R53:S53"/>
    <mergeCell ref="A54:E55"/>
    <mergeCell ref="F54:G55"/>
    <mergeCell ref="H54:I55"/>
    <mergeCell ref="J54:K55"/>
    <mergeCell ref="L54:M55"/>
    <mergeCell ref="N54:O55"/>
    <mergeCell ref="P54:Q55"/>
    <mergeCell ref="R54:S54"/>
    <mergeCell ref="A52:E53"/>
    <mergeCell ref="F52:G53"/>
    <mergeCell ref="H52:I53"/>
    <mergeCell ref="J52:K53"/>
    <mergeCell ref="L52:M53"/>
    <mergeCell ref="N52:O53"/>
    <mergeCell ref="P52:Q53"/>
    <mergeCell ref="R52:S52"/>
    <mergeCell ref="A61:F61"/>
    <mergeCell ref="G61:M61"/>
    <mergeCell ref="N61:U61"/>
    <mergeCell ref="A62:U62"/>
    <mergeCell ref="A64:R64"/>
    <mergeCell ref="S64:U64"/>
    <mergeCell ref="A58:F58"/>
    <mergeCell ref="G58:U58"/>
    <mergeCell ref="A59:F60"/>
    <mergeCell ref="G59:M59"/>
    <mergeCell ref="N59:U59"/>
    <mergeCell ref="G60:M60"/>
    <mergeCell ref="N60:U60"/>
    <mergeCell ref="P65:Q65"/>
    <mergeCell ref="R65:S65"/>
    <mergeCell ref="T65:U65"/>
    <mergeCell ref="A66:E67"/>
    <mergeCell ref="F66:G67"/>
    <mergeCell ref="H66:I67"/>
    <mergeCell ref="J66:K67"/>
    <mergeCell ref="L66:M67"/>
    <mergeCell ref="N66:O67"/>
    <mergeCell ref="P66:Q67"/>
    <mergeCell ref="A65:E65"/>
    <mergeCell ref="F65:G65"/>
    <mergeCell ref="H65:I65"/>
    <mergeCell ref="J65:K65"/>
    <mergeCell ref="L65:M65"/>
    <mergeCell ref="N65:O65"/>
    <mergeCell ref="R66:S66"/>
    <mergeCell ref="T66:U67"/>
    <mergeCell ref="R67:S67"/>
    <mergeCell ref="A68:E69"/>
    <mergeCell ref="F68:G69"/>
    <mergeCell ref="H68:I69"/>
    <mergeCell ref="J68:K69"/>
    <mergeCell ref="L68:M69"/>
    <mergeCell ref="N68:O69"/>
    <mergeCell ref="P68:Q69"/>
    <mergeCell ref="R68:S68"/>
    <mergeCell ref="T68:U69"/>
    <mergeCell ref="R69:S69"/>
    <mergeCell ref="A70:Q70"/>
    <mergeCell ref="R70:S70"/>
    <mergeCell ref="A71:F71"/>
    <mergeCell ref="G71:M71"/>
    <mergeCell ref="N71:P71"/>
    <mergeCell ref="Q71:U71"/>
    <mergeCell ref="A75:F75"/>
    <mergeCell ref="G75:M75"/>
    <mergeCell ref="N75:U75"/>
    <mergeCell ref="A76:U76"/>
    <mergeCell ref="A78:R78"/>
    <mergeCell ref="S78:U78"/>
    <mergeCell ref="A72:F72"/>
    <mergeCell ref="G72:U72"/>
    <mergeCell ref="A73:F74"/>
    <mergeCell ref="G73:M73"/>
    <mergeCell ref="N73:U73"/>
    <mergeCell ref="G74:M74"/>
    <mergeCell ref="N74:U74"/>
    <mergeCell ref="P79:Q79"/>
    <mergeCell ref="R79:S79"/>
    <mergeCell ref="T79:U79"/>
    <mergeCell ref="A80:E80"/>
    <mergeCell ref="F80:G81"/>
    <mergeCell ref="H80:I81"/>
    <mergeCell ref="J80:K81"/>
    <mergeCell ref="L80:M81"/>
    <mergeCell ref="N80:O81"/>
    <mergeCell ref="P80:Q81"/>
    <mergeCell ref="A79:E79"/>
    <mergeCell ref="F79:G79"/>
    <mergeCell ref="H79:I79"/>
    <mergeCell ref="J79:K79"/>
    <mergeCell ref="L79:M79"/>
    <mergeCell ref="N79:O79"/>
    <mergeCell ref="P82:Q83"/>
    <mergeCell ref="R82:S82"/>
    <mergeCell ref="T82:U83"/>
    <mergeCell ref="A83:E83"/>
    <mergeCell ref="R83:S83"/>
    <mergeCell ref="A84:Q84"/>
    <mergeCell ref="R84:S84"/>
    <mergeCell ref="R80:S80"/>
    <mergeCell ref="T80:U81"/>
    <mergeCell ref="A81:E81"/>
    <mergeCell ref="R81:S81"/>
    <mergeCell ref="A82:E82"/>
    <mergeCell ref="F82:G83"/>
    <mergeCell ref="H82:I83"/>
    <mergeCell ref="J82:K83"/>
    <mergeCell ref="L82:M83"/>
    <mergeCell ref="N82:O83"/>
    <mergeCell ref="A87:F88"/>
    <mergeCell ref="G87:M87"/>
    <mergeCell ref="N87:U87"/>
    <mergeCell ref="G88:M88"/>
    <mergeCell ref="N88:U88"/>
    <mergeCell ref="A89:F89"/>
    <mergeCell ref="G89:M89"/>
    <mergeCell ref="N89:U89"/>
    <mergeCell ref="A85:F85"/>
    <mergeCell ref="G85:M85"/>
    <mergeCell ref="N85:P85"/>
    <mergeCell ref="Q85:U85"/>
    <mergeCell ref="A86:F86"/>
    <mergeCell ref="G86:U86"/>
    <mergeCell ref="A101:E101"/>
    <mergeCell ref="N101:S101"/>
    <mergeCell ref="T101:U101"/>
    <mergeCell ref="A90:U90"/>
    <mergeCell ref="A92:U92"/>
    <mergeCell ref="A94:M96"/>
    <mergeCell ref="N94:S94"/>
    <mergeCell ref="T94:U94"/>
    <mergeCell ref="N95:S95"/>
    <mergeCell ref="T95:U95"/>
    <mergeCell ref="N96:S96"/>
    <mergeCell ref="T96:U96"/>
    <mergeCell ref="A98:M100"/>
    <mergeCell ref="N98:S98"/>
    <mergeCell ref="T98:U98"/>
    <mergeCell ref="N99:S99"/>
    <mergeCell ref="T99:U99"/>
    <mergeCell ref="N100:S100"/>
    <mergeCell ref="T100:U100"/>
    <mergeCell ref="N106:S106"/>
    <mergeCell ref="T106:U106"/>
    <mergeCell ref="N107:S107"/>
    <mergeCell ref="T107:U107"/>
    <mergeCell ref="N108:S108"/>
    <mergeCell ref="T108:U108"/>
    <mergeCell ref="A102:M104"/>
    <mergeCell ref="N102:S102"/>
    <mergeCell ref="T102:U102"/>
    <mergeCell ref="N103:S103"/>
    <mergeCell ref="T103:U103"/>
    <mergeCell ref="N104:S104"/>
    <mergeCell ref="T104:U104"/>
    <mergeCell ref="N105:S105"/>
    <mergeCell ref="T105:U105"/>
    <mergeCell ref="A106:M108"/>
    <mergeCell ref="A114:M116"/>
    <mergeCell ref="N114:S114"/>
    <mergeCell ref="T114:U114"/>
    <mergeCell ref="N115:S115"/>
    <mergeCell ref="T115:U115"/>
    <mergeCell ref="N116:S116"/>
    <mergeCell ref="T116:U116"/>
    <mergeCell ref="A110:M112"/>
    <mergeCell ref="N110:S110"/>
    <mergeCell ref="T110:U110"/>
    <mergeCell ref="N111:S111"/>
    <mergeCell ref="T111:U111"/>
    <mergeCell ref="N112:S112"/>
    <mergeCell ref="T112:U112"/>
  </mergeCells>
  <phoneticPr fontId="3"/>
  <dataValidations count="3">
    <dataValidation type="list" allowBlank="1" showInputMessage="1" showErrorMessage="1" prompt="選択してください。" sqref="T106:U108 T114:U116 T102:U104 T110:U112 T94:U100" xr:uid="{5CA62901-CA62-4F49-B683-105CFEE9CFF8}">
      <formula1>"○"</formula1>
    </dataValidation>
    <dataValidation type="list" allowBlank="1" showInputMessage="1" showErrorMessage="1" sqref="H10" xr:uid="{33FCCC61-C736-4B9A-934A-7141C175176C}">
      <formula1>"前,後"</formula1>
    </dataValidation>
    <dataValidation type="list" allowBlank="1" showInputMessage="1" showErrorMessage="1" prompt="選択してください" sqref="F20:M21" xr:uid="{29BDDEC5-D40E-4F7E-8BE8-8880D901FD31}">
      <formula1>$W$20:$W$21</formula1>
    </dataValidation>
  </dataValidations>
  <printOptions horizontalCentered="1"/>
  <pageMargins left="0.59055118110236227" right="0.59055118110236227" top="0.59055118110236227" bottom="0.59055118110236227" header="0.31496062992125984" footer="0.39370078740157483"/>
  <pageSetup paperSize="9" scale="85" orientation="portrait" r:id="rId1"/>
  <headerFooter>
    <oddFooter>&amp;C&amp;P　/　&amp;N</oddFooter>
  </headerFooter>
  <rowBreaks count="2" manualBreakCount="2">
    <brk id="49" max="16383" man="1"/>
    <brk id="91"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様式２（届出書） </vt:lpstr>
      <vt:lpstr>記入例</vt:lpstr>
      <vt:lpstr>記入例!OLE_LINK1</vt:lpstr>
      <vt:lpstr>'様式２（届出書） '!OLE_LINK1</vt:lpstr>
      <vt:lpstr>記入例!Print_Area</vt:lpstr>
      <vt:lpstr>'様式２（届出書）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長尾 水月</cp:lastModifiedBy>
  <cp:lastPrinted>2024-01-31T01:35:17Z</cp:lastPrinted>
  <dcterms:created xsi:type="dcterms:W3CDTF">2012-09-19T06:29:49Z</dcterms:created>
  <dcterms:modified xsi:type="dcterms:W3CDTF">2024-02-02T05:50:26Z</dcterms:modified>
</cp:coreProperties>
</file>