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様式８-1(R5)" sheetId="10" r:id="rId1"/>
    <sheet name="様式８-1(R６)" sheetId="9" r:id="rId2"/>
    <sheet name="様式８-2(R5)" sheetId="6" r:id="rId3"/>
    <sheet name="様式８-2(R6)"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9" l="1"/>
  <c r="B14" i="9"/>
  <c r="F47" i="6" l="1"/>
  <c r="E47" i="6"/>
  <c r="D47" i="6"/>
  <c r="F40" i="6"/>
  <c r="E40" i="6"/>
  <c r="D40" i="6"/>
  <c r="D33" i="6"/>
  <c r="F24" i="6"/>
  <c r="E24" i="6"/>
  <c r="D24" i="6"/>
  <c r="F17" i="6"/>
  <c r="E17" i="6"/>
  <c r="D17" i="6"/>
  <c r="G8" i="7"/>
  <c r="F47" i="7"/>
  <c r="E47" i="7"/>
  <c r="D47" i="7"/>
  <c r="F40" i="7"/>
  <c r="E40" i="7"/>
  <c r="D40" i="7"/>
  <c r="F24" i="7"/>
  <c r="E24" i="7"/>
  <c r="D24" i="7"/>
  <c r="F17" i="7"/>
  <c r="E17" i="7"/>
  <c r="D17" i="7"/>
  <c r="C52" i="6"/>
  <c r="C52" i="7"/>
  <c r="C31" i="6"/>
  <c r="C31" i="7"/>
  <c r="G31" i="7" s="1"/>
  <c r="G31" i="6"/>
  <c r="G8" i="6"/>
  <c r="C34" i="10" l="1"/>
  <c r="C34" i="9"/>
  <c r="C32" i="10"/>
  <c r="C31" i="10"/>
  <c r="C33" i="10" s="1"/>
  <c r="D14" i="10"/>
  <c r="C14" i="10"/>
  <c r="B14" i="10"/>
  <c r="C32" i="9"/>
  <c r="C31" i="9"/>
  <c r="C33" i="9" s="1"/>
  <c r="C14" i="9"/>
  <c r="D14" i="9"/>
  <c r="G30" i="7"/>
  <c r="G30" i="6"/>
  <c r="G7" i="6"/>
  <c r="G7" i="7"/>
  <c r="F45" i="7"/>
  <c r="E45" i="7"/>
  <c r="D45" i="7"/>
  <c r="F38" i="7"/>
  <c r="D38" i="7"/>
  <c r="F33" i="7"/>
  <c r="E33" i="7"/>
  <c r="E38" i="7" s="1"/>
  <c r="D33" i="7"/>
  <c r="F22" i="7"/>
  <c r="E22" i="7"/>
  <c r="D22" i="7"/>
  <c r="E15" i="7"/>
  <c r="F10" i="7"/>
  <c r="F15" i="7" s="1"/>
  <c r="E10" i="7"/>
  <c r="D10" i="7"/>
  <c r="D15" i="7" s="1"/>
  <c r="F45" i="6"/>
  <c r="E45" i="6"/>
  <c r="D45" i="6"/>
  <c r="F38" i="6"/>
  <c r="D38" i="6"/>
  <c r="F33" i="6"/>
  <c r="E33" i="6"/>
  <c r="E38" i="6" s="1"/>
  <c r="F22" i="6"/>
  <c r="E22" i="6"/>
  <c r="D22" i="6"/>
  <c r="E15" i="6"/>
  <c r="F10" i="6"/>
  <c r="F15" i="6" s="1"/>
  <c r="E10" i="6"/>
  <c r="D10" i="6"/>
  <c r="D15" i="6" s="1"/>
  <c r="C51" i="6"/>
  <c r="C51" i="7" l="1"/>
  <c r="C40" i="9"/>
  <c r="C40" i="10"/>
  <c r="C41" i="10" s="1"/>
  <c r="G40" i="7"/>
  <c r="G24" i="7" l="1"/>
  <c r="G17" i="7"/>
  <c r="G47" i="7"/>
  <c r="G24" i="6"/>
  <c r="G17" i="6"/>
  <c r="G47" i="6"/>
  <c r="G40" i="6"/>
</calcChain>
</file>

<file path=xl/sharedStrings.xml><?xml version="1.0" encoding="utf-8"?>
<sst xmlns="http://schemas.openxmlformats.org/spreadsheetml/2006/main" count="454" uniqueCount="166">
  <si>
    <t>摘要</t>
    <rPh sb="0" eb="2">
      <t>テキヨウ</t>
    </rPh>
    <phoneticPr fontId="2"/>
  </si>
  <si>
    <t>初回加算</t>
    <rPh sb="0" eb="2">
      <t>ショカイ</t>
    </rPh>
    <rPh sb="2" eb="4">
      <t>カサン</t>
    </rPh>
    <phoneticPr fontId="2"/>
  </si>
  <si>
    <t>委託料</t>
    <rPh sb="0" eb="3">
      <t>イタクリョウ</t>
    </rPh>
    <phoneticPr fontId="2"/>
  </si>
  <si>
    <t>単位（千円）</t>
    <rPh sb="0" eb="2">
      <t>タンイ</t>
    </rPh>
    <rPh sb="3" eb="5">
      <t>センエン</t>
    </rPh>
    <phoneticPr fontId="2"/>
  </si>
  <si>
    <t>指定介護予防支援</t>
    <rPh sb="0" eb="2">
      <t>シテイ</t>
    </rPh>
    <rPh sb="2" eb="4">
      <t>カイゴ</t>
    </rPh>
    <rPh sb="4" eb="6">
      <t>ヨボウ</t>
    </rPh>
    <rPh sb="6" eb="8">
      <t>シエン</t>
    </rPh>
    <phoneticPr fontId="2"/>
  </si>
  <si>
    <t>委託連携加算</t>
    <rPh sb="0" eb="2">
      <t>イタク</t>
    </rPh>
    <rPh sb="2" eb="4">
      <t>レンケイ</t>
    </rPh>
    <rPh sb="4" eb="6">
      <t>カサン</t>
    </rPh>
    <phoneticPr fontId="2"/>
  </si>
  <si>
    <t>(a)</t>
    <phoneticPr fontId="2"/>
  </si>
  <si>
    <t>(b)</t>
    <phoneticPr fontId="2"/>
  </si>
  <si>
    <t>計</t>
    <rPh sb="0" eb="1">
      <t>ケイ</t>
    </rPh>
    <phoneticPr fontId="2"/>
  </si>
  <si>
    <t>配置人数</t>
    <rPh sb="0" eb="2">
      <t>ハイチ</t>
    </rPh>
    <rPh sb="2" eb="4">
      <t>ニンズウ</t>
    </rPh>
    <phoneticPr fontId="2"/>
  </si>
  <si>
    <t>(d)</t>
    <phoneticPr fontId="2"/>
  </si>
  <si>
    <t>(e)＝(b)/月数/(a)</t>
    <rPh sb="8" eb="9">
      <t>ツキ</t>
    </rPh>
    <rPh sb="9" eb="10">
      <t>スウ</t>
    </rPh>
    <phoneticPr fontId="2"/>
  </si>
  <si>
    <t>(c)　</t>
    <phoneticPr fontId="2"/>
  </si>
  <si>
    <t>指定介護予防支援見込件数（件/年度)</t>
    <rPh sb="0" eb="2">
      <t>シテイ</t>
    </rPh>
    <rPh sb="2" eb="4">
      <t>カイゴ</t>
    </rPh>
    <rPh sb="4" eb="6">
      <t>ヨボウ</t>
    </rPh>
    <rPh sb="6" eb="8">
      <t>シエン</t>
    </rPh>
    <rPh sb="8" eb="10">
      <t>ミコミ</t>
    </rPh>
    <rPh sb="10" eb="12">
      <t>ケンスウ</t>
    </rPh>
    <phoneticPr fontId="2"/>
  </si>
  <si>
    <t>委託連携加算見込件数（件/年度)</t>
    <rPh sb="0" eb="2">
      <t>イタク</t>
    </rPh>
    <rPh sb="2" eb="4">
      <t>レンケイ</t>
    </rPh>
    <rPh sb="4" eb="6">
      <t>カサン</t>
    </rPh>
    <rPh sb="6" eb="8">
      <t>ミコミ</t>
    </rPh>
    <rPh sb="8" eb="10">
      <t>ケンスウ</t>
    </rPh>
    <phoneticPr fontId="2"/>
  </si>
  <si>
    <t>直営（３職種）</t>
    <rPh sb="0" eb="2">
      <t>チョクエイ</t>
    </rPh>
    <rPh sb="4" eb="6">
      <t>ショクシュ</t>
    </rPh>
    <phoneticPr fontId="2"/>
  </si>
  <si>
    <t>直営（介護予防支援専門員）</t>
    <rPh sb="0" eb="2">
      <t>チョクエイ</t>
    </rPh>
    <rPh sb="3" eb="5">
      <t>カイゴ</t>
    </rPh>
    <rPh sb="5" eb="7">
      <t>ヨボウ</t>
    </rPh>
    <rPh sb="7" eb="9">
      <t>シエン</t>
    </rPh>
    <rPh sb="9" eb="12">
      <t>センモンイン</t>
    </rPh>
    <phoneticPr fontId="2"/>
  </si>
  <si>
    <t>委託（居宅介護支援事業所）</t>
    <rPh sb="0" eb="2">
      <t>イタク</t>
    </rPh>
    <rPh sb="3" eb="5">
      <t>キョタク</t>
    </rPh>
    <rPh sb="5" eb="7">
      <t>カイゴ</t>
    </rPh>
    <rPh sb="7" eb="9">
      <t>シエン</t>
    </rPh>
    <rPh sb="9" eb="12">
      <t>ジギョウショ</t>
    </rPh>
    <phoneticPr fontId="2"/>
  </si>
  <si>
    <t>(f)</t>
    <phoneticPr fontId="2"/>
  </si>
  <si>
    <t>(g)</t>
    <phoneticPr fontId="2"/>
  </si>
  <si>
    <t>初回加算見込件数
（件/年度)</t>
    <rPh sb="0" eb="2">
      <t>ショカイ</t>
    </rPh>
    <rPh sb="2" eb="4">
      <t>カサン</t>
    </rPh>
    <rPh sb="4" eb="6">
      <t>ミコミ</t>
    </rPh>
    <rPh sb="6" eb="8">
      <t>ケンスウ</t>
    </rPh>
    <phoneticPr fontId="2"/>
  </si>
  <si>
    <t>(h)</t>
    <phoneticPr fontId="2"/>
  </si>
  <si>
    <t>収入額</t>
    <rPh sb="0" eb="2">
      <t>シュウニュウ</t>
    </rPh>
    <rPh sb="2" eb="3">
      <t>ガク</t>
    </rPh>
    <phoneticPr fontId="2"/>
  </si>
  <si>
    <t>(i)</t>
    <phoneticPr fontId="2"/>
  </si>
  <si>
    <t>(f)+(g)+(h)</t>
    <phoneticPr fontId="2"/>
  </si>
  <si>
    <t>委託見込件数（件/年度）</t>
    <rPh sb="0" eb="2">
      <t>イタク</t>
    </rPh>
    <rPh sb="2" eb="4">
      <t>ミコ</t>
    </rPh>
    <rPh sb="4" eb="6">
      <t>ケンスウ</t>
    </rPh>
    <rPh sb="7" eb="8">
      <t>ケン</t>
    </rPh>
    <rPh sb="9" eb="11">
      <t>ネンド</t>
    </rPh>
    <phoneticPr fontId="2"/>
  </si>
  <si>
    <t>委託料単価（円/件）</t>
    <rPh sb="0" eb="3">
      <t>イタクリョウ</t>
    </rPh>
    <rPh sb="3" eb="5">
      <t>タンカ</t>
    </rPh>
    <rPh sb="6" eb="7">
      <t>エン</t>
    </rPh>
    <rPh sb="8" eb="9">
      <t>ケン</t>
    </rPh>
    <phoneticPr fontId="2"/>
  </si>
  <si>
    <t>ケアマネジメント見込件数（件/年度)</t>
    <rPh sb="8" eb="10">
      <t>ミコミ</t>
    </rPh>
    <rPh sb="10" eb="12">
      <t>ケンスウ</t>
    </rPh>
    <phoneticPr fontId="2"/>
  </si>
  <si>
    <t>(ア)</t>
    <phoneticPr fontId="2"/>
  </si>
  <si>
    <t>(イ)</t>
    <phoneticPr fontId="2"/>
  </si>
  <si>
    <t>(ウ)　</t>
    <phoneticPr fontId="2"/>
  </si>
  <si>
    <t>(エ)</t>
    <phoneticPr fontId="2"/>
  </si>
  <si>
    <t>(オ)＝(イ)/月数/(ア)</t>
    <rPh sb="8" eb="9">
      <t>ツキ</t>
    </rPh>
    <rPh sb="9" eb="10">
      <t>スウ</t>
    </rPh>
    <phoneticPr fontId="2"/>
  </si>
  <si>
    <t>(カ)</t>
    <phoneticPr fontId="2"/>
  </si>
  <si>
    <t>(キ)</t>
    <phoneticPr fontId="2"/>
  </si>
  <si>
    <t>(ク)</t>
    <phoneticPr fontId="2"/>
  </si>
  <si>
    <t>(ケ)</t>
    <phoneticPr fontId="2"/>
  </si>
  <si>
    <t>(カ)+(キ)+(ク)</t>
    <phoneticPr fontId="2"/>
  </si>
  <si>
    <t>単位</t>
    <rPh sb="0" eb="2">
      <t>タンイ</t>
    </rPh>
    <phoneticPr fontId="2"/>
  </si>
  <si>
    <t>見込件数</t>
    <rPh sb="0" eb="2">
      <t>ミコ</t>
    </rPh>
    <rPh sb="2" eb="4">
      <t>ケンスウ</t>
    </rPh>
    <phoneticPr fontId="2"/>
  </si>
  <si>
    <t>（件/年度）</t>
    <phoneticPr fontId="2"/>
  </si>
  <si>
    <t>介護報酬単価</t>
    <rPh sb="0" eb="2">
      <t>カイゴ</t>
    </rPh>
    <rPh sb="2" eb="4">
      <t>ホウシュウ</t>
    </rPh>
    <rPh sb="4" eb="6">
      <t>タンカ</t>
    </rPh>
    <phoneticPr fontId="2"/>
  </si>
  <si>
    <t>（円/件）</t>
    <phoneticPr fontId="2"/>
  </si>
  <si>
    <t>項目</t>
    <rPh sb="0" eb="2">
      <t>コウモク</t>
    </rPh>
    <phoneticPr fontId="2"/>
  </si>
  <si>
    <t>委託見込件数</t>
    <rPh sb="0" eb="2">
      <t>イタク</t>
    </rPh>
    <rPh sb="2" eb="4">
      <t>ミコ</t>
    </rPh>
    <rPh sb="4" eb="6">
      <t>ケンスウ</t>
    </rPh>
    <phoneticPr fontId="2"/>
  </si>
  <si>
    <t>委託料単価</t>
    <rPh sb="0" eb="3">
      <t>イタクリョウ</t>
    </rPh>
    <rPh sb="3" eb="5">
      <t>タンカ</t>
    </rPh>
    <phoneticPr fontId="2"/>
  </si>
  <si>
    <t>一人当たりの担当件数
(件/人月)</t>
    <rPh sb="0" eb="2">
      <t>ヒトリ</t>
    </rPh>
    <rPh sb="2" eb="3">
      <t>ア</t>
    </rPh>
    <rPh sb="6" eb="8">
      <t>タントウ</t>
    </rPh>
    <rPh sb="8" eb="10">
      <t>ケンスウ</t>
    </rPh>
    <rPh sb="9" eb="10">
      <t>スウ</t>
    </rPh>
    <rPh sb="12" eb="13">
      <t>ケン</t>
    </rPh>
    <rPh sb="14" eb="15">
      <t>ニン</t>
    </rPh>
    <rPh sb="15" eb="16">
      <t>ゲツ</t>
    </rPh>
    <phoneticPr fontId="2"/>
  </si>
  <si>
    <t>一人当たりの担当件数
(件/人月)</t>
    <rPh sb="0" eb="2">
      <t>ヒトリ</t>
    </rPh>
    <rPh sb="2" eb="3">
      <t>ア</t>
    </rPh>
    <rPh sb="6" eb="8">
      <t>タントウ</t>
    </rPh>
    <rPh sb="8" eb="10">
      <t>ケンスウ</t>
    </rPh>
    <rPh sb="12" eb="13">
      <t>ケン</t>
    </rPh>
    <rPh sb="14" eb="16">
      <t>ニンゲツ</t>
    </rPh>
    <phoneticPr fontId="2"/>
  </si>
  <si>
    <t>介護予防ｹｱﾈｼﾞﾒﾝﾄ</t>
    <rPh sb="0" eb="4">
      <t>カイゴヨボウ</t>
    </rPh>
    <phoneticPr fontId="2"/>
  </si>
  <si>
    <t>(サ)</t>
    <phoneticPr fontId="2"/>
  </si>
  <si>
    <t>(シ)</t>
    <phoneticPr fontId="2"/>
  </si>
  <si>
    <t>(ス)</t>
    <phoneticPr fontId="2"/>
  </si>
  <si>
    <t>(セ)</t>
    <phoneticPr fontId="2"/>
  </si>
  <si>
    <t>(１)　指定介護予防支援の見込件数</t>
    <rPh sb="4" eb="6">
      <t>シテイ</t>
    </rPh>
    <rPh sb="6" eb="8">
      <t>カイゴ</t>
    </rPh>
    <rPh sb="8" eb="10">
      <t>ヨボウ</t>
    </rPh>
    <rPh sb="10" eb="12">
      <t>シエン</t>
    </rPh>
    <rPh sb="13" eb="15">
      <t>ミコミ</t>
    </rPh>
    <rPh sb="15" eb="17">
      <t>ケンスウ</t>
    </rPh>
    <phoneticPr fontId="2"/>
  </si>
  <si>
    <t>(２)　収入（介護報酬）</t>
    <rPh sb="4" eb="6">
      <t>シュウニュウ</t>
    </rPh>
    <rPh sb="7" eb="9">
      <t>カイゴ</t>
    </rPh>
    <rPh sb="9" eb="11">
      <t>ホウシュウ</t>
    </rPh>
    <phoneticPr fontId="2"/>
  </si>
  <si>
    <t>(３)　支出（居宅介護支援事業所への委託料）</t>
    <rPh sb="4" eb="6">
      <t>シシュツ</t>
    </rPh>
    <rPh sb="7" eb="9">
      <t>キョタク</t>
    </rPh>
    <rPh sb="9" eb="11">
      <t>カイゴ</t>
    </rPh>
    <rPh sb="11" eb="13">
      <t>シエン</t>
    </rPh>
    <rPh sb="13" eb="16">
      <t>ジギョウショ</t>
    </rPh>
    <rPh sb="18" eb="21">
      <t>イタクリョウ</t>
    </rPh>
    <phoneticPr fontId="2"/>
  </si>
  <si>
    <t>１　指定介護予防支援事業</t>
    <rPh sb="2" eb="4">
      <t>シテイ</t>
    </rPh>
    <rPh sb="4" eb="6">
      <t>カイゴ</t>
    </rPh>
    <rPh sb="6" eb="8">
      <t>ヨボウ</t>
    </rPh>
    <rPh sb="8" eb="10">
      <t>シエン</t>
    </rPh>
    <rPh sb="10" eb="12">
      <t>ジギョウ</t>
    </rPh>
    <phoneticPr fontId="2"/>
  </si>
  <si>
    <t>２　第１号介護予防支援事業（介護予防ケアマネジメント）</t>
    <rPh sb="2" eb="3">
      <t>ダイ</t>
    </rPh>
    <rPh sb="4" eb="5">
      <t>ゴウ</t>
    </rPh>
    <rPh sb="5" eb="7">
      <t>カイゴ</t>
    </rPh>
    <rPh sb="7" eb="9">
      <t>ヨボウ</t>
    </rPh>
    <rPh sb="9" eb="11">
      <t>シエン</t>
    </rPh>
    <rPh sb="11" eb="13">
      <t>ジギョウ</t>
    </rPh>
    <rPh sb="14" eb="16">
      <t>カイゴ</t>
    </rPh>
    <rPh sb="16" eb="18">
      <t>ヨボウ</t>
    </rPh>
    <phoneticPr fontId="2"/>
  </si>
  <si>
    <t>(１)　第１号介護予防支援事業（介護予防ケアマネジメント）の見込件数</t>
    <rPh sb="4" eb="5">
      <t>ダイ</t>
    </rPh>
    <rPh sb="6" eb="7">
      <t>ゴウ</t>
    </rPh>
    <rPh sb="7" eb="9">
      <t>カイゴ</t>
    </rPh>
    <rPh sb="9" eb="11">
      <t>ヨボウ</t>
    </rPh>
    <rPh sb="11" eb="13">
      <t>シエン</t>
    </rPh>
    <rPh sb="13" eb="15">
      <t>ジギョウ</t>
    </rPh>
    <rPh sb="16" eb="18">
      <t>カイゴ</t>
    </rPh>
    <rPh sb="18" eb="20">
      <t>ヨボウ</t>
    </rPh>
    <rPh sb="30" eb="32">
      <t>ミコミ</t>
    </rPh>
    <rPh sb="32" eb="34">
      <t>ケンスウ</t>
    </rPh>
    <phoneticPr fontId="2"/>
  </si>
  <si>
    <t>(２)　収入（市からの委託料）</t>
    <rPh sb="4" eb="6">
      <t>シュウニュウ</t>
    </rPh>
    <rPh sb="7" eb="8">
      <t>シ</t>
    </rPh>
    <rPh sb="11" eb="14">
      <t>イタクリョウ</t>
    </rPh>
    <phoneticPr fontId="2"/>
  </si>
  <si>
    <t>職種</t>
    <rPh sb="0" eb="1">
      <t>ショク</t>
    </rPh>
    <rPh sb="1" eb="2">
      <t>シュ</t>
    </rPh>
    <phoneticPr fontId="2"/>
  </si>
  <si>
    <t>３職種</t>
    <rPh sb="1" eb="3">
      <t>ショクシュ</t>
    </rPh>
    <phoneticPr fontId="2"/>
  </si>
  <si>
    <t>介護支援専門員</t>
    <rPh sb="0" eb="2">
      <t>カイゴ</t>
    </rPh>
    <rPh sb="2" eb="4">
      <t>シエン</t>
    </rPh>
    <rPh sb="4" eb="7">
      <t>センモンイン</t>
    </rPh>
    <phoneticPr fontId="2"/>
  </si>
  <si>
    <t>備考</t>
    <rPh sb="0" eb="2">
      <t>ビコウ</t>
    </rPh>
    <phoneticPr fontId="2"/>
  </si>
  <si>
    <t>担当件数
（件/人月）</t>
    <rPh sb="0" eb="2">
      <t>タントウ</t>
    </rPh>
    <rPh sb="2" eb="4">
      <t>ケンスウ</t>
    </rPh>
    <rPh sb="6" eb="7">
      <t>ケン</t>
    </rPh>
    <rPh sb="8" eb="9">
      <t>ニン</t>
    </rPh>
    <rPh sb="9" eb="10">
      <t>ゲツ</t>
    </rPh>
    <phoneticPr fontId="2"/>
  </si>
  <si>
    <t>…①</t>
    <phoneticPr fontId="2"/>
  </si>
  <si>
    <t>…②</t>
    <phoneticPr fontId="2"/>
  </si>
  <si>
    <t>…③</t>
    <phoneticPr fontId="2"/>
  </si>
  <si>
    <t>…④</t>
    <phoneticPr fontId="2"/>
  </si>
  <si>
    <t>…⑤</t>
    <phoneticPr fontId="2"/>
  </si>
  <si>
    <t>…⑥</t>
    <phoneticPr fontId="2"/>
  </si>
  <si>
    <t>…⑦</t>
    <phoneticPr fontId="2"/>
  </si>
  <si>
    <t>…⑧</t>
    <phoneticPr fontId="2"/>
  </si>
  <si>
    <t>②+⑥　標準件数60件</t>
    <rPh sb="4" eb="6">
      <t>ヒョウジュン</t>
    </rPh>
    <rPh sb="6" eb="8">
      <t>ケンスウ</t>
    </rPh>
    <rPh sb="10" eb="11">
      <t>ケン</t>
    </rPh>
    <phoneticPr fontId="2"/>
  </si>
  <si>
    <t>３　一人当たりの担当件数</t>
    <rPh sb="2" eb="4">
      <t>ヒトリ</t>
    </rPh>
    <rPh sb="4" eb="5">
      <t>ア</t>
    </rPh>
    <rPh sb="8" eb="10">
      <t>タントウ</t>
    </rPh>
    <rPh sb="10" eb="12">
      <t>ケンスウ</t>
    </rPh>
    <phoneticPr fontId="2"/>
  </si>
  <si>
    <t>小数点2位以下切捨て</t>
  </si>
  <si>
    <t>小数点2位以下切捨て</t>
    <rPh sb="0" eb="3">
      <t>ショウスウテン</t>
    </rPh>
    <rPh sb="4" eb="5">
      <t>イ</t>
    </rPh>
    <rPh sb="5" eb="7">
      <t>イカ</t>
    </rPh>
    <rPh sb="7" eb="9">
      <t>キリス</t>
    </rPh>
    <phoneticPr fontId="2"/>
  </si>
  <si>
    <t>(円)</t>
    <rPh sb="1" eb="2">
      <t>エン</t>
    </rPh>
    <phoneticPr fontId="2"/>
  </si>
  <si>
    <t>(イ)の委託件数×委託料単価</t>
    <rPh sb="4" eb="6">
      <t>イタク</t>
    </rPh>
    <rPh sb="6" eb="8">
      <t>ケンスウ</t>
    </rPh>
    <rPh sb="9" eb="12">
      <t>イタクリョウ</t>
    </rPh>
    <rPh sb="12" eb="14">
      <t>タンカ</t>
    </rPh>
    <phoneticPr fontId="2"/>
  </si>
  <si>
    <t>(エ)の委託件数×委託料単価</t>
    <rPh sb="4" eb="6">
      <t>イタク</t>
    </rPh>
    <rPh sb="6" eb="8">
      <t>ケンスウ</t>
    </rPh>
    <rPh sb="9" eb="12">
      <t>イタクリョウ</t>
    </rPh>
    <rPh sb="12" eb="14">
      <t>タンカ</t>
    </rPh>
    <phoneticPr fontId="2"/>
  </si>
  <si>
    <t>(ウ)の委託件数×委託料単価</t>
    <phoneticPr fontId="2"/>
  </si>
  <si>
    <t>(c)の委託件数×委託料単価</t>
    <rPh sb="4" eb="6">
      <t>イタク</t>
    </rPh>
    <rPh sb="6" eb="8">
      <t>ケンスウ</t>
    </rPh>
    <rPh sb="9" eb="12">
      <t>イタクリョウ</t>
    </rPh>
    <rPh sb="12" eb="14">
      <t>タンカ</t>
    </rPh>
    <phoneticPr fontId="2"/>
  </si>
  <si>
    <t>(b)の委託件数×委託料単価</t>
    <rPh sb="4" eb="6">
      <t>イタク</t>
    </rPh>
    <rPh sb="6" eb="8">
      <t>ケンスウ</t>
    </rPh>
    <rPh sb="9" eb="12">
      <t>イタクリョウ</t>
    </rPh>
    <rPh sb="12" eb="14">
      <t>タンカ</t>
    </rPh>
    <phoneticPr fontId="2"/>
  </si>
  <si>
    <t>　(１)　担当地区の実績件数及び高齢者人口の推移等を勘案し、指定介護予防支援等事業の対象年度の見込件数を算出すること。</t>
    <rPh sb="5" eb="7">
      <t>タントウ</t>
    </rPh>
    <rPh sb="7" eb="9">
      <t>チク</t>
    </rPh>
    <rPh sb="10" eb="12">
      <t>ジッセキ</t>
    </rPh>
    <rPh sb="12" eb="14">
      <t>ケンスウ</t>
    </rPh>
    <rPh sb="14" eb="15">
      <t>オヨ</t>
    </rPh>
    <rPh sb="16" eb="19">
      <t>コウレイシャ</t>
    </rPh>
    <rPh sb="19" eb="21">
      <t>ジンコウ</t>
    </rPh>
    <rPh sb="22" eb="24">
      <t>スイイ</t>
    </rPh>
    <rPh sb="24" eb="25">
      <t>トウ</t>
    </rPh>
    <rPh sb="26" eb="28">
      <t>カンアン</t>
    </rPh>
    <rPh sb="30" eb="32">
      <t>シテイ</t>
    </rPh>
    <rPh sb="32" eb="34">
      <t>カイゴ</t>
    </rPh>
    <rPh sb="34" eb="36">
      <t>ヨボウ</t>
    </rPh>
    <rPh sb="36" eb="38">
      <t>シエン</t>
    </rPh>
    <rPh sb="38" eb="39">
      <t>トウ</t>
    </rPh>
    <rPh sb="39" eb="41">
      <t>ジギョウ</t>
    </rPh>
    <rPh sb="42" eb="44">
      <t>タイショウ</t>
    </rPh>
    <rPh sb="44" eb="46">
      <t>ネンド</t>
    </rPh>
    <rPh sb="47" eb="49">
      <t>ミコミ</t>
    </rPh>
    <rPh sb="49" eb="51">
      <t>ケンスウ</t>
    </rPh>
    <rPh sb="52" eb="54">
      <t>サンシュツ</t>
    </rPh>
    <phoneticPr fontId="2"/>
  </si>
  <si>
    <t>　(２)　(１)で算出された見込件数から、次のアからウまでの見込件数を算出し、見込件数を各事業の(１)表に入力すること。</t>
    <rPh sb="9" eb="11">
      <t>サンシュツ</t>
    </rPh>
    <rPh sb="14" eb="16">
      <t>ミコミ</t>
    </rPh>
    <rPh sb="16" eb="18">
      <t>ケンスウ</t>
    </rPh>
    <rPh sb="21" eb="22">
      <t>ツギ</t>
    </rPh>
    <rPh sb="30" eb="32">
      <t>ミコミ</t>
    </rPh>
    <rPh sb="32" eb="34">
      <t>ケンスウ</t>
    </rPh>
    <rPh sb="35" eb="37">
      <t>サンシュツ</t>
    </rPh>
    <rPh sb="39" eb="41">
      <t>ミコミ</t>
    </rPh>
    <rPh sb="41" eb="43">
      <t>ケンスウ</t>
    </rPh>
    <rPh sb="44" eb="47">
      <t>カクジギョウ</t>
    </rPh>
    <rPh sb="51" eb="52">
      <t>ヒョウ</t>
    </rPh>
    <rPh sb="53" eb="55">
      <t>ニュウリョク</t>
    </rPh>
    <phoneticPr fontId="2"/>
  </si>
  <si>
    <t>イ　直営（受注者が実施）の介護支援専門員が行う見込件数</t>
    <rPh sb="13" eb="15">
      <t>カイゴ</t>
    </rPh>
    <rPh sb="15" eb="17">
      <t>シエン</t>
    </rPh>
    <rPh sb="17" eb="20">
      <t>センモンイン</t>
    </rPh>
    <rPh sb="23" eb="25">
      <t>ミコミ</t>
    </rPh>
    <phoneticPr fontId="2"/>
  </si>
  <si>
    <t>ア　直営（受注者が実施）の３職種が行う見込件数</t>
    <rPh sb="2" eb="4">
      <t>チョクエイ</t>
    </rPh>
    <rPh sb="5" eb="8">
      <t>ジュチュウシャ</t>
    </rPh>
    <rPh sb="9" eb="11">
      <t>ジッシ</t>
    </rPh>
    <rPh sb="14" eb="16">
      <t>ショクシュ</t>
    </rPh>
    <rPh sb="17" eb="18">
      <t>オコナ</t>
    </rPh>
    <rPh sb="19" eb="21">
      <t>ミコミ</t>
    </rPh>
    <rPh sb="21" eb="23">
      <t>ケンスウ</t>
    </rPh>
    <phoneticPr fontId="2"/>
  </si>
  <si>
    <t>ウ　委託（委託先居宅介護支援事業所が実施）が行う見込件数</t>
    <rPh sb="2" eb="4">
      <t>イタク</t>
    </rPh>
    <rPh sb="5" eb="8">
      <t>イタクサキ</t>
    </rPh>
    <rPh sb="8" eb="17">
      <t>キョタクカイゴシエンジギョウショ</t>
    </rPh>
    <rPh sb="24" eb="26">
      <t>ミコミ</t>
    </rPh>
    <phoneticPr fontId="2"/>
  </si>
  <si>
    <t>４　備考</t>
    <rPh sb="2" eb="4">
      <t>ビコウ</t>
    </rPh>
    <phoneticPr fontId="2"/>
  </si>
  <si>
    <t>包括センター運営事業</t>
    <rPh sb="0" eb="2">
      <t>ホウカツ</t>
    </rPh>
    <rPh sb="6" eb="8">
      <t>ウンエイ</t>
    </rPh>
    <rPh sb="8" eb="10">
      <t>ジギョウ</t>
    </rPh>
    <phoneticPr fontId="2"/>
  </si>
  <si>
    <t>指定介護予防支援等事業</t>
    <rPh sb="0" eb="11">
      <t>シテイカイゴヨボウシエントウジギョウ</t>
    </rPh>
    <phoneticPr fontId="2"/>
  </si>
  <si>
    <t>(4) その他収入</t>
    <rPh sb="6" eb="7">
      <t>タ</t>
    </rPh>
    <rPh sb="7" eb="9">
      <t>シュウニュウ</t>
    </rPh>
    <phoneticPr fontId="2"/>
  </si>
  <si>
    <t>(1) 業務委託料収入</t>
    <rPh sb="4" eb="6">
      <t>ギョウム</t>
    </rPh>
    <rPh sb="9" eb="11">
      <t>シュウニュウ</t>
    </rPh>
    <phoneticPr fontId="2"/>
  </si>
  <si>
    <t>(a-2) 一般管理費</t>
    <phoneticPr fontId="2"/>
  </si>
  <si>
    <t>(b-2) 一般管理費</t>
    <phoneticPr fontId="2"/>
  </si>
  <si>
    <t>(d) 報償費</t>
    <phoneticPr fontId="2"/>
  </si>
  <si>
    <t>(e) 旅費</t>
    <phoneticPr fontId="2"/>
  </si>
  <si>
    <t>(f) 需用費</t>
    <phoneticPr fontId="2"/>
  </si>
  <si>
    <t>(g) 役務費</t>
    <phoneticPr fontId="2"/>
  </si>
  <si>
    <t>(h) 委託料</t>
    <phoneticPr fontId="2"/>
  </si>
  <si>
    <t>(i) 使用料及び賃借料</t>
    <phoneticPr fontId="2"/>
  </si>
  <si>
    <t>(j) 備品購入費</t>
    <phoneticPr fontId="2"/>
  </si>
  <si>
    <t>(k) 負担金</t>
    <phoneticPr fontId="2"/>
  </si>
  <si>
    <t>(L) 一般管理費（事務費分）</t>
    <rPh sb="10" eb="12">
      <t>ジム</t>
    </rPh>
    <rPh sb="12" eb="13">
      <t>ヒ</t>
    </rPh>
    <rPh sb="13" eb="14">
      <t>ブン</t>
    </rPh>
    <phoneticPr fontId="2"/>
  </si>
  <si>
    <t>(m) その他</t>
    <phoneticPr fontId="2"/>
  </si>
  <si>
    <t>(n) 事務費等計</t>
    <rPh sb="4" eb="6">
      <t>ジム</t>
    </rPh>
    <rPh sb="6" eb="7">
      <t>ヒ</t>
    </rPh>
    <rPh sb="7" eb="8">
      <t>トウ</t>
    </rPh>
    <rPh sb="8" eb="9">
      <t>ケイ</t>
    </rPh>
    <phoneticPr fontId="2"/>
  </si>
  <si>
    <t>総収入見込額</t>
    <rPh sb="0" eb="1">
      <t>ソウ</t>
    </rPh>
    <rPh sb="1" eb="3">
      <t>シュウニュウ</t>
    </rPh>
    <rPh sb="3" eb="5">
      <t>ミコ</t>
    </rPh>
    <rPh sb="5" eb="6">
      <t>ガク</t>
    </rPh>
    <phoneticPr fontId="2"/>
  </si>
  <si>
    <t>(h-1) 指定介護予防支援委託料</t>
    <rPh sb="6" eb="8">
      <t>シテイ</t>
    </rPh>
    <rPh sb="8" eb="10">
      <t>カイゴ</t>
    </rPh>
    <rPh sb="10" eb="12">
      <t>ヨボウ</t>
    </rPh>
    <rPh sb="12" eb="14">
      <t>シエン</t>
    </rPh>
    <phoneticPr fontId="2"/>
  </si>
  <si>
    <t>(h-2) 第1号介護予防支援委託料</t>
    <rPh sb="6" eb="7">
      <t>ダイ</t>
    </rPh>
    <rPh sb="8" eb="9">
      <t>ゴウ</t>
    </rPh>
    <rPh sb="9" eb="11">
      <t>カイゴ</t>
    </rPh>
    <rPh sb="11" eb="13">
      <t>ヨボウ</t>
    </rPh>
    <rPh sb="13" eb="15">
      <t>シエン</t>
    </rPh>
    <phoneticPr fontId="2"/>
  </si>
  <si>
    <t>担当地区：塩江、香川及び香南</t>
    <rPh sb="0" eb="2">
      <t>タントウ</t>
    </rPh>
    <rPh sb="2" eb="4">
      <t>チク</t>
    </rPh>
    <rPh sb="5" eb="7">
      <t>シオノエ</t>
    </rPh>
    <rPh sb="8" eb="10">
      <t>カガワ</t>
    </rPh>
    <rPh sb="10" eb="11">
      <t>オヨ</t>
    </rPh>
    <rPh sb="12" eb="14">
      <t>コウナン</t>
    </rPh>
    <phoneticPr fontId="2"/>
  </si>
  <si>
    <t>費　　目</t>
    <rPh sb="0" eb="1">
      <t>ヒ</t>
    </rPh>
    <rPh sb="3" eb="4">
      <t>モク</t>
    </rPh>
    <phoneticPr fontId="2"/>
  </si>
  <si>
    <t>(ウ)</t>
    <phoneticPr fontId="2"/>
  </si>
  <si>
    <t>計上する場合は算出根拠を添付すること</t>
    <phoneticPr fontId="2"/>
  </si>
  <si>
    <t>総支出見込額</t>
    <rPh sb="0" eb="1">
      <t>ソウ</t>
    </rPh>
    <rPh sb="1" eb="3">
      <t>シシュツ</t>
    </rPh>
    <rPh sb="3" eb="5">
      <t>ミコ</t>
    </rPh>
    <rPh sb="5" eb="6">
      <t>ガク</t>
    </rPh>
    <phoneticPr fontId="2"/>
  </si>
  <si>
    <t>３　３職種の人件費は、欠員が生じる見込みであっても６人分見積もること。</t>
    <rPh sb="3" eb="5">
      <t>ショクシュ</t>
    </rPh>
    <rPh sb="6" eb="9">
      <t>ジンケンヒ</t>
    </rPh>
    <rPh sb="11" eb="13">
      <t>ケツイン</t>
    </rPh>
    <rPh sb="14" eb="15">
      <t>ショウ</t>
    </rPh>
    <rPh sb="17" eb="19">
      <t>ミコ</t>
    </rPh>
    <rPh sb="26" eb="28">
      <t>ニンブン</t>
    </rPh>
    <rPh sb="28" eb="30">
      <t>ミツ</t>
    </rPh>
    <phoneticPr fontId="2"/>
  </si>
  <si>
    <t>４　３職種に欠員が生じた月がある場合は、(a)３職種人件費を基準人数（６人）で除し、更に月数で除した金額が減額の基準となる。</t>
    <rPh sb="3" eb="5">
      <t>ショクシュ</t>
    </rPh>
    <rPh sb="6" eb="8">
      <t>ケツイン</t>
    </rPh>
    <rPh sb="9" eb="10">
      <t>ショウ</t>
    </rPh>
    <rPh sb="12" eb="13">
      <t>ツキ</t>
    </rPh>
    <rPh sb="16" eb="18">
      <t>バアイ</t>
    </rPh>
    <rPh sb="24" eb="26">
      <t>ショクシュ</t>
    </rPh>
    <rPh sb="26" eb="29">
      <t>ジンケンヒ</t>
    </rPh>
    <rPh sb="30" eb="32">
      <t>キジュン</t>
    </rPh>
    <rPh sb="32" eb="34">
      <t>ニンズウ</t>
    </rPh>
    <rPh sb="36" eb="37">
      <t>ニン</t>
    </rPh>
    <rPh sb="39" eb="40">
      <t>ジョ</t>
    </rPh>
    <rPh sb="42" eb="43">
      <t>サラ</t>
    </rPh>
    <rPh sb="44" eb="46">
      <t>ツキスウ</t>
    </rPh>
    <rPh sb="47" eb="48">
      <t>ジョ</t>
    </rPh>
    <rPh sb="50" eb="52">
      <t>キンガク</t>
    </rPh>
    <rPh sb="53" eb="55">
      <t>ゲンガク</t>
    </rPh>
    <rPh sb="56" eb="58">
      <t>キジュン</t>
    </rPh>
    <phoneticPr fontId="2"/>
  </si>
  <si>
    <t>　　特に、指定介護予防支援等事業のみに必要な経費を包括センター運営事業に計上することがないよう留意すること。</t>
    <rPh sb="2" eb="3">
      <t>トク</t>
    </rPh>
    <rPh sb="5" eb="7">
      <t>シテイ</t>
    </rPh>
    <rPh sb="7" eb="9">
      <t>カイゴ</t>
    </rPh>
    <rPh sb="9" eb="11">
      <t>ヨボウ</t>
    </rPh>
    <rPh sb="11" eb="13">
      <t>シエン</t>
    </rPh>
    <rPh sb="13" eb="14">
      <t>トウ</t>
    </rPh>
    <rPh sb="14" eb="16">
      <t>ジギョウ</t>
    </rPh>
    <rPh sb="19" eb="21">
      <t>ヒツヨウ</t>
    </rPh>
    <rPh sb="22" eb="24">
      <t>ケイヒ</t>
    </rPh>
    <rPh sb="25" eb="27">
      <t>ホウカツ</t>
    </rPh>
    <rPh sb="31" eb="33">
      <t>ウンエイ</t>
    </rPh>
    <rPh sb="33" eb="35">
      <t>ジギョウ</t>
    </rPh>
    <rPh sb="36" eb="38">
      <t>ケイジョウ</t>
    </rPh>
    <rPh sb="47" eb="49">
      <t>リュウイ</t>
    </rPh>
    <phoneticPr fontId="2"/>
  </si>
  <si>
    <t>【備考】</t>
    <rPh sb="1" eb="3">
      <t>ビコウ</t>
    </rPh>
    <phoneticPr fontId="2"/>
  </si>
  <si>
    <t>(2) 指定介護予防支援事業収入
　　(介護報酬)</t>
    <phoneticPr fontId="2"/>
  </si>
  <si>
    <t>(3) 第1号介護予防支援事業収入
　　(委託料)</t>
    <rPh sb="4" eb="5">
      <t>ダイ</t>
    </rPh>
    <rPh sb="6" eb="7">
      <t>ゴウ</t>
    </rPh>
    <rPh sb="7" eb="9">
      <t>カイゴ</t>
    </rPh>
    <rPh sb="9" eb="11">
      <t>ヨボウ</t>
    </rPh>
    <rPh sb="11" eb="13">
      <t>シエン</t>
    </rPh>
    <rPh sb="13" eb="15">
      <t>ジギョウ</t>
    </rPh>
    <rPh sb="15" eb="17">
      <t>シュウニュウ</t>
    </rPh>
    <rPh sb="21" eb="24">
      <t>イタクリョウ</t>
    </rPh>
    <phoneticPr fontId="2"/>
  </si>
  <si>
    <t>(5) 収入合計 (1)+(2)+(3)+(4)</t>
    <rPh sb="4" eb="6">
      <t>シュウニュウ</t>
    </rPh>
    <rPh sb="6" eb="7">
      <t>ゴウ</t>
    </rPh>
    <phoneticPr fontId="2"/>
  </si>
  <si>
    <t>(o) 支出合計 (a)+(b)+(c)+(n)</t>
    <rPh sb="4" eb="6">
      <t>シシュツ</t>
    </rPh>
    <rPh sb="6" eb="7">
      <t>ゴウ</t>
    </rPh>
    <rPh sb="7" eb="8">
      <t>ケイ</t>
    </rPh>
    <phoneticPr fontId="2"/>
  </si>
  <si>
    <t>　業務委託料 ＝ 総支出見込額(o)総計 － (2)指定介護予防支援事業費収入 － (3) 第1号介護予防支援事業収入(委託料) － (4) その他収入</t>
    <rPh sb="1" eb="3">
      <t>ギョウム</t>
    </rPh>
    <rPh sb="3" eb="6">
      <t>イタクリョウ</t>
    </rPh>
    <rPh sb="9" eb="12">
      <t>ソウシシュツ</t>
    </rPh>
    <rPh sb="12" eb="14">
      <t>ミコミ</t>
    </rPh>
    <rPh sb="14" eb="15">
      <t>ガク</t>
    </rPh>
    <rPh sb="18" eb="20">
      <t>ソウケイ</t>
    </rPh>
    <rPh sb="26" eb="28">
      <t>シテイ</t>
    </rPh>
    <rPh sb="28" eb="30">
      <t>カイゴ</t>
    </rPh>
    <rPh sb="30" eb="32">
      <t>ヨボウ</t>
    </rPh>
    <rPh sb="32" eb="34">
      <t>シエン</t>
    </rPh>
    <rPh sb="34" eb="37">
      <t>ジギョウヒ</t>
    </rPh>
    <rPh sb="37" eb="39">
      <t>シュウニュウ</t>
    </rPh>
    <rPh sb="73" eb="74">
      <t>タ</t>
    </rPh>
    <rPh sb="74" eb="76">
      <t>シュウニュウ</t>
    </rPh>
    <phoneticPr fontId="2"/>
  </si>
  <si>
    <t>指定介護予防支援等事業収支見込計算書③の金額 (千円未満切捨て）</t>
    <rPh sb="24" eb="26">
      <t>センエン</t>
    </rPh>
    <rPh sb="26" eb="28">
      <t>ミマン</t>
    </rPh>
    <rPh sb="28" eb="30">
      <t>キリス</t>
    </rPh>
    <phoneticPr fontId="2"/>
  </si>
  <si>
    <t>指定介護予防支援等事業収支見込計算書⑦の金額 (千円未満切捨て）</t>
    <rPh sb="28" eb="30">
      <t>キリス</t>
    </rPh>
    <phoneticPr fontId="2"/>
  </si>
  <si>
    <t>指定介護予防支援等事業収支見込計算書④の金額(千円未満切上げ）</t>
    <phoneticPr fontId="2"/>
  </si>
  <si>
    <t>指定介護予防支援等事業収支見込計算書⑧の金額(千円未満切上げ）</t>
    <phoneticPr fontId="2"/>
  </si>
  <si>
    <t>２　(1)業務委託料収入は、次により算出すること。</t>
    <rPh sb="5" eb="7">
      <t>ギョウム</t>
    </rPh>
    <rPh sb="7" eb="10">
      <t>イタクリョウ</t>
    </rPh>
    <rPh sb="10" eb="12">
      <t>シュウニュウ</t>
    </rPh>
    <rPh sb="14" eb="15">
      <t>ツギ</t>
    </rPh>
    <rPh sb="18" eb="20">
      <t>サンシュツ</t>
    </rPh>
    <phoneticPr fontId="2"/>
  </si>
  <si>
    <t>対象期間：令和５年４月１日～令和６年３月３１日（１２月間）</t>
    <rPh sb="0" eb="2">
      <t>タイショウ</t>
    </rPh>
    <rPh sb="2" eb="4">
      <t>キカン</t>
    </rPh>
    <rPh sb="5" eb="7">
      <t>レイワ</t>
    </rPh>
    <rPh sb="8" eb="9">
      <t>ネン</t>
    </rPh>
    <rPh sb="10" eb="11">
      <t>ガツ</t>
    </rPh>
    <rPh sb="12" eb="13">
      <t>ニチ</t>
    </rPh>
    <rPh sb="14" eb="16">
      <t>レイワ</t>
    </rPh>
    <rPh sb="17" eb="18">
      <t>ネン</t>
    </rPh>
    <rPh sb="19" eb="20">
      <t>ガツ</t>
    </rPh>
    <rPh sb="22" eb="23">
      <t>ニチ</t>
    </rPh>
    <rPh sb="26" eb="28">
      <t>ツキカン</t>
    </rPh>
    <phoneticPr fontId="2"/>
  </si>
  <si>
    <t>(h-2) その他委託料</t>
    <rPh sb="8" eb="9">
      <t>タ</t>
    </rPh>
    <rPh sb="9" eb="12">
      <t>イタクリョウ</t>
    </rPh>
    <phoneticPr fontId="2"/>
  </si>
  <si>
    <t>収入見積額</t>
    <rPh sb="0" eb="2">
      <t>シュウニュウ</t>
    </rPh>
    <rPh sb="2" eb="4">
      <t>ミツモリ</t>
    </rPh>
    <rPh sb="4" eb="5">
      <t>ガク</t>
    </rPh>
    <phoneticPr fontId="2"/>
  </si>
  <si>
    <t>支出見積額</t>
    <rPh sb="0" eb="2">
      <t>シシュツ</t>
    </rPh>
    <rPh sb="2" eb="4">
      <t>ミツモリ</t>
    </rPh>
    <rPh sb="4" eb="5">
      <t>ガク</t>
    </rPh>
    <phoneticPr fontId="2"/>
  </si>
  <si>
    <t>【注意】上記(1)業務委託料収入に記載の額が見積書に記載する金額です。</t>
    <rPh sb="1" eb="3">
      <t>チュウイ</t>
    </rPh>
    <rPh sb="4" eb="6">
      <t>ジョウキ</t>
    </rPh>
    <rPh sb="9" eb="11">
      <t>ギョウム</t>
    </rPh>
    <rPh sb="11" eb="14">
      <t>イタクリョウ</t>
    </rPh>
    <rPh sb="14" eb="16">
      <t>シュウニュウ</t>
    </rPh>
    <rPh sb="17" eb="19">
      <t>キサイ</t>
    </rPh>
    <rPh sb="20" eb="21">
      <t>ガク</t>
    </rPh>
    <rPh sb="22" eb="25">
      <t>ミツモリショ</t>
    </rPh>
    <rPh sb="26" eb="28">
      <t>キサイ</t>
    </rPh>
    <rPh sb="30" eb="32">
      <t>キンガク</t>
    </rPh>
    <phoneticPr fontId="2"/>
  </si>
  <si>
    <t>【注意】上記(o)の額は見積書に記載する金額ではありません。</t>
    <rPh sb="1" eb="3">
      <t>チュウイ</t>
    </rPh>
    <rPh sb="4" eb="6">
      <t>ジョウキ</t>
    </rPh>
    <rPh sb="10" eb="11">
      <t>ガク</t>
    </rPh>
    <rPh sb="12" eb="15">
      <t>ミツモリショ</t>
    </rPh>
    <rPh sb="16" eb="18">
      <t>キサイ</t>
    </rPh>
    <rPh sb="20" eb="22">
      <t>キンガク</t>
    </rPh>
    <phoneticPr fontId="2"/>
  </si>
  <si>
    <t>指定介護予防支援等事業の支出がその収入を上回る場合は、その差額について、受注者の負担となるため、自己負担金を計上すること。</t>
    <rPh sb="0" eb="2">
      <t>シテイ</t>
    </rPh>
    <rPh sb="2" eb="4">
      <t>カイゴ</t>
    </rPh>
    <rPh sb="4" eb="6">
      <t>ヨボウ</t>
    </rPh>
    <rPh sb="6" eb="8">
      <t>シエン</t>
    </rPh>
    <rPh sb="8" eb="9">
      <t>トウ</t>
    </rPh>
    <rPh sb="9" eb="11">
      <t>ジギョウ</t>
    </rPh>
    <rPh sb="12" eb="14">
      <t>シシュツ</t>
    </rPh>
    <rPh sb="17" eb="19">
      <t>シュウニュウ</t>
    </rPh>
    <rPh sb="20" eb="22">
      <t>ウワマワ</t>
    </rPh>
    <rPh sb="23" eb="25">
      <t>バアイ</t>
    </rPh>
    <rPh sb="29" eb="31">
      <t>サガク</t>
    </rPh>
    <rPh sb="36" eb="39">
      <t>ジュチュウシャ</t>
    </rPh>
    <rPh sb="40" eb="42">
      <t>フタン</t>
    </rPh>
    <rPh sb="48" eb="50">
      <t>ジコ</t>
    </rPh>
    <rPh sb="50" eb="52">
      <t>フタン</t>
    </rPh>
    <rPh sb="52" eb="53">
      <t>キン</t>
    </rPh>
    <rPh sb="54" eb="56">
      <t>ケイジョウ</t>
    </rPh>
    <phoneticPr fontId="2"/>
  </si>
  <si>
    <t>地域包括支援センター収支予定書　（令和５年度）</t>
    <rPh sb="0" eb="6">
      <t>チイキホウカツシエン</t>
    </rPh>
    <rPh sb="10" eb="12">
      <t>シュウシ</t>
    </rPh>
    <rPh sb="12" eb="14">
      <t>ヨテイ</t>
    </rPh>
    <rPh sb="14" eb="15">
      <t>ショ</t>
    </rPh>
    <rPh sb="17" eb="19">
      <t>レイワ</t>
    </rPh>
    <rPh sb="20" eb="22">
      <t>ネンド</t>
    </rPh>
    <phoneticPr fontId="2"/>
  </si>
  <si>
    <t>地域包括支援センター収支予定書　（令和６年度）</t>
    <rPh sb="0" eb="6">
      <t>チイキホウカツシエン</t>
    </rPh>
    <rPh sb="10" eb="12">
      <t>シュウシ</t>
    </rPh>
    <rPh sb="12" eb="14">
      <t>ヨテイ</t>
    </rPh>
    <rPh sb="14" eb="15">
      <t>ショ</t>
    </rPh>
    <rPh sb="17" eb="19">
      <t>レイワ</t>
    </rPh>
    <rPh sb="20" eb="22">
      <t>ネンド</t>
    </rPh>
    <phoneticPr fontId="2"/>
  </si>
  <si>
    <t>指定介護予防支援等事業収支予定書　（令和５年度）</t>
    <rPh sb="0" eb="2">
      <t>シテイ</t>
    </rPh>
    <rPh sb="2" eb="4">
      <t>カイゴ</t>
    </rPh>
    <rPh sb="4" eb="6">
      <t>ヨボウ</t>
    </rPh>
    <rPh sb="6" eb="8">
      <t>シエン</t>
    </rPh>
    <rPh sb="8" eb="9">
      <t>トウ</t>
    </rPh>
    <rPh sb="9" eb="11">
      <t>ジギョウ</t>
    </rPh>
    <rPh sb="11" eb="13">
      <t>シュウシ</t>
    </rPh>
    <rPh sb="13" eb="15">
      <t>ヨテイ</t>
    </rPh>
    <rPh sb="15" eb="16">
      <t>ショ</t>
    </rPh>
    <rPh sb="18" eb="20">
      <t>レイワ</t>
    </rPh>
    <rPh sb="21" eb="23">
      <t>ネンド</t>
    </rPh>
    <phoneticPr fontId="2"/>
  </si>
  <si>
    <t>指定介護予防支援等事業収支予定書　（令和６年度）</t>
    <rPh sb="0" eb="2">
      <t>シテイ</t>
    </rPh>
    <rPh sb="2" eb="4">
      <t>カイゴ</t>
    </rPh>
    <rPh sb="4" eb="6">
      <t>ヨボウ</t>
    </rPh>
    <rPh sb="6" eb="8">
      <t>シエン</t>
    </rPh>
    <rPh sb="8" eb="9">
      <t>トウ</t>
    </rPh>
    <rPh sb="9" eb="11">
      <t>ジギョウ</t>
    </rPh>
    <rPh sb="11" eb="13">
      <t>シュウシ</t>
    </rPh>
    <rPh sb="13" eb="15">
      <t>ヨテイ</t>
    </rPh>
    <rPh sb="15" eb="16">
      <t>ショ</t>
    </rPh>
    <rPh sb="18" eb="20">
      <t>レイワ</t>
    </rPh>
    <rPh sb="21" eb="23">
      <t>ネンド</t>
    </rPh>
    <phoneticPr fontId="2"/>
  </si>
  <si>
    <t>(b)の計×介護報酬単価</t>
    <rPh sb="4" eb="5">
      <t>ケイ</t>
    </rPh>
    <rPh sb="6" eb="8">
      <t>カイゴ</t>
    </rPh>
    <rPh sb="8" eb="10">
      <t>ホウシュウ</t>
    </rPh>
    <rPh sb="10" eb="12">
      <t>タンカ</t>
    </rPh>
    <phoneticPr fontId="2"/>
  </si>
  <si>
    <t>(c)の計×介護報酬単価</t>
    <rPh sb="4" eb="5">
      <t>ケイ</t>
    </rPh>
    <rPh sb="6" eb="8">
      <t>カイゴ</t>
    </rPh>
    <rPh sb="8" eb="10">
      <t>ホウシュウ</t>
    </rPh>
    <rPh sb="10" eb="12">
      <t>タンカ</t>
    </rPh>
    <phoneticPr fontId="2"/>
  </si>
  <si>
    <t>(イ)の計×委託料単価</t>
    <rPh sb="4" eb="5">
      <t>ケイ</t>
    </rPh>
    <rPh sb="6" eb="9">
      <t>イタクリョウ</t>
    </rPh>
    <rPh sb="9" eb="11">
      <t>タンカ</t>
    </rPh>
    <phoneticPr fontId="2"/>
  </si>
  <si>
    <t>(ウ)の計×委託料単価</t>
    <rPh sb="4" eb="5">
      <t>ケイ</t>
    </rPh>
    <rPh sb="6" eb="9">
      <t>イタクリョウ</t>
    </rPh>
    <rPh sb="9" eb="11">
      <t>タンカ</t>
    </rPh>
    <phoneticPr fontId="2"/>
  </si>
  <si>
    <t>(エ)の計×委託料単価</t>
    <rPh sb="4" eb="5">
      <t>ケイ</t>
    </rPh>
    <rPh sb="6" eb="9">
      <t>イタクリョウ</t>
    </rPh>
    <rPh sb="9" eb="11">
      <t>タンカ</t>
    </rPh>
    <phoneticPr fontId="2"/>
  </si>
  <si>
    <t>計上する場合は算出根拠を添付すること</t>
  </si>
  <si>
    <t>上限額　3,300千円（事務職等１人分）</t>
    <rPh sb="0" eb="3">
      <t>ジョウゲンガク</t>
    </rPh>
    <rPh sb="9" eb="11">
      <t>センエン</t>
    </rPh>
    <rPh sb="12" eb="14">
      <t>ジム</t>
    </rPh>
    <rPh sb="14" eb="15">
      <t>ショク</t>
    </rPh>
    <rPh sb="15" eb="16">
      <t>トウ</t>
    </rPh>
    <rPh sb="17" eb="18">
      <t>ニン</t>
    </rPh>
    <rPh sb="18" eb="19">
      <t>ブン</t>
    </rPh>
    <phoneticPr fontId="2"/>
  </si>
  <si>
    <t>(a) 3職種人件費　  (a-1)+(a-2)</t>
    <rPh sb="5" eb="7">
      <t>ショクシュ</t>
    </rPh>
    <rPh sb="7" eb="10">
      <t>ジンケンヒ</t>
    </rPh>
    <phoneticPr fontId="2"/>
  </si>
  <si>
    <t>(b) 事務職等人件費 (b-1)+(b-2)</t>
    <rPh sb="4" eb="6">
      <t>ジム</t>
    </rPh>
    <rPh sb="6" eb="7">
      <t>ショク</t>
    </rPh>
    <rPh sb="7" eb="8">
      <t>トウ</t>
    </rPh>
    <rPh sb="8" eb="11">
      <t>ジンケンヒ</t>
    </rPh>
    <phoneticPr fontId="2"/>
  </si>
  <si>
    <t>(a) 3職種人件費    (a-1)+(a-2)</t>
    <rPh sb="5" eb="7">
      <t>ショクシュ</t>
    </rPh>
    <rPh sb="7" eb="10">
      <t>ジンケンヒ</t>
    </rPh>
    <phoneticPr fontId="2"/>
  </si>
  <si>
    <t>包括センター運営事業の上限額　38,369千円</t>
    <rPh sb="0" eb="2">
      <t>ホウカツ</t>
    </rPh>
    <rPh sb="6" eb="8">
      <t>ウンエイ</t>
    </rPh>
    <rPh sb="8" eb="10">
      <t>ジギョウ</t>
    </rPh>
    <rPh sb="11" eb="14">
      <t>ジョウゲンガク</t>
    </rPh>
    <rPh sb="21" eb="23">
      <t>センエン</t>
    </rPh>
    <phoneticPr fontId="2"/>
  </si>
  <si>
    <t>包括センター運営事業の上限額　38,204千円</t>
    <rPh sb="0" eb="2">
      <t>ホウカツ</t>
    </rPh>
    <rPh sb="6" eb="8">
      <t>ウンエイ</t>
    </rPh>
    <rPh sb="8" eb="10">
      <t>ジギョウ</t>
    </rPh>
    <rPh sb="11" eb="14">
      <t>ジョウゲンガク</t>
    </rPh>
    <rPh sb="21" eb="23">
      <t>センエン</t>
    </rPh>
    <phoneticPr fontId="2"/>
  </si>
  <si>
    <t>対象期間：令和６年４月１日～令和７年３月３１日（１２月間）</t>
    <rPh sb="0" eb="2">
      <t>タイショウ</t>
    </rPh>
    <rPh sb="2" eb="4">
      <t>キカン</t>
    </rPh>
    <rPh sb="5" eb="7">
      <t>レイワ</t>
    </rPh>
    <rPh sb="8" eb="9">
      <t>ネン</t>
    </rPh>
    <rPh sb="10" eb="11">
      <t>ガツ</t>
    </rPh>
    <rPh sb="12" eb="13">
      <t>ニチ</t>
    </rPh>
    <rPh sb="14" eb="16">
      <t>レイワ</t>
    </rPh>
    <rPh sb="17" eb="18">
      <t>ネン</t>
    </rPh>
    <rPh sb="19" eb="20">
      <t>ガツ</t>
    </rPh>
    <rPh sb="22" eb="23">
      <t>ニチ</t>
    </rPh>
    <rPh sb="26" eb="28">
      <t>ツキカン</t>
    </rPh>
    <phoneticPr fontId="2"/>
  </si>
  <si>
    <t>(a-1) 給与・手当等・社会保険料</t>
    <rPh sb="13" eb="15">
      <t>シャカイ</t>
    </rPh>
    <rPh sb="15" eb="18">
      <t>ホケンリョウ</t>
    </rPh>
    <phoneticPr fontId="2"/>
  </si>
  <si>
    <t>(b-1) 給与・手当等・社会保険料</t>
    <rPh sb="13" eb="15">
      <t>シャカイ</t>
    </rPh>
    <rPh sb="15" eb="18">
      <t>ホケンリョウ</t>
    </rPh>
    <phoneticPr fontId="2"/>
  </si>
  <si>
    <t>(a-1) 給与・手当等・社会保険料</t>
    <rPh sb="13" eb="18">
      <t>シャカイホケンリョウ</t>
    </rPh>
    <phoneticPr fontId="2"/>
  </si>
  <si>
    <t>(イ)の主な費用・
(ウ)の主な費用・</t>
  </si>
  <si>
    <t>６　事務費等の摘要欄に主な費用の項目及び数量を記入すること。</t>
    <rPh sb="2" eb="4">
      <t>ジム</t>
    </rPh>
    <rPh sb="4" eb="5">
      <t>ヒ</t>
    </rPh>
    <rPh sb="5" eb="6">
      <t>トウ</t>
    </rPh>
    <rPh sb="7" eb="9">
      <t>テキヨウ</t>
    </rPh>
    <rPh sb="9" eb="10">
      <t>ラン</t>
    </rPh>
    <rPh sb="11" eb="12">
      <t>オモ</t>
    </rPh>
    <rPh sb="13" eb="15">
      <t>ヒヨウ</t>
    </rPh>
    <rPh sb="16" eb="18">
      <t>コウモク</t>
    </rPh>
    <rPh sb="18" eb="19">
      <t>オヨ</t>
    </rPh>
    <rPh sb="20" eb="22">
      <t>スウリョウ</t>
    </rPh>
    <rPh sb="23" eb="25">
      <t>キニュウ</t>
    </rPh>
    <phoneticPr fontId="2"/>
  </si>
  <si>
    <t>(c) 介護支援専門員等人件費</t>
    <rPh sb="4" eb="6">
      <t>カイゴ</t>
    </rPh>
    <rPh sb="6" eb="8">
      <t>シエン</t>
    </rPh>
    <rPh sb="8" eb="11">
      <t>センモンイン</t>
    </rPh>
    <rPh sb="11" eb="12">
      <t>トウ</t>
    </rPh>
    <rPh sb="12" eb="15">
      <t>ジンケンヒ</t>
    </rPh>
    <phoneticPr fontId="2"/>
  </si>
  <si>
    <t>５　事務費等（(d)から(ｍ)までの費目）については、包括センター運営事業と指定介護予防支援等事業に明確に分けて費用計上すること。</t>
    <rPh sb="2" eb="4">
      <t>ジム</t>
    </rPh>
    <rPh sb="4" eb="5">
      <t>ヒ</t>
    </rPh>
    <rPh sb="5" eb="6">
      <t>トウ</t>
    </rPh>
    <rPh sb="18" eb="20">
      <t>ヒモク</t>
    </rPh>
    <rPh sb="27" eb="29">
      <t>ホウカツ</t>
    </rPh>
    <rPh sb="33" eb="35">
      <t>ウンエイ</t>
    </rPh>
    <rPh sb="35" eb="37">
      <t>ジギョウ</t>
    </rPh>
    <rPh sb="38" eb="40">
      <t>シテイ</t>
    </rPh>
    <rPh sb="40" eb="42">
      <t>カイゴ</t>
    </rPh>
    <rPh sb="42" eb="44">
      <t>ヨボウ</t>
    </rPh>
    <rPh sb="44" eb="46">
      <t>シエン</t>
    </rPh>
    <rPh sb="46" eb="47">
      <t>トウ</t>
    </rPh>
    <rPh sb="47" eb="49">
      <t>ジギョウ</t>
    </rPh>
    <rPh sb="50" eb="52">
      <t>メイカク</t>
    </rPh>
    <rPh sb="53" eb="54">
      <t>ワ</t>
    </rPh>
    <rPh sb="56" eb="58">
      <t>ヒヨウ</t>
    </rPh>
    <rPh sb="58" eb="60">
      <t>ケイジョウ</t>
    </rPh>
    <phoneticPr fontId="2"/>
  </si>
  <si>
    <t>単位（千円）</t>
    <rPh sb="0" eb="2">
      <t>タンイ</t>
    </rPh>
    <rPh sb="3" eb="4">
      <t>セン</t>
    </rPh>
    <rPh sb="4" eb="5">
      <t>エン</t>
    </rPh>
    <phoneticPr fontId="2"/>
  </si>
  <si>
    <t>１　金額は、千円単位で入力してください。</t>
    <rPh sb="2" eb="4">
      <t>キンガク</t>
    </rPh>
    <rPh sb="6" eb="7">
      <t>セン</t>
    </rPh>
    <rPh sb="7" eb="8">
      <t>エン</t>
    </rPh>
    <rPh sb="8" eb="10">
      <t>タンイ</t>
    </rPh>
    <rPh sb="11" eb="13">
      <t>ニュウリョク</t>
    </rPh>
    <phoneticPr fontId="2"/>
  </si>
  <si>
    <t>(様式８－１）</t>
    <rPh sb="1" eb="3">
      <t>ヨウシキ</t>
    </rPh>
    <phoneticPr fontId="2"/>
  </si>
  <si>
    <t>(様式８－２）</t>
    <rPh sb="1" eb="3">
      <t>ヨウシキ</t>
    </rPh>
    <phoneticPr fontId="2"/>
  </si>
  <si>
    <t>①+⑤　20件/人月を上回らないこと。</t>
    <rPh sb="6" eb="7">
      <t>ケン</t>
    </rPh>
    <rPh sb="8" eb="9">
      <t>ニン</t>
    </rPh>
    <rPh sb="9" eb="10">
      <t>ゲツ</t>
    </rPh>
    <rPh sb="11" eb="13">
      <t>ウワマワ</t>
    </rPh>
    <phoneticPr fontId="2"/>
  </si>
  <si>
    <t>上限額　33,000千円（専門職６人分）
欠員等が生じる見込みであっても必ず常勤６人で見積もること。</t>
    <rPh sb="0" eb="3">
      <t>ジョウゲンガク</t>
    </rPh>
    <rPh sb="10" eb="11">
      <t>セン</t>
    </rPh>
    <rPh sb="11" eb="12">
      <t>エン</t>
    </rPh>
    <rPh sb="13" eb="15">
      <t>センモン</t>
    </rPh>
    <rPh sb="15" eb="16">
      <t>ショク</t>
    </rPh>
    <rPh sb="17" eb="19">
      <t>ニンブン</t>
    </rPh>
    <rPh sb="21" eb="23">
      <t>ケツイン</t>
    </rPh>
    <rPh sb="23" eb="24">
      <t>トウ</t>
    </rPh>
    <rPh sb="25" eb="26">
      <t>ショウ</t>
    </rPh>
    <rPh sb="28" eb="30">
      <t>ミコ</t>
    </rPh>
    <rPh sb="36" eb="37">
      <t>カナラ</t>
    </rPh>
    <rPh sb="38" eb="40">
      <t>ジョウキン</t>
    </rPh>
    <rPh sb="41" eb="42">
      <t>ニン</t>
    </rPh>
    <rPh sb="43" eb="45">
      <t>ミツ</t>
    </rPh>
    <phoneticPr fontId="2"/>
  </si>
  <si>
    <t>７　一般管理費は、別添「業務委託料等について」を確認の上、3職種人件費(a-1)、事務職等人件費(b-1)、及び(h)を除く事務費に分けて適切に計上すること。</t>
    <rPh sb="2" eb="4">
      <t>イッパン</t>
    </rPh>
    <rPh sb="4" eb="7">
      <t>カンリヒ</t>
    </rPh>
    <rPh sb="9" eb="11">
      <t>ベッテン</t>
    </rPh>
    <rPh sb="12" eb="14">
      <t>ギョウム</t>
    </rPh>
    <rPh sb="14" eb="17">
      <t>イタクリョウ</t>
    </rPh>
    <rPh sb="17" eb="18">
      <t>トウ</t>
    </rPh>
    <rPh sb="24" eb="26">
      <t>カクニン</t>
    </rPh>
    <rPh sb="27" eb="28">
      <t>ウエ</t>
    </rPh>
    <rPh sb="30" eb="32">
      <t>ショクシュ</t>
    </rPh>
    <rPh sb="32" eb="35">
      <t>ジンケンヒ</t>
    </rPh>
    <rPh sb="41" eb="43">
      <t>ジム</t>
    </rPh>
    <rPh sb="43" eb="44">
      <t>ショク</t>
    </rPh>
    <rPh sb="44" eb="45">
      <t>トウ</t>
    </rPh>
    <rPh sb="45" eb="48">
      <t>ジンケンヒ</t>
    </rPh>
    <rPh sb="54" eb="55">
      <t>オヨ</t>
    </rPh>
    <rPh sb="60" eb="61">
      <t>ノゾ</t>
    </rPh>
    <rPh sb="62" eb="64">
      <t>ジム</t>
    </rPh>
    <rPh sb="64" eb="65">
      <t>ヒ</t>
    </rPh>
    <rPh sb="66" eb="67">
      <t>ワ</t>
    </rPh>
    <rPh sb="69" eb="71">
      <t>テキセツ</t>
    </rPh>
    <rPh sb="72" eb="74">
      <t>ケイジョウ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</si>
</sst>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0_ "/>
    <numFmt numFmtId="179" formatCode="0_ "/>
  </numFmts>
  <fonts count="13" x14ac:knownFonts="1">
    <font>
      <sz val="11"/>
      <color theme="1"/>
      <name val="游ゴシック"/>
      <family val="2"/>
      <scheme val="minor"/>
    </font>
    <font>
      <sz val="11"/>
      <color theme="1"/>
      <name val="ＭＳ 明朝"/>
      <family val="1"/>
      <charset val="128"/>
    </font>
    <font>
      <sz val="6"/>
      <name val="游ゴシック"/>
      <family val="3"/>
      <charset val="128"/>
      <scheme val="minor"/>
    </font>
    <font>
      <sz val="11"/>
      <color theme="1"/>
      <name val="游ゴシック"/>
      <family val="2"/>
      <scheme val="minor"/>
    </font>
    <font>
      <sz val="9"/>
      <color theme="1"/>
      <name val="ＭＳ 明朝"/>
      <family val="1"/>
      <charset val="128"/>
    </font>
    <font>
      <sz val="12"/>
      <color theme="1"/>
      <name val="ＭＳ 明朝"/>
      <family val="1"/>
      <charset val="128"/>
    </font>
    <font>
      <sz val="14"/>
      <color theme="1"/>
      <name val="ＭＳ 明朝"/>
      <family val="1"/>
      <charset val="128"/>
    </font>
    <font>
      <sz val="16"/>
      <color theme="1"/>
      <name val="ＭＳ 明朝"/>
      <family val="1"/>
      <charset val="128"/>
    </font>
    <font>
      <sz val="16"/>
      <color theme="1"/>
      <name val="ＭＳ ゴシック"/>
      <family val="3"/>
      <charset val="128"/>
    </font>
    <font>
      <sz val="11"/>
      <color theme="1"/>
      <name val="ＭＳ ゴシック"/>
      <family val="3"/>
      <charset val="128"/>
    </font>
    <font>
      <sz val="18"/>
      <color theme="1"/>
      <name val="ＭＳ ゴシック"/>
      <family val="3"/>
      <charset val="128"/>
    </font>
    <font>
      <sz val="12.5"/>
      <color theme="1"/>
      <name val="ＭＳ 明朝"/>
      <family val="1"/>
      <charset val="128"/>
    </font>
    <font>
      <sz val="10"/>
      <color theme="1"/>
      <name val="ＭＳ 明朝"/>
      <family val="1"/>
      <charset val="128"/>
    </font>
  </fonts>
  <fills count="6">
    <fill>
      <patternFill patternType="none"/>
    </fill>
    <fill>
      <patternFill patternType="gray125"/>
    </fill>
    <fill>
      <patternFill patternType="solid">
        <fgColor theme="4" tint="0.79998168889431442"/>
        <bgColor indexed="64"/>
      </patternFill>
    </fill>
    <fill>
      <patternFill patternType="solid">
        <fgColor theme="1"/>
        <bgColor indexed="64"/>
      </patternFill>
    </fill>
    <fill>
      <patternFill patternType="solid">
        <fgColor theme="7" tint="0.79998168889431442"/>
        <bgColor indexed="64"/>
      </patternFill>
    </fill>
    <fill>
      <patternFill patternType="solid">
        <fgColor theme="9" tint="0.79998168889431442"/>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indexed="64"/>
      </right>
      <top style="medium">
        <color auto="1"/>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auto="1"/>
      </right>
      <top style="double">
        <color indexed="64"/>
      </top>
      <bottom style="medium">
        <color auto="1"/>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double">
        <color indexed="64"/>
      </top>
      <bottom style="medium">
        <color auto="1"/>
      </bottom>
      <diagonal/>
    </border>
    <border>
      <left/>
      <right style="thin">
        <color indexed="64"/>
      </right>
      <top style="double">
        <color indexed="64"/>
      </top>
      <bottom style="medium">
        <color auto="1"/>
      </bottom>
      <diagonal/>
    </border>
    <border>
      <left style="thin">
        <color indexed="64"/>
      </left>
      <right style="thin">
        <color indexed="64"/>
      </right>
      <top style="double">
        <color indexed="64"/>
      </top>
      <bottom style="medium">
        <color auto="1"/>
      </bottom>
      <diagonal/>
    </border>
    <border>
      <left style="thin">
        <color auto="1"/>
      </left>
      <right style="medium">
        <color auto="1"/>
      </right>
      <top style="double">
        <color indexed="64"/>
      </top>
      <bottom style="medium">
        <color auto="1"/>
      </bottom>
      <diagonal/>
    </border>
    <border>
      <left style="medium">
        <color indexed="64"/>
      </left>
      <right style="thin">
        <color indexed="64"/>
      </right>
      <top style="double">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double">
        <color indexed="64"/>
      </bottom>
      <diagonal style="thin">
        <color indexed="64"/>
      </diagonal>
    </border>
    <border>
      <left/>
      <right style="thin">
        <color indexed="64"/>
      </right>
      <top style="thin">
        <color indexed="64"/>
      </top>
      <bottom style="double">
        <color indexed="64"/>
      </bottom>
      <diagonal/>
    </border>
    <border diagonalDown="1">
      <left style="medium">
        <color indexed="64"/>
      </left>
      <right style="thin">
        <color indexed="64"/>
      </right>
      <top style="thin">
        <color indexed="64"/>
      </top>
      <bottom style="medium">
        <color indexed="64"/>
      </bottom>
      <diagonal style="hair">
        <color indexed="64"/>
      </diagonal>
    </border>
    <border diagonalDown="1">
      <left style="medium">
        <color indexed="64"/>
      </left>
      <right style="thin">
        <color indexed="64"/>
      </right>
      <top style="thin">
        <color indexed="64"/>
      </top>
      <bottom style="thin">
        <color indexed="64"/>
      </bottom>
      <diagonal style="hair">
        <color indexed="64"/>
      </diagonal>
    </border>
    <border diagonalDown="1">
      <left style="thin">
        <color indexed="64"/>
      </left>
      <right/>
      <top style="thin">
        <color indexed="64"/>
      </top>
      <bottom/>
      <diagonal style="hair">
        <color indexed="64"/>
      </diagonal>
    </border>
    <border diagonalDown="1">
      <left style="thin">
        <color indexed="64"/>
      </left>
      <right style="thin">
        <color indexed="64"/>
      </right>
      <top style="double">
        <color indexed="64"/>
      </top>
      <bottom style="medium">
        <color auto="1"/>
      </bottom>
      <diagonal style="hair">
        <color indexed="64"/>
      </diagonal>
    </border>
    <border diagonalDown="1">
      <left style="medium">
        <color indexed="64"/>
      </left>
      <right style="medium">
        <color auto="1"/>
      </right>
      <top style="thin">
        <color indexed="64"/>
      </top>
      <bottom style="double">
        <color indexed="64"/>
      </bottom>
      <diagonal style="hair">
        <color indexed="64"/>
      </diagonal>
    </border>
    <border diagonalDown="1">
      <left style="thin">
        <color auto="1"/>
      </left>
      <right style="medium">
        <color auto="1"/>
      </right>
      <top style="double">
        <color indexed="64"/>
      </top>
      <bottom style="medium">
        <color auto="1"/>
      </bottom>
      <diagonal style="hair">
        <color indexed="64"/>
      </diagonal>
    </border>
    <border diagonalDown="1">
      <left style="thin">
        <color indexed="64"/>
      </left>
      <right style="medium">
        <color indexed="64"/>
      </right>
      <top style="thin">
        <color indexed="64"/>
      </top>
      <bottom style="double">
        <color indexed="64"/>
      </bottom>
      <diagonal style="hair">
        <color indexed="64"/>
      </diagonal>
    </border>
    <border diagonalDown="1">
      <left style="thin">
        <color indexed="64"/>
      </left>
      <right style="medium">
        <color indexed="64"/>
      </right>
      <top style="thin">
        <color indexed="64"/>
      </top>
      <bottom style="thin">
        <color indexed="64"/>
      </bottom>
      <diagonal style="hair">
        <color indexed="64"/>
      </diagonal>
    </border>
    <border>
      <left style="thin">
        <color indexed="64"/>
      </left>
      <right/>
      <top style="thin">
        <color indexed="64"/>
      </top>
      <bottom style="medium">
        <color auto="1"/>
      </bottom>
      <diagonal/>
    </border>
    <border>
      <left style="medium">
        <color indexed="64"/>
      </left>
      <right style="medium">
        <color indexed="64"/>
      </right>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diagonalDown="1">
      <left style="medium">
        <color indexed="64"/>
      </left>
      <right style="thin">
        <color indexed="64"/>
      </right>
      <top style="medium">
        <color auto="1"/>
      </top>
      <bottom style="thin">
        <color indexed="64"/>
      </bottom>
      <diagonal style="hair">
        <color indexed="64"/>
      </diagonal>
    </border>
    <border>
      <left style="thin">
        <color indexed="64"/>
      </left>
      <right style="medium">
        <color indexed="64"/>
      </right>
      <top/>
      <bottom style="medium">
        <color auto="1"/>
      </bottom>
      <diagonal/>
    </border>
    <border>
      <left style="medium">
        <color indexed="64"/>
      </left>
      <right style="medium">
        <color indexed="64"/>
      </right>
      <top/>
      <bottom/>
      <diagonal/>
    </border>
    <border>
      <left style="double">
        <color rgb="FFFF0000"/>
      </left>
      <right style="double">
        <color rgb="FFFF0000"/>
      </right>
      <top style="double">
        <color rgb="FFFF0000"/>
      </top>
      <bottom style="double">
        <color rgb="FFFF0000"/>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3" fillId="0" borderId="0" applyFont="0" applyFill="0" applyBorder="0" applyAlignment="0" applyProtection="0">
      <alignment vertical="center"/>
    </xf>
  </cellStyleXfs>
  <cellXfs count="199">
    <xf numFmtId="0" fontId="0" fillId="0" borderId="0" xfId="0"/>
    <xf numFmtId="0" fontId="1" fillId="0" borderId="0" xfId="0" applyFont="1" applyBorder="1" applyAlignment="1">
      <alignment horizontal="left" vertical="center"/>
    </xf>
    <xf numFmtId="0" fontId="1" fillId="0" borderId="0" xfId="0" applyFont="1" applyAlignment="1">
      <alignment horizontal="left" vertical="center"/>
    </xf>
    <xf numFmtId="0" fontId="1" fillId="0" borderId="2" xfId="0" applyFont="1" applyBorder="1" applyAlignment="1">
      <alignment horizontal="center" vertical="center"/>
    </xf>
    <xf numFmtId="0" fontId="1" fillId="0" borderId="0" xfId="0" applyFont="1"/>
    <xf numFmtId="0" fontId="1" fillId="0" borderId="0" xfId="0" applyFont="1" applyAlignment="1">
      <alignment horizontal="right"/>
    </xf>
    <xf numFmtId="0" fontId="1" fillId="0" borderId="0" xfId="0" applyFont="1" applyAlignment="1"/>
    <xf numFmtId="0" fontId="4" fillId="0" borderId="0" xfId="0" applyFont="1" applyAlignment="1">
      <alignment horizontal="center" vertical="top"/>
    </xf>
    <xf numFmtId="0" fontId="1" fillId="0" borderId="29" xfId="0" applyFont="1" applyBorder="1" applyAlignment="1">
      <alignment vertical="center"/>
    </xf>
    <xf numFmtId="0" fontId="1" fillId="0" borderId="14" xfId="0" applyFont="1" applyBorder="1" applyAlignment="1">
      <alignment vertical="center"/>
    </xf>
    <xf numFmtId="0" fontId="1" fillId="0" borderId="43" xfId="0" applyFont="1" applyBorder="1" applyAlignment="1">
      <alignment horizontal="center" vertical="center"/>
    </xf>
    <xf numFmtId="0" fontId="1" fillId="0" borderId="0" xfId="0" applyFont="1" applyAlignment="1">
      <alignment horizontal="right" vertical="center"/>
    </xf>
    <xf numFmtId="0" fontId="1" fillId="0" borderId="47" xfId="0" applyFont="1" applyBorder="1" applyAlignment="1">
      <alignment horizontal="center" vertical="center"/>
    </xf>
    <xf numFmtId="0" fontId="1" fillId="0" borderId="48" xfId="0" applyFont="1" applyBorder="1" applyAlignment="1">
      <alignment vertical="center"/>
    </xf>
    <xf numFmtId="0" fontId="1" fillId="0" borderId="18" xfId="0" applyFont="1" applyBorder="1" applyAlignment="1">
      <alignment vertical="center"/>
    </xf>
    <xf numFmtId="0" fontId="1" fillId="0" borderId="37"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horizontal="center" vertical="center"/>
    </xf>
    <xf numFmtId="38" fontId="1" fillId="0" borderId="18" xfId="1" applyFont="1" applyBorder="1" applyAlignment="1">
      <alignment vertical="center"/>
    </xf>
    <xf numFmtId="38" fontId="1" fillId="0" borderId="37" xfId="1" applyFont="1" applyBorder="1" applyAlignment="1">
      <alignment vertical="center"/>
    </xf>
    <xf numFmtId="38" fontId="1" fillId="0" borderId="39" xfId="1" applyFont="1" applyBorder="1" applyAlignment="1">
      <alignment vertical="center"/>
    </xf>
    <xf numFmtId="38" fontId="1" fillId="0" borderId="40" xfId="1" applyFont="1" applyBorder="1" applyAlignment="1">
      <alignment horizontal="center" vertical="center"/>
    </xf>
    <xf numFmtId="0" fontId="1" fillId="0" borderId="40" xfId="0" applyFont="1" applyBorder="1" applyAlignment="1">
      <alignment vertical="center"/>
    </xf>
    <xf numFmtId="38" fontId="1" fillId="0" borderId="3" xfId="1" applyFont="1" applyBorder="1" applyAlignment="1">
      <alignment vertical="center"/>
    </xf>
    <xf numFmtId="38" fontId="1" fillId="0" borderId="49" xfId="1" applyFont="1" applyBorder="1" applyAlignment="1">
      <alignment vertical="center"/>
    </xf>
    <xf numFmtId="0" fontId="1" fillId="0" borderId="0" xfId="0" applyFont="1" applyAlignment="1">
      <alignment vertical="top"/>
    </xf>
    <xf numFmtId="0" fontId="1" fillId="2" borderId="12" xfId="0" applyFont="1" applyFill="1" applyBorder="1" applyAlignment="1">
      <alignment horizontal="center" vertical="center"/>
    </xf>
    <xf numFmtId="0" fontId="1" fillId="2" borderId="13" xfId="0" applyFont="1" applyFill="1" applyBorder="1"/>
    <xf numFmtId="0" fontId="1" fillId="2" borderId="6" xfId="0" applyFont="1" applyFill="1" applyBorder="1" applyAlignment="1">
      <alignment horizontal="center"/>
    </xf>
    <xf numFmtId="0" fontId="1" fillId="2" borderId="5" xfId="0" applyFont="1" applyFill="1" applyBorder="1" applyAlignment="1">
      <alignment horizontal="center"/>
    </xf>
    <xf numFmtId="0" fontId="1" fillId="2" borderId="34" xfId="0" applyFont="1" applyFill="1" applyBorder="1" applyAlignment="1">
      <alignment horizontal="center"/>
    </xf>
    <xf numFmtId="0" fontId="1" fillId="2" borderId="16" xfId="0" applyFont="1" applyFill="1" applyBorder="1" applyAlignment="1">
      <alignment horizontal="center" vertical="center"/>
    </xf>
    <xf numFmtId="0" fontId="1" fillId="2" borderId="35" xfId="0" applyFont="1" applyFill="1" applyBorder="1" applyAlignment="1">
      <alignment vertical="top"/>
    </xf>
    <xf numFmtId="0" fontId="1" fillId="2" borderId="26" xfId="0" applyFont="1" applyFill="1" applyBorder="1"/>
    <xf numFmtId="0" fontId="1" fillId="2" borderId="7" xfId="0" applyFont="1" applyFill="1" applyBorder="1" applyAlignment="1">
      <alignment horizontal="center"/>
    </xf>
    <xf numFmtId="0" fontId="1" fillId="0" borderId="39" xfId="0" applyFont="1" applyBorder="1" applyAlignment="1">
      <alignment horizontal="left" vertical="center"/>
    </xf>
    <xf numFmtId="0" fontId="1" fillId="2" borderId="35" xfId="0" applyFont="1" applyFill="1" applyBorder="1"/>
    <xf numFmtId="0" fontId="1" fillId="2" borderId="32" xfId="0" applyFont="1" applyFill="1" applyBorder="1" applyAlignment="1">
      <alignment horizontal="center"/>
    </xf>
    <xf numFmtId="0" fontId="1" fillId="2" borderId="33" xfId="0" applyFont="1" applyFill="1" applyBorder="1" applyAlignment="1">
      <alignment horizontal="center"/>
    </xf>
    <xf numFmtId="0" fontId="1" fillId="4" borderId="13" xfId="0" applyFont="1" applyFill="1" applyBorder="1"/>
    <xf numFmtId="0" fontId="1" fillId="4" borderId="6" xfId="0" applyFont="1" applyFill="1" applyBorder="1" applyAlignment="1">
      <alignment horizontal="center"/>
    </xf>
    <xf numFmtId="0" fontId="1" fillId="4" borderId="5" xfId="0" applyFont="1" applyFill="1" applyBorder="1" applyAlignment="1">
      <alignment horizontal="center"/>
    </xf>
    <xf numFmtId="0" fontId="1" fillId="4" borderId="34" xfId="0" applyFont="1" applyFill="1" applyBorder="1" applyAlignment="1">
      <alignment horizontal="center"/>
    </xf>
    <xf numFmtId="0" fontId="1" fillId="4" borderId="26" xfId="0" applyFont="1" applyFill="1" applyBorder="1"/>
    <xf numFmtId="0" fontId="1" fillId="0" borderId="51" xfId="0" applyFont="1" applyBorder="1" applyAlignment="1">
      <alignment vertical="center"/>
    </xf>
    <xf numFmtId="0" fontId="1" fillId="0" borderId="50" xfId="0" applyFont="1" applyBorder="1" applyAlignment="1">
      <alignment vertical="center"/>
    </xf>
    <xf numFmtId="0" fontId="1" fillId="0" borderId="52" xfId="0" applyFont="1" applyBorder="1" applyAlignment="1">
      <alignment vertical="center"/>
    </xf>
    <xf numFmtId="0" fontId="1" fillId="0" borderId="53" xfId="0" applyFont="1" applyBorder="1" applyAlignment="1">
      <alignment vertical="center"/>
    </xf>
    <xf numFmtId="0" fontId="1" fillId="0" borderId="54" xfId="0" applyFont="1" applyBorder="1" applyAlignment="1">
      <alignment vertical="center"/>
    </xf>
    <xf numFmtId="0" fontId="1" fillId="0" borderId="55" xfId="0" applyFont="1" applyBorder="1" applyAlignment="1">
      <alignment vertical="center"/>
    </xf>
    <xf numFmtId="38" fontId="1" fillId="0" borderId="57" xfId="1" applyFont="1" applyBorder="1" applyAlignment="1">
      <alignment horizontal="center" vertical="center"/>
    </xf>
    <xf numFmtId="38" fontId="1" fillId="0" borderId="56" xfId="1" applyFont="1" applyBorder="1" applyAlignment="1">
      <alignment vertical="center"/>
    </xf>
    <xf numFmtId="0" fontId="1" fillId="0" borderId="57" xfId="0" applyFont="1" applyBorder="1" applyAlignment="1">
      <alignment vertical="center"/>
    </xf>
    <xf numFmtId="0" fontId="1" fillId="0" borderId="56" xfId="0" applyFont="1" applyBorder="1" applyAlignment="1">
      <alignment vertical="center"/>
    </xf>
    <xf numFmtId="0" fontId="1" fillId="0" borderId="57" xfId="0" applyFont="1" applyBorder="1" applyAlignment="1">
      <alignment horizontal="center" vertical="center"/>
    </xf>
    <xf numFmtId="0" fontId="1" fillId="4" borderId="32" xfId="0" applyFont="1" applyFill="1" applyBorder="1" applyAlignment="1">
      <alignment horizontal="center" vertical="center"/>
    </xf>
    <xf numFmtId="0" fontId="1" fillId="4" borderId="33" xfId="0" applyFont="1" applyFill="1" applyBorder="1" applyAlignment="1">
      <alignment horizontal="center" vertical="center"/>
    </xf>
    <xf numFmtId="0" fontId="1" fillId="4" borderId="32"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33" xfId="0" applyFont="1" applyFill="1" applyBorder="1" applyAlignment="1">
      <alignment horizontal="center" vertical="center"/>
    </xf>
    <xf numFmtId="0" fontId="1" fillId="0" borderId="0" xfId="0" applyFont="1" applyAlignment="1">
      <alignment vertical="center"/>
    </xf>
    <xf numFmtId="0" fontId="1" fillId="0" borderId="30" xfId="0" applyFont="1" applyBorder="1" applyAlignment="1">
      <alignment vertical="center"/>
    </xf>
    <xf numFmtId="176" fontId="1" fillId="0" borderId="1" xfId="0" applyNumberFormat="1" applyFont="1" applyBorder="1" applyAlignment="1">
      <alignment vertical="center"/>
    </xf>
    <xf numFmtId="176" fontId="1" fillId="0" borderId="11" xfId="0" applyNumberFormat="1" applyFont="1" applyBorder="1" applyAlignment="1">
      <alignment vertical="center"/>
    </xf>
    <xf numFmtId="0" fontId="1" fillId="4" borderId="33"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1" fillId="5" borderId="28" xfId="0" applyFont="1" applyFill="1" applyBorder="1" applyAlignment="1">
      <alignment horizontal="center" vertical="center"/>
    </xf>
    <xf numFmtId="0" fontId="1" fillId="5" borderId="8" xfId="0" applyFont="1" applyFill="1" applyBorder="1" applyAlignment="1">
      <alignment horizontal="center" vertical="center" wrapText="1"/>
    </xf>
    <xf numFmtId="0" fontId="1" fillId="0" borderId="0" xfId="0" applyFont="1" applyAlignment="1">
      <alignment horizontal="right" vertical="top"/>
    </xf>
    <xf numFmtId="38" fontId="1" fillId="0" borderId="2" xfId="1" applyFont="1" applyBorder="1" applyAlignment="1">
      <alignment horizontal="center" vertical="center"/>
    </xf>
    <xf numFmtId="177" fontId="1" fillId="0" borderId="41" xfId="1" applyNumberFormat="1" applyFont="1" applyBorder="1" applyAlignment="1">
      <alignment vertical="center"/>
    </xf>
    <xf numFmtId="177" fontId="1" fillId="0" borderId="41" xfId="0" applyNumberFormat="1" applyFont="1" applyBorder="1" applyAlignment="1">
      <alignment vertical="center"/>
    </xf>
    <xf numFmtId="177" fontId="1" fillId="0" borderId="4" xfId="1" applyNumberFormat="1" applyFont="1" applyBorder="1" applyAlignment="1">
      <alignment vertical="center"/>
    </xf>
    <xf numFmtId="178" fontId="1" fillId="0" borderId="10" xfId="0" applyNumberFormat="1" applyFont="1" applyBorder="1" applyAlignment="1">
      <alignment vertical="center"/>
    </xf>
    <xf numFmtId="177" fontId="1" fillId="0" borderId="5" xfId="1" applyNumberFormat="1" applyFont="1" applyBorder="1" applyAlignment="1">
      <alignment horizontal="right" vertical="center"/>
    </xf>
    <xf numFmtId="177" fontId="1" fillId="0" borderId="41" xfId="1" applyNumberFormat="1" applyFont="1" applyBorder="1" applyAlignment="1">
      <alignment horizontal="right" vertical="center"/>
    </xf>
    <xf numFmtId="177" fontId="1" fillId="0" borderId="42" xfId="1" applyNumberFormat="1" applyFont="1" applyBorder="1" applyAlignment="1">
      <alignment vertical="center"/>
    </xf>
    <xf numFmtId="177" fontId="1" fillId="0" borderId="5" xfId="0" applyNumberFormat="1" applyFont="1" applyBorder="1" applyAlignment="1">
      <alignment vertical="center"/>
    </xf>
    <xf numFmtId="177" fontId="1" fillId="0" borderId="4" xfId="0" applyNumberFormat="1" applyFont="1" applyBorder="1" applyAlignment="1">
      <alignment vertical="center"/>
    </xf>
    <xf numFmtId="177" fontId="1" fillId="0" borderId="42" xfId="0" applyNumberFormat="1" applyFont="1" applyBorder="1" applyAlignment="1">
      <alignment vertical="center"/>
    </xf>
    <xf numFmtId="177" fontId="1" fillId="0" borderId="28" xfId="1" applyNumberFormat="1" applyFont="1" applyBorder="1" applyAlignment="1" applyProtection="1">
      <alignment vertical="center"/>
      <protection locked="0"/>
    </xf>
    <xf numFmtId="177" fontId="1" fillId="0" borderId="9" xfId="1" applyNumberFormat="1" applyFont="1" applyBorder="1" applyAlignment="1" applyProtection="1">
      <alignment vertical="center"/>
      <protection locked="0"/>
    </xf>
    <xf numFmtId="177" fontId="1" fillId="0" borderId="29" xfId="1" applyNumberFormat="1" applyFont="1" applyBorder="1" applyAlignment="1" applyProtection="1">
      <alignment vertical="center"/>
      <protection locked="0"/>
    </xf>
    <xf numFmtId="177" fontId="1" fillId="0" borderId="10" xfId="1" applyNumberFormat="1" applyFont="1" applyBorder="1" applyAlignment="1" applyProtection="1">
      <alignment vertical="center"/>
      <protection locked="0"/>
    </xf>
    <xf numFmtId="177" fontId="1" fillId="0" borderId="46" xfId="1" applyNumberFormat="1" applyFont="1" applyBorder="1" applyAlignment="1" applyProtection="1">
      <alignment vertical="center"/>
      <protection locked="0"/>
    </xf>
    <xf numFmtId="177" fontId="1" fillId="0" borderId="4" xfId="1" applyNumberFormat="1" applyFont="1" applyBorder="1" applyAlignment="1" applyProtection="1">
      <alignment vertical="center"/>
      <protection locked="0"/>
    </xf>
    <xf numFmtId="38" fontId="1" fillId="0" borderId="45" xfId="1" applyFont="1" applyBorder="1" applyAlignment="1" applyProtection="1">
      <alignment vertical="center"/>
      <protection locked="0"/>
    </xf>
    <xf numFmtId="177" fontId="1" fillId="0" borderId="28" xfId="0" applyNumberFormat="1" applyFont="1" applyBorder="1" applyAlignment="1" applyProtection="1">
      <alignment vertical="center"/>
      <protection locked="0"/>
    </xf>
    <xf numFmtId="177" fontId="1" fillId="0" borderId="9" xfId="0" applyNumberFormat="1" applyFont="1" applyBorder="1" applyAlignment="1" applyProtection="1">
      <alignment vertical="center"/>
      <protection locked="0"/>
    </xf>
    <xf numFmtId="177" fontId="1" fillId="0" borderId="29" xfId="0" applyNumberFormat="1" applyFont="1" applyBorder="1" applyAlignment="1" applyProtection="1">
      <alignment vertical="center"/>
      <protection locked="0"/>
    </xf>
    <xf numFmtId="177" fontId="1" fillId="0" borderId="10" xfId="0" applyNumberFormat="1" applyFont="1" applyBorder="1" applyAlignment="1" applyProtection="1">
      <alignment vertical="center"/>
      <protection locked="0"/>
    </xf>
    <xf numFmtId="177" fontId="1" fillId="0" borderId="46" xfId="0" applyNumberFormat="1" applyFont="1" applyBorder="1" applyAlignment="1" applyProtection="1">
      <alignment vertical="center"/>
      <protection locked="0"/>
    </xf>
    <xf numFmtId="177" fontId="1" fillId="0" borderId="4" xfId="0" applyNumberFormat="1" applyFont="1" applyBorder="1" applyAlignment="1" applyProtection="1">
      <alignment vertical="center"/>
      <protection locked="0"/>
    </xf>
    <xf numFmtId="177" fontId="1" fillId="0" borderId="45" xfId="0" applyNumberFormat="1" applyFont="1" applyBorder="1" applyAlignment="1" applyProtection="1">
      <alignment vertical="center"/>
      <protection locked="0"/>
    </xf>
    <xf numFmtId="38" fontId="1" fillId="0" borderId="3" xfId="1" applyFont="1" applyBorder="1" applyAlignment="1">
      <alignment horizontal="center" vertical="center"/>
    </xf>
    <xf numFmtId="38" fontId="1" fillId="0" borderId="49" xfId="1" applyFont="1" applyBorder="1" applyAlignment="1">
      <alignment horizontal="center" vertical="center"/>
    </xf>
    <xf numFmtId="0" fontId="1" fillId="0" borderId="0" xfId="0" applyFont="1" applyAlignment="1">
      <alignment horizontal="left" indent="2"/>
    </xf>
    <xf numFmtId="0" fontId="8" fillId="0" borderId="0" xfId="0" applyFont="1" applyAlignment="1">
      <alignment vertical="center"/>
    </xf>
    <xf numFmtId="0" fontId="9" fillId="0" borderId="0" xfId="0" applyFont="1"/>
    <xf numFmtId="0" fontId="10" fillId="0" borderId="0" xfId="0" applyFont="1" applyAlignment="1">
      <alignment horizontal="centerContinuous" vertical="center"/>
    </xf>
    <xf numFmtId="0" fontId="10" fillId="0" borderId="0" xfId="0" applyFont="1" applyAlignment="1">
      <alignment vertical="center"/>
    </xf>
    <xf numFmtId="0" fontId="1" fillId="4" borderId="12" xfId="0" applyFont="1" applyFill="1" applyBorder="1" applyAlignment="1">
      <alignment horizontal="center"/>
    </xf>
    <xf numFmtId="0" fontId="1" fillId="4" borderId="16" xfId="0" applyFont="1" applyFill="1" applyBorder="1" applyAlignment="1">
      <alignment horizontal="center" vertical="center"/>
    </xf>
    <xf numFmtId="0" fontId="1" fillId="4" borderId="35" xfId="0" applyFont="1" applyFill="1" applyBorder="1" applyAlignment="1">
      <alignment vertical="top"/>
    </xf>
    <xf numFmtId="0" fontId="1" fillId="4" borderId="7" xfId="0" applyFont="1" applyFill="1" applyBorder="1" applyAlignment="1">
      <alignment horizontal="center"/>
    </xf>
    <xf numFmtId="0" fontId="1" fillId="0" borderId="29" xfId="0" applyFont="1" applyBorder="1" applyAlignment="1">
      <alignment horizontal="left" vertical="center" indent="1"/>
    </xf>
    <xf numFmtId="0" fontId="1" fillId="0" borderId="30" xfId="0" applyFont="1" applyBorder="1" applyAlignment="1">
      <alignment horizontal="left" vertical="center" indent="1"/>
    </xf>
    <xf numFmtId="0" fontId="1" fillId="0" borderId="0" xfId="0" applyFont="1" applyBorder="1"/>
    <xf numFmtId="38" fontId="1" fillId="0" borderId="0" xfId="1" applyFont="1" applyBorder="1" applyAlignment="1">
      <alignment horizontal="right" vertical="center" wrapText="1"/>
    </xf>
    <xf numFmtId="0" fontId="1" fillId="2" borderId="17"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42" xfId="0" applyFont="1" applyBorder="1" applyAlignment="1">
      <alignment horizontal="center" vertical="center" wrapText="1"/>
    </xf>
    <xf numFmtId="0" fontId="1" fillId="0" borderId="10" xfId="0" applyFont="1" applyBorder="1" applyAlignment="1">
      <alignment vertical="top" wrapText="1"/>
    </xf>
    <xf numFmtId="0" fontId="1" fillId="0" borderId="9" xfId="0" applyFont="1" applyBorder="1" applyAlignment="1">
      <alignment vertical="center" wrapText="1"/>
    </xf>
    <xf numFmtId="0" fontId="1" fillId="2" borderId="12" xfId="0" applyFont="1" applyFill="1" applyBorder="1" applyAlignment="1">
      <alignment horizontal="center" vertical="center" wrapText="1"/>
    </xf>
    <xf numFmtId="0" fontId="1" fillId="0" borderId="34" xfId="0" applyFont="1" applyBorder="1" applyAlignment="1">
      <alignment horizontal="left" vertical="center" wrapText="1"/>
    </xf>
    <xf numFmtId="0" fontId="1" fillId="0" borderId="9" xfId="0" applyFont="1" applyBorder="1" applyAlignment="1">
      <alignment horizontal="left" vertical="center" wrapText="1"/>
    </xf>
    <xf numFmtId="0" fontId="1" fillId="0" borderId="31" xfId="0" applyFont="1" applyBorder="1" applyAlignment="1">
      <alignment horizontal="left" vertical="center" wrapText="1"/>
    </xf>
    <xf numFmtId="0" fontId="1" fillId="0" borderId="22" xfId="0" applyFont="1" applyBorder="1" applyAlignment="1">
      <alignment horizontal="justify" vertical="center" wrapText="1"/>
    </xf>
    <xf numFmtId="0" fontId="1" fillId="0" borderId="37" xfId="0" applyFont="1" applyBorder="1" applyAlignment="1">
      <alignment horizontal="justify" vertical="center" wrapText="1"/>
    </xf>
    <xf numFmtId="0" fontId="1" fillId="0" borderId="39" xfId="0" applyFont="1" applyBorder="1" applyAlignment="1">
      <alignment horizontal="justify" vertical="center" wrapText="1"/>
    </xf>
    <xf numFmtId="0" fontId="1" fillId="0" borderId="21" xfId="0" applyFont="1" applyBorder="1" applyAlignment="1">
      <alignment horizontal="justify" vertical="center" wrapText="1"/>
    </xf>
    <xf numFmtId="0" fontId="1" fillId="0" borderId="22" xfId="0" applyFont="1" applyBorder="1" applyAlignment="1">
      <alignment horizontal="left" vertical="center" wrapText="1" indent="1"/>
    </xf>
    <xf numFmtId="0" fontId="1" fillId="0" borderId="24" xfId="0" applyFont="1" applyBorder="1" applyAlignment="1">
      <alignment horizontal="left" vertical="center" wrapText="1" indent="1"/>
    </xf>
    <xf numFmtId="0" fontId="1" fillId="0" borderId="26" xfId="0" applyFont="1" applyBorder="1" applyAlignment="1">
      <alignment horizontal="justify" vertical="center" wrapText="1"/>
    </xf>
    <xf numFmtId="0" fontId="1" fillId="0" borderId="19" xfId="0" applyFont="1" applyBorder="1" applyAlignment="1">
      <alignment horizontal="justify" vertical="center" wrapText="1"/>
    </xf>
    <xf numFmtId="0" fontId="1" fillId="2" borderId="64" xfId="0" applyFont="1" applyFill="1" applyBorder="1" applyAlignment="1">
      <alignment horizontal="center" vertical="center" wrapText="1"/>
    </xf>
    <xf numFmtId="38" fontId="1" fillId="0" borderId="23" xfId="1" applyFont="1" applyBorder="1" applyAlignment="1">
      <alignment horizontal="center" vertical="center" wrapText="1"/>
    </xf>
    <xf numFmtId="177" fontId="1" fillId="0" borderId="62" xfId="0" applyNumberFormat="1" applyFont="1" applyBorder="1" applyAlignment="1">
      <alignment horizontal="justify" vertical="center" wrapText="1"/>
    </xf>
    <xf numFmtId="177" fontId="1" fillId="0" borderId="63" xfId="0" applyNumberFormat="1" applyFont="1" applyBorder="1" applyAlignment="1">
      <alignment horizontal="justify" vertical="center" wrapText="1"/>
    </xf>
    <xf numFmtId="177" fontId="1" fillId="0" borderId="36" xfId="0" applyNumberFormat="1" applyFont="1" applyBorder="1" applyAlignment="1">
      <alignment horizontal="right" vertical="center" wrapText="1"/>
    </xf>
    <xf numFmtId="179" fontId="1" fillId="0" borderId="44" xfId="0" applyNumberFormat="1" applyFont="1" applyBorder="1" applyAlignment="1">
      <alignment horizontal="justify" vertical="center" wrapText="1"/>
    </xf>
    <xf numFmtId="179" fontId="1" fillId="0" borderId="62" xfId="0" applyNumberFormat="1" applyFont="1" applyBorder="1" applyAlignment="1">
      <alignment horizontal="left" vertical="center" wrapText="1" indent="1"/>
    </xf>
    <xf numFmtId="179" fontId="1" fillId="0" borderId="65" xfId="0" applyNumberFormat="1" applyFont="1" applyBorder="1" applyAlignment="1">
      <alignment horizontal="left" vertical="center" wrapText="1" indent="1"/>
    </xf>
    <xf numFmtId="179" fontId="1" fillId="0" borderId="66" xfId="0" applyNumberFormat="1" applyFont="1" applyBorder="1" applyAlignment="1">
      <alignment horizontal="justify" vertical="center" wrapText="1"/>
    </xf>
    <xf numFmtId="179" fontId="1" fillId="0" borderId="62" xfId="0" applyNumberFormat="1" applyFont="1" applyBorder="1" applyAlignment="1">
      <alignment horizontal="justify" vertical="center" wrapText="1"/>
    </xf>
    <xf numFmtId="179" fontId="1" fillId="0" borderId="63" xfId="0" applyNumberFormat="1" applyFont="1" applyBorder="1" applyAlignment="1">
      <alignment horizontal="justify" vertical="center" wrapText="1"/>
    </xf>
    <xf numFmtId="179" fontId="1" fillId="0" borderId="36" xfId="0" applyNumberFormat="1" applyFont="1" applyBorder="1" applyAlignment="1">
      <alignment horizontal="justify" vertical="center" wrapText="1"/>
    </xf>
    <xf numFmtId="179" fontId="1" fillId="0" borderId="59" xfId="0" applyNumberFormat="1" applyFont="1" applyBorder="1" applyAlignment="1">
      <alignment horizontal="justify" vertical="center" wrapText="1"/>
    </xf>
    <xf numFmtId="179" fontId="1" fillId="0" borderId="51" xfId="1" applyNumberFormat="1" applyFont="1" applyBorder="1" applyAlignment="1">
      <alignment horizontal="right" vertical="center" wrapText="1"/>
    </xf>
    <xf numFmtId="177" fontId="1" fillId="0" borderId="57" xfId="1" applyNumberFormat="1" applyFont="1" applyBorder="1" applyAlignment="1">
      <alignment horizontal="center" vertical="center" wrapText="1"/>
    </xf>
    <xf numFmtId="177" fontId="1" fillId="0" borderId="51" xfId="1" applyNumberFormat="1" applyFont="1" applyBorder="1" applyAlignment="1">
      <alignment horizontal="center" vertical="center" wrapText="1"/>
    </xf>
    <xf numFmtId="177" fontId="1" fillId="0" borderId="14" xfId="1" applyNumberFormat="1" applyFont="1" applyBorder="1" applyAlignment="1">
      <alignment horizontal="center" vertical="center" wrapText="1"/>
    </xf>
    <xf numFmtId="177" fontId="1" fillId="0" borderId="38" xfId="1" applyNumberFormat="1" applyFont="1" applyBorder="1" applyAlignment="1">
      <alignment horizontal="center" vertical="center" wrapText="1"/>
    </xf>
    <xf numFmtId="179" fontId="1" fillId="0" borderId="28" xfId="1" applyNumberFormat="1" applyFont="1" applyBorder="1" applyAlignment="1">
      <alignment horizontal="right" vertical="center" wrapText="1"/>
    </xf>
    <xf numFmtId="179" fontId="1" fillId="0" borderId="9" xfId="1" applyNumberFormat="1" applyFont="1" applyBorder="1" applyAlignment="1">
      <alignment horizontal="right" vertical="center" wrapText="1"/>
    </xf>
    <xf numFmtId="179" fontId="1" fillId="0" borderId="29" xfId="1" applyNumberFormat="1" applyFont="1" applyBorder="1" applyAlignment="1">
      <alignment horizontal="right" vertical="center" wrapText="1"/>
    </xf>
    <xf numFmtId="179" fontId="1" fillId="0" borderId="10" xfId="1" applyNumberFormat="1" applyFont="1" applyBorder="1" applyAlignment="1">
      <alignment horizontal="right" vertical="center" wrapText="1"/>
    </xf>
    <xf numFmtId="179" fontId="1" fillId="0" borderId="30" xfId="1" applyNumberFormat="1" applyFont="1" applyBorder="1" applyAlignment="1">
      <alignment horizontal="right" vertical="center" wrapText="1"/>
    </xf>
    <xf numFmtId="179" fontId="1" fillId="0" borderId="31" xfId="1" applyNumberFormat="1" applyFont="1" applyBorder="1" applyAlignment="1">
      <alignment horizontal="right" vertical="center" wrapText="1"/>
    </xf>
    <xf numFmtId="179" fontId="1" fillId="0" borderId="67" xfId="1" applyNumberFormat="1" applyFont="1" applyBorder="1" applyAlignment="1">
      <alignment horizontal="right" vertical="center" wrapText="1"/>
    </xf>
    <xf numFmtId="179" fontId="1" fillId="0" borderId="50" xfId="1" applyNumberFormat="1" applyFont="1" applyBorder="1" applyAlignment="1">
      <alignment horizontal="right" vertical="center" wrapText="1"/>
    </xf>
    <xf numFmtId="179" fontId="1" fillId="0" borderId="13" xfId="1" applyNumberFormat="1" applyFont="1" applyBorder="1" applyAlignment="1">
      <alignment horizontal="right" vertical="center" wrapText="1"/>
    </xf>
    <xf numFmtId="179" fontId="1" fillId="0" borderId="34" xfId="1" applyNumberFormat="1" applyFont="1" applyBorder="1" applyAlignment="1">
      <alignment horizontal="right" vertical="center" wrapText="1"/>
    </xf>
    <xf numFmtId="179" fontId="1" fillId="0" borderId="14" xfId="1" applyNumberFormat="1" applyFont="1" applyBorder="1" applyAlignment="1">
      <alignment horizontal="right" vertical="center" wrapText="1"/>
    </xf>
    <xf numFmtId="179" fontId="1" fillId="0" borderId="38" xfId="1" applyNumberFormat="1" applyFont="1" applyBorder="1" applyAlignment="1">
      <alignment horizontal="right" vertical="center" wrapText="1"/>
    </xf>
    <xf numFmtId="179" fontId="1" fillId="0" borderId="43" xfId="1" applyNumberFormat="1" applyFont="1" applyBorder="1" applyAlignment="1">
      <alignment horizontal="right" vertical="center" wrapText="1"/>
    </xf>
    <xf numFmtId="179" fontId="1" fillId="0" borderId="42" xfId="1" applyNumberFormat="1" applyFont="1" applyBorder="1" applyAlignment="1">
      <alignment horizontal="right" vertical="center" wrapText="1"/>
    </xf>
    <xf numFmtId="179" fontId="1" fillId="0" borderId="15" xfId="1" applyNumberFormat="1" applyFont="1" applyBorder="1" applyAlignment="1">
      <alignment horizontal="right" vertical="center" wrapText="1"/>
    </xf>
    <xf numFmtId="0" fontId="1" fillId="0" borderId="20" xfId="0" applyFont="1" applyBorder="1" applyAlignment="1">
      <alignment horizontal="left" vertical="center" wrapText="1"/>
    </xf>
    <xf numFmtId="38" fontId="1" fillId="0" borderId="61" xfId="1" applyFont="1" applyBorder="1" applyAlignment="1">
      <alignment horizontal="center" vertical="center" wrapText="1"/>
    </xf>
    <xf numFmtId="0" fontId="1" fillId="2" borderId="66"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34" xfId="0" applyFont="1" applyFill="1" applyBorder="1" applyAlignment="1">
      <alignment horizontal="center" vertical="center" wrapText="1"/>
    </xf>
    <xf numFmtId="0" fontId="1" fillId="2" borderId="27" xfId="0" applyFont="1" applyFill="1" applyBorder="1" applyAlignment="1">
      <alignment horizontal="center" vertical="center" wrapText="1"/>
    </xf>
    <xf numFmtId="0" fontId="1" fillId="0" borderId="0" xfId="0" applyFont="1" applyBorder="1" applyAlignment="1">
      <alignment horizontal="right" wrapText="1"/>
    </xf>
    <xf numFmtId="179" fontId="1" fillId="3" borderId="9" xfId="1" applyNumberFormat="1" applyFont="1" applyFill="1" applyBorder="1" applyAlignment="1">
      <alignment horizontal="right" vertical="center" wrapText="1"/>
    </xf>
    <xf numFmtId="179" fontId="1" fillId="3" borderId="10" xfId="1" applyNumberFormat="1" applyFont="1" applyFill="1" applyBorder="1" applyAlignment="1">
      <alignment horizontal="right" vertical="center" wrapText="1"/>
    </xf>
    <xf numFmtId="179" fontId="1" fillId="3" borderId="31" xfId="1" applyNumberFormat="1" applyFont="1" applyFill="1" applyBorder="1" applyAlignment="1">
      <alignment horizontal="right" vertical="center" wrapText="1"/>
    </xf>
    <xf numFmtId="177" fontId="1" fillId="3" borderId="43" xfId="1" applyNumberFormat="1" applyFont="1" applyFill="1" applyBorder="1" applyAlignment="1">
      <alignment horizontal="right" vertical="center" wrapText="1"/>
    </xf>
    <xf numFmtId="177" fontId="1" fillId="3" borderId="42" xfId="1" applyNumberFormat="1" applyFont="1" applyFill="1" applyBorder="1" applyAlignment="1">
      <alignment horizontal="right" vertical="center" wrapText="1"/>
    </xf>
    <xf numFmtId="179" fontId="1" fillId="3" borderId="68" xfId="1" applyNumberFormat="1" applyFont="1" applyFill="1" applyBorder="1" applyAlignment="1">
      <alignment horizontal="right" vertical="center" wrapText="1"/>
    </xf>
    <xf numFmtId="177" fontId="1" fillId="0" borderId="10" xfId="1" applyNumberFormat="1" applyFont="1" applyFill="1" applyBorder="1" applyAlignment="1">
      <alignment horizontal="center" vertical="center" wrapText="1"/>
    </xf>
    <xf numFmtId="0" fontId="7" fillId="0" borderId="0" xfId="0" applyFont="1" applyAlignment="1">
      <alignment horizontal="left" vertical="center" indent="1"/>
    </xf>
    <xf numFmtId="0" fontId="6" fillId="0" borderId="0" xfId="0" applyFont="1"/>
    <xf numFmtId="0" fontId="11" fillId="0" borderId="0" xfId="0" applyFont="1" applyAlignment="1">
      <alignment horizontal="left" indent="1"/>
    </xf>
    <xf numFmtId="0" fontId="11" fillId="0" borderId="0" xfId="0" applyFont="1" applyAlignment="1">
      <alignment horizontal="left" indent="2"/>
    </xf>
    <xf numFmtId="0" fontId="5" fillId="0" borderId="0" xfId="0" applyFont="1" applyAlignment="1">
      <alignment horizontal="left" vertical="center"/>
    </xf>
    <xf numFmtId="0" fontId="6" fillId="0" borderId="0" xfId="0" applyFont="1" applyAlignment="1">
      <alignment horizontal="left" vertical="center"/>
    </xf>
    <xf numFmtId="0" fontId="6" fillId="0" borderId="0" xfId="0" applyFont="1" applyBorder="1" applyAlignment="1">
      <alignment horizontal="left"/>
    </xf>
    <xf numFmtId="0" fontId="6" fillId="0" borderId="0" xfId="0" applyFont="1" applyBorder="1" applyAlignment="1">
      <alignment horizontal="justify" wrapText="1"/>
    </xf>
    <xf numFmtId="38" fontId="12" fillId="0" borderId="60" xfId="1" applyFont="1" applyBorder="1" applyAlignment="1">
      <alignment horizontal="left" vertical="center" wrapText="1"/>
    </xf>
    <xf numFmtId="0" fontId="1" fillId="0" borderId="0" xfId="0" applyFont="1" applyBorder="1" applyAlignment="1">
      <alignment horizontal="left" vertical="top"/>
    </xf>
    <xf numFmtId="0" fontId="1" fillId="2" borderId="69" xfId="0" applyFont="1" applyFill="1" applyBorder="1" applyAlignment="1">
      <alignment horizontal="center" vertical="center" wrapText="1"/>
    </xf>
    <xf numFmtId="177" fontId="1" fillId="0" borderId="66" xfId="0" applyNumberFormat="1" applyFont="1" applyBorder="1" applyAlignment="1">
      <alignment horizontal="justify" vertical="center" wrapText="1"/>
    </xf>
    <xf numFmtId="177" fontId="1" fillId="3" borderId="3" xfId="1" applyNumberFormat="1" applyFont="1" applyFill="1" applyBorder="1" applyAlignment="1">
      <alignment horizontal="center" vertical="center" wrapText="1"/>
    </xf>
    <xf numFmtId="177" fontId="1" fillId="0" borderId="70" xfId="0" applyNumberFormat="1" applyFont="1" applyBorder="1" applyAlignment="1">
      <alignment horizontal="justify" vertical="center" wrapText="1"/>
    </xf>
    <xf numFmtId="38" fontId="1" fillId="0" borderId="71" xfId="1" applyFont="1" applyBorder="1" applyAlignment="1" applyProtection="1">
      <alignment horizontal="center" vertical="center"/>
      <protection locked="0"/>
    </xf>
    <xf numFmtId="0" fontId="1" fillId="0" borderId="10" xfId="0" applyFont="1" applyBorder="1" applyAlignment="1">
      <alignment horizontal="left" vertical="top" wrapText="1"/>
    </xf>
    <xf numFmtId="0" fontId="1" fillId="0" borderId="9" xfId="0" applyFont="1" applyBorder="1" applyAlignment="1">
      <alignment horizontal="left" vertical="top" wrapText="1"/>
    </xf>
    <xf numFmtId="0" fontId="1" fillId="2" borderId="64" xfId="0" applyFont="1" applyFill="1" applyBorder="1" applyAlignment="1">
      <alignment horizontal="center" vertical="center" wrapText="1"/>
    </xf>
    <xf numFmtId="0" fontId="0" fillId="0" borderId="66" xfId="0" applyBorder="1" applyAlignment="1">
      <alignment horizontal="center" vertical="center" wrapText="1"/>
    </xf>
    <xf numFmtId="0" fontId="1" fillId="5" borderId="8" xfId="0" applyFont="1" applyFill="1" applyBorder="1" applyAlignment="1">
      <alignment horizontal="center" vertical="center"/>
    </xf>
    <xf numFmtId="0" fontId="0" fillId="5" borderId="9" xfId="0" applyFill="1" applyBorder="1" applyAlignment="1">
      <alignment horizontal="center" vertical="center"/>
    </xf>
    <xf numFmtId="0" fontId="1" fillId="0" borderId="2" xfId="0" applyFont="1" applyBorder="1" applyAlignment="1">
      <alignment horizontal="left" vertical="center"/>
    </xf>
    <xf numFmtId="0" fontId="1" fillId="0" borderId="23" xfId="0" applyFont="1" applyBorder="1" applyAlignment="1">
      <alignment horizontal="left" vertical="center"/>
    </xf>
    <xf numFmtId="0" fontId="1" fillId="0" borderId="58" xfId="0" applyFont="1" applyBorder="1" applyAlignment="1">
      <alignment horizontal="left" vertical="center"/>
    </xf>
    <xf numFmtId="0" fontId="1" fillId="0" borderId="25"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Zeros="0" tabSelected="1" zoomScale="85" zoomScaleNormal="85" workbookViewId="0">
      <selection activeCell="A53" sqref="A53"/>
    </sheetView>
  </sheetViews>
  <sheetFormatPr defaultRowHeight="30" customHeight="1" x14ac:dyDescent="0.15"/>
  <cols>
    <col min="1" max="1" width="28.625" style="4" customWidth="1"/>
    <col min="2" max="4" width="22.625" style="4" customWidth="1"/>
    <col min="5" max="5" width="57.625" style="4" customWidth="1"/>
    <col min="6" max="16384" width="9" style="4"/>
  </cols>
  <sheetData>
    <row r="1" spans="1:6" ht="20.100000000000001" customHeight="1" x14ac:dyDescent="0.15">
      <c r="A1" s="179" t="s">
        <v>161</v>
      </c>
      <c r="B1" s="2"/>
      <c r="D1" s="2"/>
      <c r="E1" s="6"/>
    </row>
    <row r="2" spans="1:6" s="101" customFormat="1" ht="30" customHeight="1" x14ac:dyDescent="0.4">
      <c r="A2" s="100" t="s">
        <v>135</v>
      </c>
      <c r="B2" s="100"/>
      <c r="C2" s="100"/>
      <c r="D2" s="100"/>
      <c r="E2" s="100"/>
    </row>
    <row r="3" spans="1:6" ht="15" customHeight="1" x14ac:dyDescent="0.15">
      <c r="B3" s="2"/>
      <c r="D3" s="2"/>
    </row>
    <row r="4" spans="1:6" ht="30" customHeight="1" x14ac:dyDescent="0.15">
      <c r="A4" s="174" t="s">
        <v>128</v>
      </c>
      <c r="B4" s="2"/>
      <c r="D4" s="2"/>
    </row>
    <row r="5" spans="1:6" ht="30" customHeight="1" x14ac:dyDescent="0.15">
      <c r="A5" s="174" t="s">
        <v>109</v>
      </c>
      <c r="B5" s="2"/>
      <c r="D5" s="2"/>
    </row>
    <row r="6" spans="1:6" ht="15" customHeight="1" x14ac:dyDescent="0.15">
      <c r="A6" s="1"/>
      <c r="B6" s="1"/>
      <c r="E6" s="5"/>
    </row>
    <row r="7" spans="1:6" ht="30" customHeight="1" thickBot="1" x14ac:dyDescent="0.25">
      <c r="A7" s="180" t="s">
        <v>130</v>
      </c>
      <c r="B7" s="1"/>
      <c r="E7" s="5" t="s">
        <v>159</v>
      </c>
    </row>
    <row r="8" spans="1:6" ht="20.100000000000001" customHeight="1" x14ac:dyDescent="0.15">
      <c r="A8" s="191" t="s">
        <v>110</v>
      </c>
      <c r="B8" s="127" t="s">
        <v>106</v>
      </c>
      <c r="C8" s="115" t="s">
        <v>89</v>
      </c>
      <c r="D8" s="66" t="s">
        <v>90</v>
      </c>
      <c r="E8" s="110" t="s">
        <v>0</v>
      </c>
    </row>
    <row r="9" spans="1:6" ht="20.100000000000001" customHeight="1" thickBot="1" x14ac:dyDescent="0.2">
      <c r="A9" s="192"/>
      <c r="B9" s="184" t="s">
        <v>28</v>
      </c>
      <c r="C9" s="163" t="s">
        <v>29</v>
      </c>
      <c r="D9" s="164" t="s">
        <v>111</v>
      </c>
      <c r="E9" s="165"/>
    </row>
    <row r="10" spans="1:6" ht="30.95" customHeight="1" thickTop="1" thickBot="1" x14ac:dyDescent="0.2">
      <c r="A10" s="119" t="s">
        <v>92</v>
      </c>
      <c r="B10" s="187"/>
      <c r="C10" s="186"/>
      <c r="D10" s="141"/>
      <c r="E10" s="128"/>
    </row>
    <row r="11" spans="1:6" ht="30.95" customHeight="1" thickTop="1" x14ac:dyDescent="0.15">
      <c r="A11" s="119" t="s">
        <v>118</v>
      </c>
      <c r="B11" s="185"/>
      <c r="C11" s="142"/>
      <c r="D11" s="173"/>
      <c r="E11" s="111" t="s">
        <v>123</v>
      </c>
    </row>
    <row r="12" spans="1:6" ht="30.95" customHeight="1" x14ac:dyDescent="0.15">
      <c r="A12" s="119" t="s">
        <v>119</v>
      </c>
      <c r="B12" s="129"/>
      <c r="C12" s="142"/>
      <c r="D12" s="173"/>
      <c r="E12" s="111" t="s">
        <v>124</v>
      </c>
    </row>
    <row r="13" spans="1:6" ht="30.95" customHeight="1" thickBot="1" x14ac:dyDescent="0.2">
      <c r="A13" s="120" t="s">
        <v>91</v>
      </c>
      <c r="B13" s="130"/>
      <c r="C13" s="143"/>
      <c r="D13" s="144"/>
      <c r="E13" s="182" t="s">
        <v>134</v>
      </c>
    </row>
    <row r="14" spans="1:6" ht="30.95" customHeight="1" thickTop="1" thickBot="1" x14ac:dyDescent="0.2">
      <c r="A14" s="121" t="s">
        <v>120</v>
      </c>
      <c r="B14" s="131">
        <f>SUM(B10:B13)</f>
        <v>0</v>
      </c>
      <c r="C14" s="170">
        <f>C10+C13</f>
        <v>0</v>
      </c>
      <c r="D14" s="171">
        <f>SUM(D11:D13)</f>
        <v>0</v>
      </c>
      <c r="E14" s="161"/>
    </row>
    <row r="15" spans="1:6" ht="30" customHeight="1" thickBot="1" x14ac:dyDescent="0.25">
      <c r="A15" s="181" t="s">
        <v>131</v>
      </c>
      <c r="B15" s="183" t="s">
        <v>132</v>
      </c>
      <c r="C15" s="109"/>
      <c r="D15" s="109"/>
      <c r="E15" s="166" t="s">
        <v>3</v>
      </c>
      <c r="F15" s="108"/>
    </row>
    <row r="16" spans="1:6" ht="20.100000000000001" customHeight="1" x14ac:dyDescent="0.15">
      <c r="A16" s="191" t="s">
        <v>110</v>
      </c>
      <c r="B16" s="127" t="s">
        <v>113</v>
      </c>
      <c r="C16" s="115" t="s">
        <v>89</v>
      </c>
      <c r="D16" s="66" t="s">
        <v>90</v>
      </c>
      <c r="E16" s="110" t="s">
        <v>0</v>
      </c>
    </row>
    <row r="17" spans="1:5" ht="20.100000000000001" customHeight="1" thickBot="1" x14ac:dyDescent="0.2">
      <c r="A17" s="192"/>
      <c r="B17" s="162" t="s">
        <v>28</v>
      </c>
      <c r="C17" s="163" t="s">
        <v>29</v>
      </c>
      <c r="D17" s="164" t="s">
        <v>111</v>
      </c>
      <c r="E17" s="165"/>
    </row>
    <row r="18" spans="1:5" ht="30.95" customHeight="1" x14ac:dyDescent="0.15">
      <c r="A18" s="122" t="s">
        <v>148</v>
      </c>
      <c r="B18" s="132"/>
      <c r="C18" s="145"/>
      <c r="D18" s="167"/>
      <c r="E18" s="114" t="s">
        <v>164</v>
      </c>
    </row>
    <row r="19" spans="1:5" ht="30.95" customHeight="1" x14ac:dyDescent="0.15">
      <c r="A19" s="123" t="s">
        <v>152</v>
      </c>
      <c r="B19" s="133"/>
      <c r="C19" s="147"/>
      <c r="D19" s="168"/>
      <c r="E19" s="113"/>
    </row>
    <row r="20" spans="1:5" ht="30.95" customHeight="1" thickBot="1" x14ac:dyDescent="0.2">
      <c r="A20" s="124" t="s">
        <v>93</v>
      </c>
      <c r="B20" s="134"/>
      <c r="C20" s="149"/>
      <c r="D20" s="169"/>
      <c r="E20" s="118" t="s">
        <v>112</v>
      </c>
    </row>
    <row r="21" spans="1:5" ht="30.95" customHeight="1" x14ac:dyDescent="0.15">
      <c r="A21" s="122" t="s">
        <v>147</v>
      </c>
      <c r="B21" s="132"/>
      <c r="C21" s="145"/>
      <c r="D21" s="167"/>
      <c r="E21" s="117" t="s">
        <v>145</v>
      </c>
    </row>
    <row r="22" spans="1:5" ht="30.95" customHeight="1" x14ac:dyDescent="0.15">
      <c r="A22" s="123" t="s">
        <v>153</v>
      </c>
      <c r="B22" s="133"/>
      <c r="C22" s="147"/>
      <c r="D22" s="168"/>
      <c r="E22" s="111"/>
    </row>
    <row r="23" spans="1:5" ht="30.95" customHeight="1" thickBot="1" x14ac:dyDescent="0.2">
      <c r="A23" s="124" t="s">
        <v>94</v>
      </c>
      <c r="B23" s="134"/>
      <c r="C23" s="149"/>
      <c r="D23" s="169"/>
      <c r="E23" s="118" t="s">
        <v>112</v>
      </c>
    </row>
    <row r="24" spans="1:5" ht="30.95" customHeight="1" x14ac:dyDescent="0.15">
      <c r="A24" s="122" t="s">
        <v>157</v>
      </c>
      <c r="B24" s="132"/>
      <c r="C24" s="151"/>
      <c r="D24" s="146"/>
      <c r="E24" s="190"/>
    </row>
    <row r="25" spans="1:5" ht="30.95" customHeight="1" x14ac:dyDescent="0.15">
      <c r="A25" s="123" t="s">
        <v>154</v>
      </c>
      <c r="B25" s="133"/>
      <c r="C25" s="140"/>
      <c r="D25" s="148"/>
      <c r="E25" s="189"/>
    </row>
    <row r="26" spans="1:5" ht="30.95" customHeight="1" thickBot="1" x14ac:dyDescent="0.2">
      <c r="A26" s="124" t="s">
        <v>93</v>
      </c>
      <c r="B26" s="134"/>
      <c r="C26" s="152"/>
      <c r="D26" s="150"/>
      <c r="E26" s="118" t="s">
        <v>112</v>
      </c>
    </row>
    <row r="27" spans="1:5" ht="30.95" customHeight="1" x14ac:dyDescent="0.15">
      <c r="A27" s="125" t="s">
        <v>95</v>
      </c>
      <c r="B27" s="135"/>
      <c r="C27" s="153"/>
      <c r="D27" s="154"/>
      <c r="E27" s="116" t="s">
        <v>155</v>
      </c>
    </row>
    <row r="28" spans="1:5" ht="30.95" customHeight="1" x14ac:dyDescent="0.15">
      <c r="A28" s="119" t="s">
        <v>96</v>
      </c>
      <c r="B28" s="136"/>
      <c r="C28" s="147"/>
      <c r="D28" s="148"/>
      <c r="E28" s="116" t="s">
        <v>155</v>
      </c>
    </row>
    <row r="29" spans="1:5" ht="30.95" customHeight="1" x14ac:dyDescent="0.15">
      <c r="A29" s="119" t="s">
        <v>97</v>
      </c>
      <c r="B29" s="136"/>
      <c r="C29" s="147"/>
      <c r="D29" s="148"/>
      <c r="E29" s="116" t="s">
        <v>155</v>
      </c>
    </row>
    <row r="30" spans="1:5" ht="30.95" customHeight="1" x14ac:dyDescent="0.15">
      <c r="A30" s="119" t="s">
        <v>98</v>
      </c>
      <c r="B30" s="136"/>
      <c r="C30" s="147"/>
      <c r="D30" s="148"/>
      <c r="E30" s="116" t="s">
        <v>155</v>
      </c>
    </row>
    <row r="31" spans="1:5" ht="30.95" customHeight="1" x14ac:dyDescent="0.15">
      <c r="A31" s="119" t="s">
        <v>99</v>
      </c>
      <c r="B31" s="136"/>
      <c r="C31" s="147">
        <f>SUM(C27:C30)</f>
        <v>0</v>
      </c>
      <c r="D31" s="148"/>
      <c r="E31" s="116" t="s">
        <v>155</v>
      </c>
    </row>
    <row r="32" spans="1:5" ht="30.95" customHeight="1" x14ac:dyDescent="0.15">
      <c r="A32" s="123" t="s">
        <v>107</v>
      </c>
      <c r="B32" s="136"/>
      <c r="C32" s="140">
        <f>SUM(C27:C30)</f>
        <v>0</v>
      </c>
      <c r="D32" s="148"/>
      <c r="E32" s="111" t="s">
        <v>125</v>
      </c>
    </row>
    <row r="33" spans="1:5" ht="30.95" customHeight="1" x14ac:dyDescent="0.15">
      <c r="A33" s="123" t="s">
        <v>108</v>
      </c>
      <c r="B33" s="136"/>
      <c r="C33" s="140">
        <f>SUM(C28:C31)</f>
        <v>0</v>
      </c>
      <c r="D33" s="148"/>
      <c r="E33" s="111" t="s">
        <v>126</v>
      </c>
    </row>
    <row r="34" spans="1:5" ht="30.95" customHeight="1" x14ac:dyDescent="0.15">
      <c r="A34" s="123" t="s">
        <v>129</v>
      </c>
      <c r="B34" s="136"/>
      <c r="C34" s="147">
        <f>SUM(C29:C32)</f>
        <v>0</v>
      </c>
      <c r="D34" s="148"/>
      <c r="E34" s="116" t="s">
        <v>155</v>
      </c>
    </row>
    <row r="35" spans="1:5" ht="30.95" customHeight="1" x14ac:dyDescent="0.15">
      <c r="A35" s="119" t="s">
        <v>100</v>
      </c>
      <c r="B35" s="136"/>
      <c r="C35" s="147"/>
      <c r="D35" s="148"/>
      <c r="E35" s="116" t="s">
        <v>155</v>
      </c>
    </row>
    <row r="36" spans="1:5" ht="30.95" customHeight="1" x14ac:dyDescent="0.15">
      <c r="A36" s="119" t="s">
        <v>101</v>
      </c>
      <c r="B36" s="136"/>
      <c r="C36" s="147"/>
      <c r="D36" s="148"/>
      <c r="E36" s="116" t="s">
        <v>155</v>
      </c>
    </row>
    <row r="37" spans="1:5" ht="30.95" customHeight="1" x14ac:dyDescent="0.15">
      <c r="A37" s="119" t="s">
        <v>102</v>
      </c>
      <c r="B37" s="136"/>
      <c r="C37" s="147"/>
      <c r="D37" s="148"/>
      <c r="E37" s="116" t="s">
        <v>155</v>
      </c>
    </row>
    <row r="38" spans="1:5" ht="30.95" customHeight="1" x14ac:dyDescent="0.15">
      <c r="A38" s="119" t="s">
        <v>103</v>
      </c>
      <c r="B38" s="136"/>
      <c r="C38" s="147"/>
      <c r="D38" s="148"/>
      <c r="E38" s="116" t="s">
        <v>144</v>
      </c>
    </row>
    <row r="39" spans="1:5" ht="30.95" customHeight="1" thickBot="1" x14ac:dyDescent="0.2">
      <c r="A39" s="120" t="s">
        <v>104</v>
      </c>
      <c r="B39" s="137"/>
      <c r="C39" s="155"/>
      <c r="D39" s="156"/>
      <c r="E39" s="116" t="s">
        <v>155</v>
      </c>
    </row>
    <row r="40" spans="1:5" ht="30.95" customHeight="1" thickTop="1" thickBot="1" x14ac:dyDescent="0.2">
      <c r="A40" s="121" t="s">
        <v>105</v>
      </c>
      <c r="B40" s="138"/>
      <c r="C40" s="157">
        <f>SUM(C21:C39)</f>
        <v>0</v>
      </c>
      <c r="D40" s="158"/>
      <c r="E40" s="112"/>
    </row>
    <row r="41" spans="1:5" ht="30.95" customHeight="1" thickBot="1" x14ac:dyDescent="0.2">
      <c r="A41" s="126" t="s">
        <v>121</v>
      </c>
      <c r="B41" s="139"/>
      <c r="C41" s="159">
        <f>C20+C23+C40</f>
        <v>0</v>
      </c>
      <c r="D41" s="172"/>
      <c r="E41" s="160" t="s">
        <v>149</v>
      </c>
    </row>
    <row r="42" spans="1:5" ht="20.100000000000001" customHeight="1" x14ac:dyDescent="0.15">
      <c r="C42" s="183" t="s">
        <v>133</v>
      </c>
    </row>
    <row r="43" spans="1:5" ht="20.100000000000001" customHeight="1" x14ac:dyDescent="0.2">
      <c r="A43" s="175" t="s">
        <v>117</v>
      </c>
    </row>
    <row r="44" spans="1:5" ht="20.100000000000001" customHeight="1" x14ac:dyDescent="0.15">
      <c r="A44" s="176" t="s">
        <v>160</v>
      </c>
    </row>
    <row r="45" spans="1:5" ht="20.100000000000001" customHeight="1" x14ac:dyDescent="0.15">
      <c r="A45" s="176" t="s">
        <v>127</v>
      </c>
    </row>
    <row r="46" spans="1:5" ht="20.100000000000001" customHeight="1" x14ac:dyDescent="0.15">
      <c r="A46" s="177" t="s">
        <v>122</v>
      </c>
    </row>
    <row r="47" spans="1:5" ht="20.100000000000001" customHeight="1" x14ac:dyDescent="0.15">
      <c r="A47" s="176" t="s">
        <v>114</v>
      </c>
    </row>
    <row r="48" spans="1:5" ht="20.100000000000001" customHeight="1" x14ac:dyDescent="0.15">
      <c r="A48" s="176" t="s">
        <v>115</v>
      </c>
    </row>
    <row r="49" spans="1:1" ht="20.100000000000001" customHeight="1" x14ac:dyDescent="0.15">
      <c r="A49" s="176" t="s">
        <v>158</v>
      </c>
    </row>
    <row r="50" spans="1:1" ht="20.100000000000001" customHeight="1" x14ac:dyDescent="0.15">
      <c r="A50" s="176" t="s">
        <v>116</v>
      </c>
    </row>
    <row r="51" spans="1:1" ht="20.100000000000001" customHeight="1" x14ac:dyDescent="0.15">
      <c r="A51" s="176" t="s">
        <v>156</v>
      </c>
    </row>
    <row r="52" spans="1:1" ht="20.100000000000001" customHeight="1" x14ac:dyDescent="0.15">
      <c r="A52" s="176" t="s">
        <v>165</v>
      </c>
    </row>
  </sheetData>
  <mergeCells count="2">
    <mergeCell ref="A8:A9"/>
    <mergeCell ref="A16:A17"/>
  </mergeCells>
  <phoneticPr fontId="2"/>
  <pageMargins left="0.70866141732283472" right="0.70866141732283472" top="0.74803149606299213" bottom="0.74803149606299213" header="0.31496062992125984" footer="0.31496062992125984"/>
  <pageSetup paperSize="9" scale="5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52"/>
  <sheetViews>
    <sheetView showZeros="0" zoomScale="85" zoomScaleNormal="85" workbookViewId="0">
      <selection activeCell="A53" sqref="A53"/>
    </sheetView>
  </sheetViews>
  <sheetFormatPr defaultRowHeight="30" customHeight="1" x14ac:dyDescent="0.15"/>
  <cols>
    <col min="1" max="1" width="28.625" style="4" customWidth="1"/>
    <col min="2" max="4" width="22.625" style="4" customWidth="1"/>
    <col min="5" max="5" width="57.625" style="4" customWidth="1"/>
    <col min="6" max="16384" width="9" style="4"/>
  </cols>
  <sheetData>
    <row r="1" spans="1:6" ht="20.100000000000001" customHeight="1" x14ac:dyDescent="0.15">
      <c r="A1" s="179" t="s">
        <v>161</v>
      </c>
      <c r="B1" s="2"/>
      <c r="D1" s="2"/>
      <c r="E1" s="6"/>
    </row>
    <row r="2" spans="1:6" s="101" customFormat="1" ht="30" customHeight="1" x14ac:dyDescent="0.4">
      <c r="A2" s="100" t="s">
        <v>136</v>
      </c>
      <c r="B2" s="100"/>
      <c r="C2" s="100"/>
      <c r="D2" s="100"/>
      <c r="E2" s="100"/>
    </row>
    <row r="3" spans="1:6" ht="15" customHeight="1" x14ac:dyDescent="0.15">
      <c r="B3" s="2"/>
      <c r="D3" s="2"/>
    </row>
    <row r="4" spans="1:6" ht="30" customHeight="1" x14ac:dyDescent="0.15">
      <c r="A4" s="174" t="s">
        <v>151</v>
      </c>
      <c r="B4" s="2"/>
      <c r="D4" s="2"/>
    </row>
    <row r="5" spans="1:6" ht="30" customHeight="1" x14ac:dyDescent="0.15">
      <c r="A5" s="174" t="s">
        <v>109</v>
      </c>
      <c r="B5" s="2"/>
      <c r="D5" s="2"/>
    </row>
    <row r="6" spans="1:6" ht="15" customHeight="1" x14ac:dyDescent="0.15">
      <c r="A6" s="1"/>
      <c r="B6" s="1"/>
      <c r="E6" s="5"/>
    </row>
    <row r="7" spans="1:6" ht="30" customHeight="1" thickBot="1" x14ac:dyDescent="0.25">
      <c r="A7" s="180" t="s">
        <v>130</v>
      </c>
      <c r="B7" s="1"/>
      <c r="E7" s="5" t="s">
        <v>159</v>
      </c>
    </row>
    <row r="8" spans="1:6" ht="20.100000000000001" customHeight="1" x14ac:dyDescent="0.15">
      <c r="A8" s="191" t="s">
        <v>110</v>
      </c>
      <c r="B8" s="127" t="s">
        <v>106</v>
      </c>
      <c r="C8" s="115" t="s">
        <v>89</v>
      </c>
      <c r="D8" s="66" t="s">
        <v>90</v>
      </c>
      <c r="E8" s="110" t="s">
        <v>0</v>
      </c>
    </row>
    <row r="9" spans="1:6" ht="20.100000000000001" customHeight="1" thickBot="1" x14ac:dyDescent="0.2">
      <c r="A9" s="192"/>
      <c r="B9" s="184" t="s">
        <v>28</v>
      </c>
      <c r="C9" s="163" t="s">
        <v>29</v>
      </c>
      <c r="D9" s="164" t="s">
        <v>111</v>
      </c>
      <c r="E9" s="165"/>
    </row>
    <row r="10" spans="1:6" ht="30.95" customHeight="1" thickTop="1" thickBot="1" x14ac:dyDescent="0.2">
      <c r="A10" s="119" t="s">
        <v>92</v>
      </c>
      <c r="B10" s="187"/>
      <c r="C10" s="186"/>
      <c r="D10" s="141"/>
      <c r="E10" s="128"/>
    </row>
    <row r="11" spans="1:6" ht="30.95" customHeight="1" thickTop="1" x14ac:dyDescent="0.15">
      <c r="A11" s="119" t="s">
        <v>118</v>
      </c>
      <c r="B11" s="185"/>
      <c r="C11" s="142"/>
      <c r="D11" s="173"/>
      <c r="E11" s="111" t="s">
        <v>123</v>
      </c>
    </row>
    <row r="12" spans="1:6" ht="30.95" customHeight="1" x14ac:dyDescent="0.15">
      <c r="A12" s="119" t="s">
        <v>119</v>
      </c>
      <c r="B12" s="129"/>
      <c r="C12" s="142"/>
      <c r="D12" s="173"/>
      <c r="E12" s="111" t="s">
        <v>124</v>
      </c>
    </row>
    <row r="13" spans="1:6" ht="30.95" customHeight="1" thickBot="1" x14ac:dyDescent="0.2">
      <c r="A13" s="120" t="s">
        <v>91</v>
      </c>
      <c r="B13" s="130"/>
      <c r="C13" s="143"/>
      <c r="D13" s="144"/>
      <c r="E13" s="182" t="s">
        <v>134</v>
      </c>
    </row>
    <row r="14" spans="1:6" ht="30.95" customHeight="1" thickTop="1" thickBot="1" x14ac:dyDescent="0.2">
      <c r="A14" s="121" t="s">
        <v>120</v>
      </c>
      <c r="B14" s="131">
        <f>SUM(B10:B13)</f>
        <v>0</v>
      </c>
      <c r="C14" s="170">
        <f>C10+C13</f>
        <v>0</v>
      </c>
      <c r="D14" s="171">
        <f>SUM(D11:D13)</f>
        <v>0</v>
      </c>
      <c r="E14" s="161"/>
    </row>
    <row r="15" spans="1:6" ht="30" customHeight="1" thickBot="1" x14ac:dyDescent="0.25">
      <c r="A15" s="181" t="s">
        <v>131</v>
      </c>
      <c r="B15" s="183" t="s">
        <v>132</v>
      </c>
      <c r="C15" s="109"/>
      <c r="D15" s="109"/>
      <c r="E15" s="166" t="s">
        <v>3</v>
      </c>
      <c r="F15" s="108"/>
    </row>
    <row r="16" spans="1:6" ht="20.100000000000001" customHeight="1" x14ac:dyDescent="0.15">
      <c r="A16" s="191" t="s">
        <v>110</v>
      </c>
      <c r="B16" s="127" t="s">
        <v>113</v>
      </c>
      <c r="C16" s="115" t="s">
        <v>89</v>
      </c>
      <c r="D16" s="66" t="s">
        <v>90</v>
      </c>
      <c r="E16" s="110" t="s">
        <v>0</v>
      </c>
    </row>
    <row r="17" spans="1:5" ht="20.100000000000001" customHeight="1" thickBot="1" x14ac:dyDescent="0.2">
      <c r="A17" s="192"/>
      <c r="B17" s="162" t="s">
        <v>28</v>
      </c>
      <c r="C17" s="163" t="s">
        <v>29</v>
      </c>
      <c r="D17" s="164" t="s">
        <v>111</v>
      </c>
      <c r="E17" s="165"/>
    </row>
    <row r="18" spans="1:5" ht="30.95" customHeight="1" x14ac:dyDescent="0.15">
      <c r="A18" s="122" t="s">
        <v>146</v>
      </c>
      <c r="B18" s="132"/>
      <c r="C18" s="145"/>
      <c r="D18" s="167"/>
      <c r="E18" s="114" t="s">
        <v>164</v>
      </c>
    </row>
    <row r="19" spans="1:5" ht="30.95" customHeight="1" x14ac:dyDescent="0.15">
      <c r="A19" s="123" t="s">
        <v>152</v>
      </c>
      <c r="B19" s="133"/>
      <c r="C19" s="147"/>
      <c r="D19" s="168"/>
      <c r="E19" s="113"/>
    </row>
    <row r="20" spans="1:5" ht="30.95" customHeight="1" thickBot="1" x14ac:dyDescent="0.2">
      <c r="A20" s="124" t="s">
        <v>93</v>
      </c>
      <c r="B20" s="134"/>
      <c r="C20" s="149"/>
      <c r="D20" s="169"/>
      <c r="E20" s="118" t="s">
        <v>112</v>
      </c>
    </row>
    <row r="21" spans="1:5" ht="30.95" customHeight="1" x14ac:dyDescent="0.15">
      <c r="A21" s="122" t="s">
        <v>147</v>
      </c>
      <c r="B21" s="132"/>
      <c r="C21" s="145"/>
      <c r="D21" s="167"/>
      <c r="E21" s="117" t="s">
        <v>145</v>
      </c>
    </row>
    <row r="22" spans="1:5" ht="30.95" customHeight="1" x14ac:dyDescent="0.15">
      <c r="A22" s="123" t="s">
        <v>153</v>
      </c>
      <c r="B22" s="133"/>
      <c r="C22" s="147"/>
      <c r="D22" s="168"/>
      <c r="E22" s="111"/>
    </row>
    <row r="23" spans="1:5" ht="30.95" customHeight="1" thickBot="1" x14ac:dyDescent="0.2">
      <c r="A23" s="124" t="s">
        <v>94</v>
      </c>
      <c r="B23" s="134"/>
      <c r="C23" s="149"/>
      <c r="D23" s="169"/>
      <c r="E23" s="118" t="s">
        <v>112</v>
      </c>
    </row>
    <row r="24" spans="1:5" ht="30.95" customHeight="1" x14ac:dyDescent="0.15">
      <c r="A24" s="122" t="s">
        <v>157</v>
      </c>
      <c r="B24" s="132"/>
      <c r="C24" s="151"/>
      <c r="D24" s="146"/>
      <c r="E24" s="190"/>
    </row>
    <row r="25" spans="1:5" ht="30.95" customHeight="1" x14ac:dyDescent="0.15">
      <c r="A25" s="123" t="s">
        <v>154</v>
      </c>
      <c r="B25" s="133"/>
      <c r="C25" s="140"/>
      <c r="D25" s="148"/>
      <c r="E25" s="189"/>
    </row>
    <row r="26" spans="1:5" ht="30.95" customHeight="1" thickBot="1" x14ac:dyDescent="0.2">
      <c r="A26" s="124" t="s">
        <v>93</v>
      </c>
      <c r="B26" s="134"/>
      <c r="C26" s="152"/>
      <c r="D26" s="150"/>
      <c r="E26" s="118" t="s">
        <v>112</v>
      </c>
    </row>
    <row r="27" spans="1:5" ht="30.95" customHeight="1" x14ac:dyDescent="0.15">
      <c r="A27" s="125" t="s">
        <v>95</v>
      </c>
      <c r="B27" s="135"/>
      <c r="C27" s="153"/>
      <c r="D27" s="154"/>
      <c r="E27" s="116" t="s">
        <v>155</v>
      </c>
    </row>
    <row r="28" spans="1:5" ht="30.95" customHeight="1" x14ac:dyDescent="0.15">
      <c r="A28" s="119" t="s">
        <v>96</v>
      </c>
      <c r="B28" s="136"/>
      <c r="C28" s="147"/>
      <c r="D28" s="148"/>
      <c r="E28" s="116" t="s">
        <v>155</v>
      </c>
    </row>
    <row r="29" spans="1:5" ht="30.95" customHeight="1" x14ac:dyDescent="0.15">
      <c r="A29" s="119" t="s">
        <v>97</v>
      </c>
      <c r="B29" s="136"/>
      <c r="C29" s="147"/>
      <c r="D29" s="148"/>
      <c r="E29" s="116" t="s">
        <v>155</v>
      </c>
    </row>
    <row r="30" spans="1:5" ht="30.95" customHeight="1" x14ac:dyDescent="0.15">
      <c r="A30" s="119" t="s">
        <v>98</v>
      </c>
      <c r="B30" s="136"/>
      <c r="C30" s="147"/>
      <c r="D30" s="148"/>
      <c r="E30" s="116" t="s">
        <v>155</v>
      </c>
    </row>
    <row r="31" spans="1:5" ht="30.95" customHeight="1" x14ac:dyDescent="0.15">
      <c r="A31" s="119" t="s">
        <v>99</v>
      </c>
      <c r="B31" s="136"/>
      <c r="C31" s="147">
        <f>SUM(C27:C30)</f>
        <v>0</v>
      </c>
      <c r="D31" s="148"/>
      <c r="E31" s="116" t="s">
        <v>155</v>
      </c>
    </row>
    <row r="32" spans="1:5" ht="30.95" customHeight="1" x14ac:dyDescent="0.15">
      <c r="A32" s="123" t="s">
        <v>107</v>
      </c>
      <c r="B32" s="136"/>
      <c r="C32" s="140">
        <f>SUM(C27:C30)</f>
        <v>0</v>
      </c>
      <c r="D32" s="148"/>
      <c r="E32" s="111" t="s">
        <v>125</v>
      </c>
    </row>
    <row r="33" spans="1:5" ht="30.95" customHeight="1" x14ac:dyDescent="0.15">
      <c r="A33" s="123" t="s">
        <v>108</v>
      </c>
      <c r="B33" s="136"/>
      <c r="C33" s="140">
        <f>SUM(C28:C31)</f>
        <v>0</v>
      </c>
      <c r="D33" s="148"/>
      <c r="E33" s="111" t="s">
        <v>126</v>
      </c>
    </row>
    <row r="34" spans="1:5" ht="30.95" customHeight="1" x14ac:dyDescent="0.15">
      <c r="A34" s="123" t="s">
        <v>129</v>
      </c>
      <c r="B34" s="136"/>
      <c r="C34" s="147">
        <f>SUM(C29:C32)</f>
        <v>0</v>
      </c>
      <c r="D34" s="148"/>
      <c r="E34" s="116" t="s">
        <v>155</v>
      </c>
    </row>
    <row r="35" spans="1:5" ht="30.95" customHeight="1" x14ac:dyDescent="0.15">
      <c r="A35" s="119" t="s">
        <v>100</v>
      </c>
      <c r="B35" s="136"/>
      <c r="C35" s="147"/>
      <c r="D35" s="148"/>
      <c r="E35" s="116" t="s">
        <v>155</v>
      </c>
    </row>
    <row r="36" spans="1:5" ht="30.95" customHeight="1" x14ac:dyDescent="0.15">
      <c r="A36" s="119" t="s">
        <v>101</v>
      </c>
      <c r="B36" s="136"/>
      <c r="C36" s="147"/>
      <c r="D36" s="148"/>
      <c r="E36" s="116" t="s">
        <v>155</v>
      </c>
    </row>
    <row r="37" spans="1:5" ht="30.95" customHeight="1" x14ac:dyDescent="0.15">
      <c r="A37" s="119" t="s">
        <v>102</v>
      </c>
      <c r="B37" s="136"/>
      <c r="C37" s="147"/>
      <c r="D37" s="148"/>
      <c r="E37" s="116" t="s">
        <v>155</v>
      </c>
    </row>
    <row r="38" spans="1:5" ht="30.95" customHeight="1" x14ac:dyDescent="0.15">
      <c r="A38" s="119" t="s">
        <v>103</v>
      </c>
      <c r="B38" s="136"/>
      <c r="C38" s="147"/>
      <c r="D38" s="148"/>
      <c r="E38" s="116" t="s">
        <v>144</v>
      </c>
    </row>
    <row r="39" spans="1:5" ht="30.95" customHeight="1" thickBot="1" x14ac:dyDescent="0.2">
      <c r="A39" s="120" t="s">
        <v>104</v>
      </c>
      <c r="B39" s="137"/>
      <c r="C39" s="155"/>
      <c r="D39" s="156"/>
      <c r="E39" s="116" t="s">
        <v>155</v>
      </c>
    </row>
    <row r="40" spans="1:5" ht="30.95" customHeight="1" thickTop="1" thickBot="1" x14ac:dyDescent="0.2">
      <c r="A40" s="121" t="s">
        <v>105</v>
      </c>
      <c r="B40" s="138"/>
      <c r="C40" s="157">
        <f>SUM(C21:C39)</f>
        <v>0</v>
      </c>
      <c r="D40" s="158"/>
      <c r="E40" s="112"/>
    </row>
    <row r="41" spans="1:5" ht="30.95" customHeight="1" thickBot="1" x14ac:dyDescent="0.2">
      <c r="A41" s="126" t="s">
        <v>121</v>
      </c>
      <c r="B41" s="139"/>
      <c r="C41" s="159">
        <f>C20+C23+C40</f>
        <v>0</v>
      </c>
      <c r="D41" s="172"/>
      <c r="E41" s="160" t="s">
        <v>150</v>
      </c>
    </row>
    <row r="42" spans="1:5" ht="20.100000000000001" customHeight="1" x14ac:dyDescent="0.15">
      <c r="C42" s="183" t="s">
        <v>133</v>
      </c>
    </row>
    <row r="43" spans="1:5" ht="20.100000000000001" customHeight="1" x14ac:dyDescent="0.2">
      <c r="A43" s="175" t="s">
        <v>117</v>
      </c>
    </row>
    <row r="44" spans="1:5" ht="20.100000000000001" customHeight="1" x14ac:dyDescent="0.15">
      <c r="A44" s="176" t="s">
        <v>160</v>
      </c>
    </row>
    <row r="45" spans="1:5" ht="20.100000000000001" customHeight="1" x14ac:dyDescent="0.15">
      <c r="A45" s="176" t="s">
        <v>127</v>
      </c>
    </row>
    <row r="46" spans="1:5" ht="20.100000000000001" customHeight="1" x14ac:dyDescent="0.15">
      <c r="A46" s="177" t="s">
        <v>122</v>
      </c>
    </row>
    <row r="47" spans="1:5" ht="20.100000000000001" customHeight="1" x14ac:dyDescent="0.15">
      <c r="A47" s="176" t="s">
        <v>114</v>
      </c>
    </row>
    <row r="48" spans="1:5" ht="20.100000000000001" customHeight="1" x14ac:dyDescent="0.15">
      <c r="A48" s="176" t="s">
        <v>115</v>
      </c>
    </row>
    <row r="49" spans="1:1" ht="20.100000000000001" customHeight="1" x14ac:dyDescent="0.15">
      <c r="A49" s="176" t="s">
        <v>158</v>
      </c>
    </row>
    <row r="50" spans="1:1" ht="20.100000000000001" customHeight="1" x14ac:dyDescent="0.15">
      <c r="A50" s="176" t="s">
        <v>116</v>
      </c>
    </row>
    <row r="51" spans="1:1" ht="20.100000000000001" customHeight="1" x14ac:dyDescent="0.15">
      <c r="A51" s="176" t="s">
        <v>156</v>
      </c>
    </row>
    <row r="52" spans="1:1" ht="20.100000000000001" customHeight="1" x14ac:dyDescent="0.15">
      <c r="A52" s="176" t="s">
        <v>165</v>
      </c>
    </row>
  </sheetData>
  <mergeCells count="2">
    <mergeCell ref="A8:A9"/>
    <mergeCell ref="A16:A17"/>
  </mergeCells>
  <phoneticPr fontId="2"/>
  <pageMargins left="0.70866141732283472" right="0.70866141732283472" top="0.74803149606299213" bottom="0.74803149606299213" header="0.31496062992125984" footer="0.31496062992125984"/>
  <pageSetup paperSize="9" scale="5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Zeros="0" workbookViewId="0">
      <selection activeCell="D52" sqref="D52:E52"/>
    </sheetView>
  </sheetViews>
  <sheetFormatPr defaultRowHeight="24.95" customHeight="1" x14ac:dyDescent="0.15"/>
  <cols>
    <col min="1" max="1" width="5.625" style="4" customWidth="1"/>
    <col min="2" max="2" width="33.875" style="4" bestFit="1" customWidth="1"/>
    <col min="3" max="3" width="14.875" style="4" customWidth="1"/>
    <col min="4" max="6" width="20.625" style="4" customWidth="1"/>
    <col min="7" max="7" width="22.75" style="4" bestFit="1" customWidth="1"/>
    <col min="8" max="16384" width="9" style="4"/>
  </cols>
  <sheetData>
    <row r="1" spans="1:8" ht="20.100000000000001" customHeight="1" x14ac:dyDescent="0.15">
      <c r="A1" s="178" t="s">
        <v>162</v>
      </c>
      <c r="B1" s="2"/>
      <c r="D1" s="2"/>
      <c r="E1" s="6"/>
    </row>
    <row r="2" spans="1:8" s="101" customFormat="1" ht="30" customHeight="1" x14ac:dyDescent="0.4">
      <c r="A2" s="100" t="s">
        <v>137</v>
      </c>
      <c r="B2" s="100"/>
      <c r="C2" s="100"/>
      <c r="D2" s="100"/>
      <c r="E2" s="100"/>
      <c r="F2" s="100"/>
      <c r="G2" s="100"/>
      <c r="H2" s="100"/>
    </row>
    <row r="3" spans="1:8" s="99" customFormat="1" ht="24.95" customHeight="1" x14ac:dyDescent="0.15">
      <c r="A3" s="98" t="s">
        <v>56</v>
      </c>
    </row>
    <row r="4" spans="1:8" ht="24.95" customHeight="1" thickBot="1" x14ac:dyDescent="0.2">
      <c r="B4" s="4" t="s">
        <v>53</v>
      </c>
    </row>
    <row r="5" spans="1:8" ht="30" customHeight="1" x14ac:dyDescent="0.15">
      <c r="B5" s="26" t="s">
        <v>43</v>
      </c>
      <c r="C5" s="58" t="s">
        <v>9</v>
      </c>
      <c r="D5" s="65" t="s">
        <v>13</v>
      </c>
      <c r="E5" s="65" t="s">
        <v>20</v>
      </c>
      <c r="F5" s="65" t="s">
        <v>14</v>
      </c>
      <c r="G5" s="66" t="s">
        <v>47</v>
      </c>
    </row>
    <row r="6" spans="1:8" ht="15" customHeight="1" thickBot="1" x14ac:dyDescent="0.2">
      <c r="B6" s="27"/>
      <c r="C6" s="28" t="s">
        <v>6</v>
      </c>
      <c r="D6" s="29" t="s">
        <v>7</v>
      </c>
      <c r="E6" s="29" t="s">
        <v>12</v>
      </c>
      <c r="F6" s="28" t="s">
        <v>10</v>
      </c>
      <c r="G6" s="30" t="s">
        <v>11</v>
      </c>
    </row>
    <row r="7" spans="1:8" ht="24.95" customHeight="1" thickBot="1" x14ac:dyDescent="0.2">
      <c r="A7" s="11"/>
      <c r="B7" s="8" t="s">
        <v>15</v>
      </c>
      <c r="C7" s="70">
        <v>6</v>
      </c>
      <c r="D7" s="81"/>
      <c r="E7" s="82"/>
      <c r="F7" s="44"/>
      <c r="G7" s="74">
        <f>ROUNDDOWN(D7/12/C7,1)</f>
        <v>0</v>
      </c>
      <c r="H7" s="60" t="s">
        <v>65</v>
      </c>
    </row>
    <row r="8" spans="1:8" ht="24.95" customHeight="1" thickBot="1" x14ac:dyDescent="0.2">
      <c r="A8" s="11"/>
      <c r="B8" s="8" t="s">
        <v>16</v>
      </c>
      <c r="C8" s="188"/>
      <c r="D8" s="83"/>
      <c r="E8" s="84"/>
      <c r="F8" s="45"/>
      <c r="G8" s="74" t="str">
        <f>IFERROR(ROUNDDOWN(D8/3/C8,1),"")</f>
        <v/>
      </c>
      <c r="H8" s="60" t="s">
        <v>66</v>
      </c>
    </row>
    <row r="9" spans="1:8" ht="24.95" customHeight="1" thickBot="1" x14ac:dyDescent="0.2">
      <c r="A9" s="11"/>
      <c r="B9" s="9" t="s">
        <v>17</v>
      </c>
      <c r="C9" s="46"/>
      <c r="D9" s="85"/>
      <c r="E9" s="86"/>
      <c r="F9" s="87"/>
      <c r="G9" s="48"/>
    </row>
    <row r="10" spans="1:8" ht="24.95" customHeight="1" thickTop="1" thickBot="1" x14ac:dyDescent="0.2">
      <c r="B10" s="10" t="s">
        <v>8</v>
      </c>
      <c r="C10" s="47"/>
      <c r="D10" s="71">
        <f>SUM(D7:D9)</f>
        <v>0</v>
      </c>
      <c r="E10" s="71">
        <f>SUM(E7:E9)</f>
        <v>0</v>
      </c>
      <c r="F10" s="72">
        <f>SUM(F7:F9)</f>
        <v>0</v>
      </c>
      <c r="G10" s="49"/>
    </row>
    <row r="11" spans="1:8" ht="24.95" customHeight="1" x14ac:dyDescent="0.15">
      <c r="G11" s="69" t="s">
        <v>76</v>
      </c>
    </row>
    <row r="12" spans="1:8" ht="24.95" customHeight="1" thickBot="1" x14ac:dyDescent="0.2">
      <c r="B12" s="4" t="s">
        <v>54</v>
      </c>
    </row>
    <row r="13" spans="1:8" s="25" customFormat="1" ht="24.95" customHeight="1" x14ac:dyDescent="0.4">
      <c r="B13" s="31" t="s">
        <v>43</v>
      </c>
      <c r="C13" s="32"/>
      <c r="D13" s="58" t="s">
        <v>4</v>
      </c>
      <c r="E13" s="58" t="s">
        <v>1</v>
      </c>
      <c r="F13" s="58" t="s">
        <v>5</v>
      </c>
      <c r="G13" s="59" t="s">
        <v>8</v>
      </c>
    </row>
    <row r="14" spans="1:8" ht="15" customHeight="1" x14ac:dyDescent="0.15">
      <c r="B14" s="33"/>
      <c r="C14" s="34" t="s">
        <v>38</v>
      </c>
      <c r="D14" s="28" t="s">
        <v>18</v>
      </c>
      <c r="E14" s="28" t="s">
        <v>19</v>
      </c>
      <c r="F14" s="28" t="s">
        <v>21</v>
      </c>
      <c r="G14" s="30" t="s">
        <v>23</v>
      </c>
    </row>
    <row r="15" spans="1:8" ht="24.95" customHeight="1" x14ac:dyDescent="0.15">
      <c r="B15" s="18" t="s">
        <v>39</v>
      </c>
      <c r="C15" s="23" t="s">
        <v>40</v>
      </c>
      <c r="D15" s="75">
        <f>D10</f>
        <v>0</v>
      </c>
      <c r="E15" s="75">
        <f>E10</f>
        <v>0</v>
      </c>
      <c r="F15" s="75">
        <f>F10</f>
        <v>0</v>
      </c>
      <c r="G15" s="50"/>
    </row>
    <row r="16" spans="1:8" ht="24.95" customHeight="1" thickBot="1" x14ac:dyDescent="0.2">
      <c r="B16" s="19" t="s">
        <v>41</v>
      </c>
      <c r="C16" s="24" t="s">
        <v>42</v>
      </c>
      <c r="D16" s="73">
        <v>4471</v>
      </c>
      <c r="E16" s="73">
        <v>3063</v>
      </c>
      <c r="F16" s="73">
        <v>3063</v>
      </c>
      <c r="G16" s="51"/>
    </row>
    <row r="17" spans="1:8" ht="24.95" customHeight="1" thickTop="1" thickBot="1" x14ac:dyDescent="0.2">
      <c r="B17" s="20" t="s">
        <v>22</v>
      </c>
      <c r="C17" s="21"/>
      <c r="D17" s="76">
        <f>D15*D16</f>
        <v>0</v>
      </c>
      <c r="E17" s="76">
        <f>E15*E16</f>
        <v>0</v>
      </c>
      <c r="F17" s="76">
        <f>F15*F16</f>
        <v>0</v>
      </c>
      <c r="G17" s="77">
        <f>SUM(D17:F17)</f>
        <v>0</v>
      </c>
      <c r="H17" s="60" t="s">
        <v>67</v>
      </c>
    </row>
    <row r="18" spans="1:8" ht="24.95" customHeight="1" x14ac:dyDescent="0.15">
      <c r="D18" s="7" t="s">
        <v>139</v>
      </c>
      <c r="E18" s="7" t="s">
        <v>140</v>
      </c>
      <c r="F18" s="7" t="s">
        <v>140</v>
      </c>
      <c r="G18" s="7" t="s">
        <v>24</v>
      </c>
    </row>
    <row r="19" spans="1:8" ht="24.95" customHeight="1" thickBot="1" x14ac:dyDescent="0.2">
      <c r="B19" s="4" t="s">
        <v>55</v>
      </c>
    </row>
    <row r="20" spans="1:8" ht="24.95" customHeight="1" x14ac:dyDescent="0.15">
      <c r="B20" s="31" t="s">
        <v>43</v>
      </c>
      <c r="C20" s="36"/>
      <c r="D20" s="37" t="s">
        <v>4</v>
      </c>
      <c r="E20" s="37" t="s">
        <v>1</v>
      </c>
      <c r="F20" s="37" t="s">
        <v>5</v>
      </c>
      <c r="G20" s="38" t="s">
        <v>8</v>
      </c>
    </row>
    <row r="21" spans="1:8" ht="24.95" customHeight="1" x14ac:dyDescent="0.15">
      <c r="B21" s="33"/>
      <c r="C21" s="34" t="s">
        <v>38</v>
      </c>
      <c r="D21" s="28" t="s">
        <v>18</v>
      </c>
      <c r="E21" s="28" t="s">
        <v>19</v>
      </c>
      <c r="F21" s="28" t="s">
        <v>21</v>
      </c>
      <c r="G21" s="30" t="s">
        <v>23</v>
      </c>
    </row>
    <row r="22" spans="1:8" ht="24.95" customHeight="1" x14ac:dyDescent="0.15">
      <c r="B22" s="14" t="s">
        <v>25</v>
      </c>
      <c r="C22" s="23" t="s">
        <v>40</v>
      </c>
      <c r="D22" s="78">
        <f>D9</f>
        <v>0</v>
      </c>
      <c r="E22" s="78">
        <f>E9</f>
        <v>0</v>
      </c>
      <c r="F22" s="78">
        <f>F9</f>
        <v>0</v>
      </c>
      <c r="G22" s="52"/>
    </row>
    <row r="23" spans="1:8" ht="24.95" customHeight="1" thickBot="1" x14ac:dyDescent="0.2">
      <c r="B23" s="15" t="s">
        <v>26</v>
      </c>
      <c r="C23" s="24" t="s">
        <v>42</v>
      </c>
      <c r="D23" s="79">
        <v>4471</v>
      </c>
      <c r="E23" s="79">
        <v>3063</v>
      </c>
      <c r="F23" s="79">
        <v>3063</v>
      </c>
      <c r="G23" s="53"/>
    </row>
    <row r="24" spans="1:8" ht="24.95" customHeight="1" thickTop="1" thickBot="1" x14ac:dyDescent="0.2">
      <c r="B24" s="35" t="s">
        <v>2</v>
      </c>
      <c r="C24" s="22"/>
      <c r="D24" s="72">
        <f>D22*D23</f>
        <v>0</v>
      </c>
      <c r="E24" s="72">
        <f>E22*E23</f>
        <v>0</v>
      </c>
      <c r="F24" s="72">
        <f>F22*F23</f>
        <v>0</v>
      </c>
      <c r="G24" s="80">
        <f>SUM(D24:F24)</f>
        <v>0</v>
      </c>
      <c r="H24" s="60" t="s">
        <v>68</v>
      </c>
    </row>
    <row r="25" spans="1:8" ht="24.95" customHeight="1" x14ac:dyDescent="0.15">
      <c r="D25" s="7" t="s">
        <v>82</v>
      </c>
      <c r="E25" s="7" t="s">
        <v>81</v>
      </c>
      <c r="F25" s="7" t="s">
        <v>81</v>
      </c>
    </row>
    <row r="26" spans="1:8" s="99" customFormat="1" ht="24.95" customHeight="1" x14ac:dyDescent="0.15">
      <c r="A26" s="98" t="s">
        <v>57</v>
      </c>
    </row>
    <row r="27" spans="1:8" ht="24.95" customHeight="1" thickBot="1" x14ac:dyDescent="0.2">
      <c r="B27" s="4" t="s">
        <v>58</v>
      </c>
    </row>
    <row r="28" spans="1:8" ht="30" customHeight="1" x14ac:dyDescent="0.15">
      <c r="B28" s="102" t="s">
        <v>43</v>
      </c>
      <c r="C28" s="55" t="s">
        <v>9</v>
      </c>
      <c r="D28" s="57" t="s">
        <v>27</v>
      </c>
      <c r="E28" s="57" t="s">
        <v>20</v>
      </c>
      <c r="F28" s="57" t="s">
        <v>14</v>
      </c>
      <c r="G28" s="64" t="s">
        <v>46</v>
      </c>
    </row>
    <row r="29" spans="1:8" ht="24.95" customHeight="1" thickBot="1" x14ac:dyDescent="0.2">
      <c r="B29" s="39"/>
      <c r="C29" s="40" t="s">
        <v>28</v>
      </c>
      <c r="D29" s="41" t="s">
        <v>29</v>
      </c>
      <c r="E29" s="41" t="s">
        <v>30</v>
      </c>
      <c r="F29" s="40" t="s">
        <v>31</v>
      </c>
      <c r="G29" s="42" t="s">
        <v>32</v>
      </c>
    </row>
    <row r="30" spans="1:8" ht="24.95" customHeight="1" thickBot="1" x14ac:dyDescent="0.2">
      <c r="B30" s="8" t="s">
        <v>15</v>
      </c>
      <c r="C30" s="3">
        <v>6</v>
      </c>
      <c r="D30" s="88"/>
      <c r="E30" s="89"/>
      <c r="F30" s="44"/>
      <c r="G30" s="74">
        <f>ROUNDDOWN(D30/12/C30,1)</f>
        <v>0</v>
      </c>
      <c r="H30" s="60" t="s">
        <v>69</v>
      </c>
    </row>
    <row r="31" spans="1:8" ht="24.95" customHeight="1" thickBot="1" x14ac:dyDescent="0.2">
      <c r="B31" s="8" t="s">
        <v>16</v>
      </c>
      <c r="C31" s="188">
        <f>C8</f>
        <v>0</v>
      </c>
      <c r="D31" s="90"/>
      <c r="E31" s="91"/>
      <c r="F31" s="45"/>
      <c r="G31" s="74" t="str">
        <f>IFERROR(ROUNDDOWN(D31/3/C31,1),"")</f>
        <v/>
      </c>
      <c r="H31" s="60" t="s">
        <v>70</v>
      </c>
    </row>
    <row r="32" spans="1:8" ht="24.95" customHeight="1" thickBot="1" x14ac:dyDescent="0.2">
      <c r="B32" s="9" t="s">
        <v>17</v>
      </c>
      <c r="C32" s="46"/>
      <c r="D32" s="92"/>
      <c r="E32" s="93"/>
      <c r="F32" s="94"/>
      <c r="G32" s="48"/>
    </row>
    <row r="33" spans="2:8" ht="24.95" customHeight="1" thickTop="1" thickBot="1" x14ac:dyDescent="0.2">
      <c r="B33" s="10" t="s">
        <v>8</v>
      </c>
      <c r="C33" s="47"/>
      <c r="D33" s="72">
        <f>SUM(D30:D32)</f>
        <v>0</v>
      </c>
      <c r="E33" s="72">
        <f>SUM(E30:E32)</f>
        <v>0</v>
      </c>
      <c r="F33" s="72">
        <f>SUM(F30:F32)</f>
        <v>0</v>
      </c>
      <c r="G33" s="49"/>
    </row>
    <row r="34" spans="2:8" ht="24.95" customHeight="1" x14ac:dyDescent="0.15">
      <c r="G34" s="69" t="s">
        <v>75</v>
      </c>
    </row>
    <row r="35" spans="2:8" ht="24.95" customHeight="1" thickBot="1" x14ac:dyDescent="0.2">
      <c r="B35" s="4" t="s">
        <v>59</v>
      </c>
    </row>
    <row r="36" spans="2:8" ht="24.95" customHeight="1" x14ac:dyDescent="0.15">
      <c r="B36" s="103" t="s">
        <v>43</v>
      </c>
      <c r="C36" s="104"/>
      <c r="D36" s="57" t="s">
        <v>48</v>
      </c>
      <c r="E36" s="55" t="s">
        <v>1</v>
      </c>
      <c r="F36" s="55" t="s">
        <v>5</v>
      </c>
      <c r="G36" s="56" t="s">
        <v>8</v>
      </c>
    </row>
    <row r="37" spans="2:8" ht="24.95" customHeight="1" x14ac:dyDescent="0.15">
      <c r="B37" s="43"/>
      <c r="C37" s="105" t="s">
        <v>38</v>
      </c>
      <c r="D37" s="40" t="s">
        <v>33</v>
      </c>
      <c r="E37" s="40" t="s">
        <v>34</v>
      </c>
      <c r="F37" s="40" t="s">
        <v>35</v>
      </c>
      <c r="G37" s="42" t="s">
        <v>36</v>
      </c>
    </row>
    <row r="38" spans="2:8" ht="24.95" customHeight="1" x14ac:dyDescent="0.15">
      <c r="B38" s="14" t="s">
        <v>39</v>
      </c>
      <c r="C38" s="95" t="s">
        <v>40</v>
      </c>
      <c r="D38" s="75">
        <f>D33</f>
        <v>0</v>
      </c>
      <c r="E38" s="75">
        <f>E33</f>
        <v>0</v>
      </c>
      <c r="F38" s="75">
        <f>F33</f>
        <v>0</v>
      </c>
      <c r="G38" s="54"/>
    </row>
    <row r="39" spans="2:8" ht="24.95" customHeight="1" thickBot="1" x14ac:dyDescent="0.2">
      <c r="B39" s="15" t="s">
        <v>45</v>
      </c>
      <c r="C39" s="96" t="s">
        <v>42</v>
      </c>
      <c r="D39" s="73">
        <v>4471</v>
      </c>
      <c r="E39" s="73">
        <v>3063</v>
      </c>
      <c r="F39" s="73">
        <v>3063</v>
      </c>
      <c r="G39" s="53"/>
    </row>
    <row r="40" spans="2:8" ht="24.95" customHeight="1" thickTop="1" thickBot="1" x14ac:dyDescent="0.2">
      <c r="B40" s="16" t="s">
        <v>22</v>
      </c>
      <c r="C40" s="17" t="s">
        <v>77</v>
      </c>
      <c r="D40" s="76">
        <f>D38*D39</f>
        <v>0</v>
      </c>
      <c r="E40" s="76">
        <f>E38*E39</f>
        <v>0</v>
      </c>
      <c r="F40" s="76">
        <f>F38*F39</f>
        <v>0</v>
      </c>
      <c r="G40" s="77">
        <f>SUM(D40:F40)</f>
        <v>0</v>
      </c>
      <c r="H40" s="60" t="s">
        <v>71</v>
      </c>
    </row>
    <row r="41" spans="2:8" ht="24.95" customHeight="1" x14ac:dyDescent="0.15">
      <c r="D41" s="7" t="s">
        <v>141</v>
      </c>
      <c r="E41" s="7" t="s">
        <v>142</v>
      </c>
      <c r="F41" s="7" t="s">
        <v>143</v>
      </c>
      <c r="G41" s="7" t="s">
        <v>37</v>
      </c>
    </row>
    <row r="42" spans="2:8" ht="24.95" customHeight="1" thickBot="1" x14ac:dyDescent="0.2">
      <c r="B42" s="4" t="s">
        <v>55</v>
      </c>
    </row>
    <row r="43" spans="2:8" ht="24.95" customHeight="1" x14ac:dyDescent="0.15">
      <c r="B43" s="103" t="s">
        <v>43</v>
      </c>
      <c r="C43" s="104"/>
      <c r="D43" s="57" t="s">
        <v>48</v>
      </c>
      <c r="E43" s="55" t="s">
        <v>1</v>
      </c>
      <c r="F43" s="55" t="s">
        <v>5</v>
      </c>
      <c r="G43" s="56" t="s">
        <v>8</v>
      </c>
    </row>
    <row r="44" spans="2:8" ht="24.95" customHeight="1" x14ac:dyDescent="0.15">
      <c r="B44" s="43"/>
      <c r="C44" s="105" t="s">
        <v>38</v>
      </c>
      <c r="D44" s="40" t="s">
        <v>49</v>
      </c>
      <c r="E44" s="40" t="s">
        <v>50</v>
      </c>
      <c r="F44" s="40" t="s">
        <v>51</v>
      </c>
      <c r="G44" s="42" t="s">
        <v>52</v>
      </c>
    </row>
    <row r="45" spans="2:8" ht="24.95" customHeight="1" x14ac:dyDescent="0.15">
      <c r="B45" s="14" t="s">
        <v>44</v>
      </c>
      <c r="C45" s="95" t="s">
        <v>40</v>
      </c>
      <c r="D45" s="75">
        <f>D32</f>
        <v>0</v>
      </c>
      <c r="E45" s="75">
        <f>E32</f>
        <v>0</v>
      </c>
      <c r="F45" s="75">
        <f>F32</f>
        <v>0</v>
      </c>
      <c r="G45" s="12"/>
    </row>
    <row r="46" spans="2:8" ht="24.95" customHeight="1" thickBot="1" x14ac:dyDescent="0.2">
      <c r="B46" s="15" t="s">
        <v>45</v>
      </c>
      <c r="C46" s="96" t="s">
        <v>42</v>
      </c>
      <c r="D46" s="73">
        <v>4471</v>
      </c>
      <c r="E46" s="73">
        <v>3063</v>
      </c>
      <c r="F46" s="73">
        <v>3063</v>
      </c>
      <c r="G46" s="13"/>
    </row>
    <row r="47" spans="2:8" ht="24.95" customHeight="1" thickTop="1" thickBot="1" x14ac:dyDescent="0.2">
      <c r="B47" s="16" t="s">
        <v>2</v>
      </c>
      <c r="C47" s="17" t="s">
        <v>77</v>
      </c>
      <c r="D47" s="76">
        <f>D45*D46</f>
        <v>0</v>
      </c>
      <c r="E47" s="76">
        <f>E45*E46</f>
        <v>0</v>
      </c>
      <c r="F47" s="76">
        <f>F45*F46</f>
        <v>0</v>
      </c>
      <c r="G47" s="77">
        <f>SUM(D47:F47)</f>
        <v>0</v>
      </c>
      <c r="H47" s="60" t="s">
        <v>72</v>
      </c>
    </row>
    <row r="48" spans="2:8" ht="24.95" customHeight="1" x14ac:dyDescent="0.15">
      <c r="D48" s="7" t="s">
        <v>78</v>
      </c>
      <c r="E48" s="7" t="s">
        <v>80</v>
      </c>
      <c r="F48" s="7" t="s">
        <v>79</v>
      </c>
    </row>
    <row r="49" spans="1:5" s="99" customFormat="1" ht="24.95" customHeight="1" thickBot="1" x14ac:dyDescent="0.2">
      <c r="A49" s="98" t="s">
        <v>74</v>
      </c>
    </row>
    <row r="50" spans="1:5" ht="35.1" customHeight="1" x14ac:dyDescent="0.15">
      <c r="B50" s="67" t="s">
        <v>60</v>
      </c>
      <c r="C50" s="68" t="s">
        <v>64</v>
      </c>
      <c r="D50" s="193" t="s">
        <v>63</v>
      </c>
      <c r="E50" s="194"/>
    </row>
    <row r="51" spans="1:5" ht="24.95" customHeight="1" x14ac:dyDescent="0.15">
      <c r="B51" s="8" t="s">
        <v>61</v>
      </c>
      <c r="C51" s="62">
        <f>G7+G30</f>
        <v>0</v>
      </c>
      <c r="D51" s="195" t="s">
        <v>163</v>
      </c>
      <c r="E51" s="196"/>
    </row>
    <row r="52" spans="1:5" ht="24.95" customHeight="1" thickBot="1" x14ac:dyDescent="0.2">
      <c r="B52" s="61" t="s">
        <v>62</v>
      </c>
      <c r="C52" s="63">
        <f>IFERROR(G8+G31,0)</f>
        <v>0</v>
      </c>
      <c r="D52" s="197" t="s">
        <v>73</v>
      </c>
      <c r="E52" s="198"/>
    </row>
    <row r="54" spans="1:5" s="99" customFormat="1" ht="24.95" customHeight="1" x14ac:dyDescent="0.15">
      <c r="A54" s="98" t="s">
        <v>88</v>
      </c>
    </row>
    <row r="55" spans="1:5" ht="20.100000000000001" customHeight="1" x14ac:dyDescent="0.15">
      <c r="A55" s="4" t="s">
        <v>83</v>
      </c>
    </row>
    <row r="56" spans="1:5" ht="20.100000000000001" customHeight="1" x14ac:dyDescent="0.15">
      <c r="A56" s="4" t="s">
        <v>84</v>
      </c>
    </row>
    <row r="57" spans="1:5" ht="20.100000000000001" customHeight="1" x14ac:dyDescent="0.15">
      <c r="A57" s="97" t="s">
        <v>86</v>
      </c>
    </row>
    <row r="58" spans="1:5" ht="20.100000000000001" customHeight="1" x14ac:dyDescent="0.15">
      <c r="A58" s="97" t="s">
        <v>85</v>
      </c>
    </row>
    <row r="59" spans="1:5" ht="20.100000000000001" customHeight="1" x14ac:dyDescent="0.15">
      <c r="A59" s="97" t="s">
        <v>87</v>
      </c>
    </row>
  </sheetData>
  <mergeCells count="3">
    <mergeCell ref="D50:E50"/>
    <mergeCell ref="D51:E51"/>
    <mergeCell ref="D52:E52"/>
  </mergeCells>
  <phoneticPr fontId="2"/>
  <pageMargins left="0.70866141732283472" right="0.70866141732283472" top="0.74803149606299213" bottom="0.74803149606299213" header="0.31496062992125984" footer="0.31496062992125984"/>
  <pageSetup paperSize="9" scale="5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9"/>
  <sheetViews>
    <sheetView showZeros="0" workbookViewId="0">
      <selection activeCell="D52" sqref="D52:E52"/>
    </sheetView>
  </sheetViews>
  <sheetFormatPr defaultRowHeight="24.95" customHeight="1" x14ac:dyDescent="0.15"/>
  <cols>
    <col min="1" max="1" width="5.625" style="4" customWidth="1"/>
    <col min="2" max="2" width="33.875" style="4" bestFit="1" customWidth="1"/>
    <col min="3" max="3" width="14.875" style="4" customWidth="1"/>
    <col min="4" max="6" width="20.625" style="4" customWidth="1"/>
    <col min="7" max="7" width="22.75" style="4" bestFit="1" customWidth="1"/>
    <col min="8" max="16384" width="9" style="4"/>
  </cols>
  <sheetData>
    <row r="1" spans="1:8" ht="20.100000000000001" customHeight="1" x14ac:dyDescent="0.15">
      <c r="A1" s="178" t="s">
        <v>162</v>
      </c>
      <c r="B1" s="2"/>
      <c r="D1" s="2"/>
      <c r="E1" s="6"/>
    </row>
    <row r="2" spans="1:8" s="101" customFormat="1" ht="30" customHeight="1" x14ac:dyDescent="0.4">
      <c r="A2" s="100" t="s">
        <v>138</v>
      </c>
      <c r="B2" s="100"/>
      <c r="C2" s="100"/>
      <c r="D2" s="100"/>
      <c r="E2" s="100"/>
      <c r="F2" s="100"/>
      <c r="G2" s="100"/>
      <c r="H2" s="100"/>
    </row>
    <row r="3" spans="1:8" s="99" customFormat="1" ht="24.95" customHeight="1" x14ac:dyDescent="0.15">
      <c r="A3" s="98" t="s">
        <v>56</v>
      </c>
    </row>
    <row r="4" spans="1:8" ht="24.95" customHeight="1" thickBot="1" x14ac:dyDescent="0.2">
      <c r="B4" s="4" t="s">
        <v>53</v>
      </c>
    </row>
    <row r="5" spans="1:8" ht="30" customHeight="1" x14ac:dyDescent="0.15">
      <c r="B5" s="26" t="s">
        <v>43</v>
      </c>
      <c r="C5" s="58" t="s">
        <v>9</v>
      </c>
      <c r="D5" s="65" t="s">
        <v>13</v>
      </c>
      <c r="E5" s="65" t="s">
        <v>20</v>
      </c>
      <c r="F5" s="65" t="s">
        <v>14</v>
      </c>
      <c r="G5" s="66" t="s">
        <v>47</v>
      </c>
    </row>
    <row r="6" spans="1:8" ht="15" customHeight="1" thickBot="1" x14ac:dyDescent="0.2">
      <c r="B6" s="27"/>
      <c r="C6" s="28" t="s">
        <v>6</v>
      </c>
      <c r="D6" s="29" t="s">
        <v>7</v>
      </c>
      <c r="E6" s="29" t="s">
        <v>12</v>
      </c>
      <c r="F6" s="28" t="s">
        <v>10</v>
      </c>
      <c r="G6" s="30" t="s">
        <v>11</v>
      </c>
    </row>
    <row r="7" spans="1:8" ht="24.95" customHeight="1" thickBot="1" x14ac:dyDescent="0.2">
      <c r="A7" s="11"/>
      <c r="B7" s="8" t="s">
        <v>15</v>
      </c>
      <c r="C7" s="70">
        <v>6</v>
      </c>
      <c r="D7" s="81"/>
      <c r="E7" s="82"/>
      <c r="F7" s="44"/>
      <c r="G7" s="74">
        <f>ROUNDDOWN(D7/12/C7,1)</f>
        <v>0</v>
      </c>
      <c r="H7" s="60" t="s">
        <v>65</v>
      </c>
    </row>
    <row r="8" spans="1:8" ht="24.95" customHeight="1" thickBot="1" x14ac:dyDescent="0.2">
      <c r="A8" s="11"/>
      <c r="B8" s="8" t="s">
        <v>16</v>
      </c>
      <c r="C8" s="188"/>
      <c r="D8" s="83"/>
      <c r="E8" s="84"/>
      <c r="F8" s="45"/>
      <c r="G8" s="74">
        <f>IFERROR(ROUNDDOWN(D8/3/C8,1),0)</f>
        <v>0</v>
      </c>
      <c r="H8" s="60" t="s">
        <v>66</v>
      </c>
    </row>
    <row r="9" spans="1:8" ht="24.95" customHeight="1" thickBot="1" x14ac:dyDescent="0.2">
      <c r="A9" s="11"/>
      <c r="B9" s="9" t="s">
        <v>17</v>
      </c>
      <c r="C9" s="46"/>
      <c r="D9" s="85"/>
      <c r="E9" s="86"/>
      <c r="F9" s="87"/>
      <c r="G9" s="48"/>
    </row>
    <row r="10" spans="1:8" ht="24.95" customHeight="1" thickTop="1" thickBot="1" x14ac:dyDescent="0.2">
      <c r="B10" s="10" t="s">
        <v>8</v>
      </c>
      <c r="C10" s="47"/>
      <c r="D10" s="71">
        <f>SUM(D7:D9)</f>
        <v>0</v>
      </c>
      <c r="E10" s="71">
        <f>SUM(E7:E9)</f>
        <v>0</v>
      </c>
      <c r="F10" s="72">
        <f>SUM(F7:F9)</f>
        <v>0</v>
      </c>
      <c r="G10" s="49"/>
    </row>
    <row r="11" spans="1:8" ht="24.95" customHeight="1" x14ac:dyDescent="0.15">
      <c r="G11" s="69" t="s">
        <v>76</v>
      </c>
    </row>
    <row r="12" spans="1:8" ht="24.95" customHeight="1" thickBot="1" x14ac:dyDescent="0.2">
      <c r="B12" s="4" t="s">
        <v>54</v>
      </c>
    </row>
    <row r="13" spans="1:8" s="25" customFormat="1" ht="24.95" customHeight="1" x14ac:dyDescent="0.4">
      <c r="B13" s="31" t="s">
        <v>43</v>
      </c>
      <c r="C13" s="32"/>
      <c r="D13" s="58" t="s">
        <v>4</v>
      </c>
      <c r="E13" s="58" t="s">
        <v>1</v>
      </c>
      <c r="F13" s="58" t="s">
        <v>5</v>
      </c>
      <c r="G13" s="59" t="s">
        <v>8</v>
      </c>
    </row>
    <row r="14" spans="1:8" ht="15" customHeight="1" x14ac:dyDescent="0.15">
      <c r="B14" s="33"/>
      <c r="C14" s="34" t="s">
        <v>38</v>
      </c>
      <c r="D14" s="28" t="s">
        <v>18</v>
      </c>
      <c r="E14" s="28" t="s">
        <v>19</v>
      </c>
      <c r="F14" s="28" t="s">
        <v>21</v>
      </c>
      <c r="G14" s="30" t="s">
        <v>23</v>
      </c>
    </row>
    <row r="15" spans="1:8" ht="24.95" customHeight="1" x14ac:dyDescent="0.15">
      <c r="B15" s="18" t="s">
        <v>39</v>
      </c>
      <c r="C15" s="23" t="s">
        <v>40</v>
      </c>
      <c r="D15" s="75">
        <f>D10</f>
        <v>0</v>
      </c>
      <c r="E15" s="75">
        <f>E10</f>
        <v>0</v>
      </c>
      <c r="F15" s="75">
        <f>F10</f>
        <v>0</v>
      </c>
      <c r="G15" s="50"/>
    </row>
    <row r="16" spans="1:8" ht="24.95" customHeight="1" thickBot="1" x14ac:dyDescent="0.2">
      <c r="B16" s="19" t="s">
        <v>41</v>
      </c>
      <c r="C16" s="24" t="s">
        <v>42</v>
      </c>
      <c r="D16" s="73">
        <v>4471</v>
      </c>
      <c r="E16" s="73">
        <v>3063</v>
      </c>
      <c r="F16" s="73">
        <v>3063</v>
      </c>
      <c r="G16" s="51"/>
    </row>
    <row r="17" spans="1:8" ht="24.95" customHeight="1" thickTop="1" thickBot="1" x14ac:dyDescent="0.2">
      <c r="B17" s="20" t="s">
        <v>22</v>
      </c>
      <c r="C17" s="21"/>
      <c r="D17" s="76">
        <f>D15*D16</f>
        <v>0</v>
      </c>
      <c r="E17" s="76">
        <f>E15*E16</f>
        <v>0</v>
      </c>
      <c r="F17" s="76">
        <f>F15*F16</f>
        <v>0</v>
      </c>
      <c r="G17" s="77">
        <f>SUM(D17:F17)</f>
        <v>0</v>
      </c>
      <c r="H17" s="60" t="s">
        <v>67</v>
      </c>
    </row>
    <row r="18" spans="1:8" ht="24.95" customHeight="1" x14ac:dyDescent="0.15">
      <c r="D18" s="7" t="s">
        <v>139</v>
      </c>
      <c r="E18" s="7" t="s">
        <v>140</v>
      </c>
      <c r="F18" s="7" t="s">
        <v>140</v>
      </c>
      <c r="G18" s="7" t="s">
        <v>24</v>
      </c>
    </row>
    <row r="19" spans="1:8" ht="24.95" customHeight="1" thickBot="1" x14ac:dyDescent="0.2">
      <c r="B19" s="4" t="s">
        <v>55</v>
      </c>
    </row>
    <row r="20" spans="1:8" ht="24.95" customHeight="1" x14ac:dyDescent="0.15">
      <c r="B20" s="31" t="s">
        <v>43</v>
      </c>
      <c r="C20" s="36"/>
      <c r="D20" s="37" t="s">
        <v>4</v>
      </c>
      <c r="E20" s="37" t="s">
        <v>1</v>
      </c>
      <c r="F20" s="37" t="s">
        <v>5</v>
      </c>
      <c r="G20" s="38" t="s">
        <v>8</v>
      </c>
    </row>
    <row r="21" spans="1:8" ht="24.95" customHeight="1" x14ac:dyDescent="0.15">
      <c r="B21" s="33"/>
      <c r="C21" s="34" t="s">
        <v>38</v>
      </c>
      <c r="D21" s="28" t="s">
        <v>18</v>
      </c>
      <c r="E21" s="28" t="s">
        <v>19</v>
      </c>
      <c r="F21" s="28" t="s">
        <v>21</v>
      </c>
      <c r="G21" s="30" t="s">
        <v>23</v>
      </c>
    </row>
    <row r="22" spans="1:8" ht="24.95" customHeight="1" x14ac:dyDescent="0.15">
      <c r="B22" s="14" t="s">
        <v>25</v>
      </c>
      <c r="C22" s="23" t="s">
        <v>40</v>
      </c>
      <c r="D22" s="78">
        <f>D9</f>
        <v>0</v>
      </c>
      <c r="E22" s="78">
        <f>E9</f>
        <v>0</v>
      </c>
      <c r="F22" s="78">
        <f>F9</f>
        <v>0</v>
      </c>
      <c r="G22" s="52"/>
    </row>
    <row r="23" spans="1:8" ht="24.95" customHeight="1" thickBot="1" x14ac:dyDescent="0.2">
      <c r="B23" s="15" t="s">
        <v>26</v>
      </c>
      <c r="C23" s="24" t="s">
        <v>42</v>
      </c>
      <c r="D23" s="79">
        <v>4471</v>
      </c>
      <c r="E23" s="79">
        <v>3063</v>
      </c>
      <c r="F23" s="79">
        <v>3063</v>
      </c>
      <c r="G23" s="53"/>
    </row>
    <row r="24" spans="1:8" ht="24.95" customHeight="1" thickTop="1" thickBot="1" x14ac:dyDescent="0.2">
      <c r="B24" s="35" t="s">
        <v>2</v>
      </c>
      <c r="C24" s="22"/>
      <c r="D24" s="72">
        <f>D22*D23</f>
        <v>0</v>
      </c>
      <c r="E24" s="72">
        <f>E22*E23</f>
        <v>0</v>
      </c>
      <c r="F24" s="72">
        <f>F22*F23</f>
        <v>0</v>
      </c>
      <c r="G24" s="80">
        <f>SUM(D24:F24)</f>
        <v>0</v>
      </c>
      <c r="H24" s="60" t="s">
        <v>68</v>
      </c>
    </row>
    <row r="25" spans="1:8" ht="24.95" customHeight="1" x14ac:dyDescent="0.15">
      <c r="D25" s="7" t="s">
        <v>82</v>
      </c>
      <c r="E25" s="7" t="s">
        <v>81</v>
      </c>
      <c r="F25" s="7" t="s">
        <v>81</v>
      </c>
    </row>
    <row r="26" spans="1:8" s="99" customFormat="1" ht="24.95" customHeight="1" x14ac:dyDescent="0.15">
      <c r="A26" s="98" t="s">
        <v>57</v>
      </c>
    </row>
    <row r="27" spans="1:8" ht="24.95" customHeight="1" thickBot="1" x14ac:dyDescent="0.2">
      <c r="B27" s="4" t="s">
        <v>58</v>
      </c>
    </row>
    <row r="28" spans="1:8" ht="30" customHeight="1" x14ac:dyDescent="0.15">
      <c r="B28" s="102" t="s">
        <v>43</v>
      </c>
      <c r="C28" s="55" t="s">
        <v>9</v>
      </c>
      <c r="D28" s="57" t="s">
        <v>27</v>
      </c>
      <c r="E28" s="57" t="s">
        <v>20</v>
      </c>
      <c r="F28" s="57" t="s">
        <v>14</v>
      </c>
      <c r="G28" s="64" t="s">
        <v>46</v>
      </c>
    </row>
    <row r="29" spans="1:8" ht="24.95" customHeight="1" thickBot="1" x14ac:dyDescent="0.2">
      <c r="B29" s="39"/>
      <c r="C29" s="40" t="s">
        <v>28</v>
      </c>
      <c r="D29" s="41" t="s">
        <v>29</v>
      </c>
      <c r="E29" s="41" t="s">
        <v>30</v>
      </c>
      <c r="F29" s="40" t="s">
        <v>31</v>
      </c>
      <c r="G29" s="42" t="s">
        <v>32</v>
      </c>
    </row>
    <row r="30" spans="1:8" ht="24.95" customHeight="1" thickBot="1" x14ac:dyDescent="0.2">
      <c r="B30" s="8" t="s">
        <v>15</v>
      </c>
      <c r="C30" s="3">
        <v>6</v>
      </c>
      <c r="D30" s="88"/>
      <c r="E30" s="89"/>
      <c r="F30" s="44"/>
      <c r="G30" s="74">
        <f>ROUNDDOWN(D30/12/C30,1)</f>
        <v>0</v>
      </c>
      <c r="H30" s="60" t="s">
        <v>69</v>
      </c>
    </row>
    <row r="31" spans="1:8" ht="24.95" customHeight="1" thickBot="1" x14ac:dyDescent="0.2">
      <c r="B31" s="8" t="s">
        <v>16</v>
      </c>
      <c r="C31" s="188">
        <f>C8</f>
        <v>0</v>
      </c>
      <c r="D31" s="90"/>
      <c r="E31" s="91"/>
      <c r="F31" s="45"/>
      <c r="G31" s="74" t="str">
        <f>IFERROR(ROUNDDOWN(D31/3/C31,1),"")</f>
        <v/>
      </c>
      <c r="H31" s="60" t="s">
        <v>70</v>
      </c>
    </row>
    <row r="32" spans="1:8" ht="24.95" customHeight="1" thickBot="1" x14ac:dyDescent="0.2">
      <c r="B32" s="9" t="s">
        <v>17</v>
      </c>
      <c r="C32" s="46"/>
      <c r="D32" s="92"/>
      <c r="E32" s="93"/>
      <c r="F32" s="94"/>
      <c r="G32" s="48"/>
    </row>
    <row r="33" spans="2:8" ht="24.95" customHeight="1" thickTop="1" thickBot="1" x14ac:dyDescent="0.2">
      <c r="B33" s="10" t="s">
        <v>8</v>
      </c>
      <c r="C33" s="47"/>
      <c r="D33" s="72">
        <f>SUM(D30:D32)</f>
        <v>0</v>
      </c>
      <c r="E33" s="72">
        <f>SUM(E30:E32)</f>
        <v>0</v>
      </c>
      <c r="F33" s="72">
        <f>SUM(F30:F32)</f>
        <v>0</v>
      </c>
      <c r="G33" s="49"/>
    </row>
    <row r="34" spans="2:8" ht="24.95" customHeight="1" x14ac:dyDescent="0.15">
      <c r="G34" s="69" t="s">
        <v>75</v>
      </c>
    </row>
    <row r="35" spans="2:8" ht="24.95" customHeight="1" thickBot="1" x14ac:dyDescent="0.2">
      <c r="B35" s="4" t="s">
        <v>59</v>
      </c>
    </row>
    <row r="36" spans="2:8" ht="24.95" customHeight="1" x14ac:dyDescent="0.15">
      <c r="B36" s="103" t="s">
        <v>43</v>
      </c>
      <c r="C36" s="104"/>
      <c r="D36" s="57" t="s">
        <v>48</v>
      </c>
      <c r="E36" s="55" t="s">
        <v>1</v>
      </c>
      <c r="F36" s="55" t="s">
        <v>5</v>
      </c>
      <c r="G36" s="56" t="s">
        <v>8</v>
      </c>
    </row>
    <row r="37" spans="2:8" ht="24.95" customHeight="1" x14ac:dyDescent="0.15">
      <c r="B37" s="43"/>
      <c r="C37" s="105" t="s">
        <v>38</v>
      </c>
      <c r="D37" s="40" t="s">
        <v>33</v>
      </c>
      <c r="E37" s="40" t="s">
        <v>34</v>
      </c>
      <c r="F37" s="40" t="s">
        <v>35</v>
      </c>
      <c r="G37" s="42" t="s">
        <v>36</v>
      </c>
    </row>
    <row r="38" spans="2:8" ht="24.95" customHeight="1" x14ac:dyDescent="0.15">
      <c r="B38" s="14" t="s">
        <v>39</v>
      </c>
      <c r="C38" s="95" t="s">
        <v>40</v>
      </c>
      <c r="D38" s="75">
        <f>D33</f>
        <v>0</v>
      </c>
      <c r="E38" s="75">
        <f>E33</f>
        <v>0</v>
      </c>
      <c r="F38" s="75">
        <f>F33</f>
        <v>0</v>
      </c>
      <c r="G38" s="54"/>
    </row>
    <row r="39" spans="2:8" ht="24.95" customHeight="1" thickBot="1" x14ac:dyDescent="0.2">
      <c r="B39" s="15" t="s">
        <v>45</v>
      </c>
      <c r="C39" s="96" t="s">
        <v>42</v>
      </c>
      <c r="D39" s="73">
        <v>4471</v>
      </c>
      <c r="E39" s="73">
        <v>3063</v>
      </c>
      <c r="F39" s="73">
        <v>3063</v>
      </c>
      <c r="G39" s="53"/>
    </row>
    <row r="40" spans="2:8" ht="24.95" customHeight="1" thickTop="1" thickBot="1" x14ac:dyDescent="0.2">
      <c r="B40" s="16" t="s">
        <v>22</v>
      </c>
      <c r="C40" s="17" t="s">
        <v>77</v>
      </c>
      <c r="D40" s="76">
        <f>D38*D39</f>
        <v>0</v>
      </c>
      <c r="E40" s="76">
        <f>E38*E39</f>
        <v>0</v>
      </c>
      <c r="F40" s="76">
        <f>F38*F39</f>
        <v>0</v>
      </c>
      <c r="G40" s="77">
        <f>SUM(D40:F40)</f>
        <v>0</v>
      </c>
      <c r="H40" s="60" t="s">
        <v>71</v>
      </c>
    </row>
    <row r="41" spans="2:8" ht="24.95" customHeight="1" x14ac:dyDescent="0.15">
      <c r="D41" s="7" t="s">
        <v>141</v>
      </c>
      <c r="E41" s="7" t="s">
        <v>142</v>
      </c>
      <c r="F41" s="7" t="s">
        <v>143</v>
      </c>
      <c r="G41" s="7" t="s">
        <v>37</v>
      </c>
    </row>
    <row r="42" spans="2:8" ht="24.95" customHeight="1" thickBot="1" x14ac:dyDescent="0.2">
      <c r="B42" s="4" t="s">
        <v>55</v>
      </c>
    </row>
    <row r="43" spans="2:8" ht="24.95" customHeight="1" x14ac:dyDescent="0.15">
      <c r="B43" s="103" t="s">
        <v>43</v>
      </c>
      <c r="C43" s="104"/>
      <c r="D43" s="57" t="s">
        <v>48</v>
      </c>
      <c r="E43" s="55" t="s">
        <v>1</v>
      </c>
      <c r="F43" s="55" t="s">
        <v>5</v>
      </c>
      <c r="G43" s="56" t="s">
        <v>8</v>
      </c>
    </row>
    <row r="44" spans="2:8" ht="24.95" customHeight="1" x14ac:dyDescent="0.15">
      <c r="B44" s="43"/>
      <c r="C44" s="105" t="s">
        <v>38</v>
      </c>
      <c r="D44" s="40" t="s">
        <v>49</v>
      </c>
      <c r="E44" s="40" t="s">
        <v>50</v>
      </c>
      <c r="F44" s="40" t="s">
        <v>51</v>
      </c>
      <c r="G44" s="42" t="s">
        <v>52</v>
      </c>
    </row>
    <row r="45" spans="2:8" ht="24.95" customHeight="1" x14ac:dyDescent="0.15">
      <c r="B45" s="14" t="s">
        <v>44</v>
      </c>
      <c r="C45" s="95" t="s">
        <v>40</v>
      </c>
      <c r="D45" s="75">
        <f>D32</f>
        <v>0</v>
      </c>
      <c r="E45" s="75">
        <f>E32</f>
        <v>0</v>
      </c>
      <c r="F45" s="75">
        <f>F32</f>
        <v>0</v>
      </c>
      <c r="G45" s="12"/>
    </row>
    <row r="46" spans="2:8" ht="24.95" customHeight="1" thickBot="1" x14ac:dyDescent="0.2">
      <c r="B46" s="15" t="s">
        <v>45</v>
      </c>
      <c r="C46" s="96" t="s">
        <v>42</v>
      </c>
      <c r="D46" s="73">
        <v>4471</v>
      </c>
      <c r="E46" s="73">
        <v>3063</v>
      </c>
      <c r="F46" s="73">
        <v>3063</v>
      </c>
      <c r="G46" s="13"/>
    </row>
    <row r="47" spans="2:8" ht="24.95" customHeight="1" thickTop="1" thickBot="1" x14ac:dyDescent="0.2">
      <c r="B47" s="16" t="s">
        <v>2</v>
      </c>
      <c r="C47" s="17" t="s">
        <v>77</v>
      </c>
      <c r="D47" s="76">
        <f>D45*D46</f>
        <v>0</v>
      </c>
      <c r="E47" s="76">
        <f>E45*E46</f>
        <v>0</v>
      </c>
      <c r="F47" s="76">
        <f>F45*F46</f>
        <v>0</v>
      </c>
      <c r="G47" s="77">
        <f>SUM(D47:F47)</f>
        <v>0</v>
      </c>
      <c r="H47" s="60" t="s">
        <v>72</v>
      </c>
    </row>
    <row r="48" spans="2:8" ht="24.95" customHeight="1" x14ac:dyDescent="0.15">
      <c r="D48" s="7" t="s">
        <v>78</v>
      </c>
      <c r="E48" s="7" t="s">
        <v>80</v>
      </c>
      <c r="F48" s="7" t="s">
        <v>79</v>
      </c>
    </row>
    <row r="49" spans="1:5" s="99" customFormat="1" ht="24.95" customHeight="1" thickBot="1" x14ac:dyDescent="0.2">
      <c r="A49" s="98" t="s">
        <v>74</v>
      </c>
    </row>
    <row r="50" spans="1:5" ht="35.1" customHeight="1" x14ac:dyDescent="0.15">
      <c r="B50" s="67" t="s">
        <v>60</v>
      </c>
      <c r="C50" s="68" t="s">
        <v>64</v>
      </c>
      <c r="D50" s="193" t="s">
        <v>63</v>
      </c>
      <c r="E50" s="194"/>
    </row>
    <row r="51" spans="1:5" ht="24.95" customHeight="1" x14ac:dyDescent="0.15">
      <c r="B51" s="106" t="s">
        <v>61</v>
      </c>
      <c r="C51" s="62">
        <f>G7+G30</f>
        <v>0</v>
      </c>
      <c r="D51" s="195" t="s">
        <v>163</v>
      </c>
      <c r="E51" s="196"/>
    </row>
    <row r="52" spans="1:5" ht="24.95" customHeight="1" thickBot="1" x14ac:dyDescent="0.2">
      <c r="B52" s="107" t="s">
        <v>62</v>
      </c>
      <c r="C52" s="63">
        <f>IFERROR(G8+G31,0)</f>
        <v>0</v>
      </c>
      <c r="D52" s="197" t="s">
        <v>73</v>
      </c>
      <c r="E52" s="198"/>
    </row>
    <row r="54" spans="1:5" s="99" customFormat="1" ht="24.95" customHeight="1" x14ac:dyDescent="0.15">
      <c r="A54" s="98" t="s">
        <v>88</v>
      </c>
    </row>
    <row r="55" spans="1:5" ht="20.100000000000001" customHeight="1" x14ac:dyDescent="0.15">
      <c r="A55" s="4" t="s">
        <v>83</v>
      </c>
    </row>
    <row r="56" spans="1:5" ht="20.100000000000001" customHeight="1" x14ac:dyDescent="0.15">
      <c r="A56" s="4" t="s">
        <v>84</v>
      </c>
    </row>
    <row r="57" spans="1:5" ht="20.100000000000001" customHeight="1" x14ac:dyDescent="0.15">
      <c r="A57" s="97" t="s">
        <v>86</v>
      </c>
    </row>
    <row r="58" spans="1:5" ht="20.100000000000001" customHeight="1" x14ac:dyDescent="0.15">
      <c r="A58" s="97" t="s">
        <v>85</v>
      </c>
    </row>
    <row r="59" spans="1:5" ht="20.100000000000001" customHeight="1" x14ac:dyDescent="0.15">
      <c r="A59" s="97" t="s">
        <v>87</v>
      </c>
    </row>
  </sheetData>
  <mergeCells count="3">
    <mergeCell ref="D50:E50"/>
    <mergeCell ref="D51:E51"/>
    <mergeCell ref="D52:E52"/>
  </mergeCells>
  <phoneticPr fontId="2"/>
  <pageMargins left="0.70866141732283472" right="0.70866141732283472" top="0.74803149606299213" bottom="0.74803149606299213" header="0.31496062992125984" footer="0.31496062992125984"/>
  <pageSetup paperSize="9" scale="51"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4</vt:i4>
      </vt:variant>
    </vt:vector>
  </HeadingPairs>
  <TitlesOfParts>
    <vt:vector size="4" baseType="lpstr">
      <vt:lpstr>様式８-1(R5)</vt:lpstr>
      <vt:lpstr>様式８-1(R６)</vt:lpstr>
      <vt:lpstr>様式８-2(R5)</vt:lpstr>
      <vt:lpstr>様式８-2(R6)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2022-09-05T09:32:39Z</dcterms:modified>
</cp:coreProperties>
</file>