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産業振興課\200中小企業融資\様式集\ｾｰﾌﾃｨ\★確認お願いします★\5号ロ\"/>
    </mc:Choice>
  </mc:AlternateContent>
  <bookViews>
    <workbookView xWindow="720" yWindow="345" windowWidth="15480" windowHeight="8190"/>
  </bookViews>
  <sheets>
    <sheet name="申請について" sheetId="5" r:id="rId1"/>
    <sheet name="認定申請書（5ロ①）" sheetId="2" r:id="rId2"/>
    <sheet name="影響状況表（5ロ①）" sheetId="1" r:id="rId3"/>
    <sheet name="委任状（5共通）" sheetId="3" r:id="rId4"/>
  </sheets>
  <definedNames>
    <definedName name="_xlnm.Print_Area" localSheetId="2">'影響状況表（5ロ①）'!$A$1:$V$44</definedName>
    <definedName name="_xlnm.Print_Area" localSheetId="0">申請について!$A$1:$G$47</definedName>
    <definedName name="_xlnm.Print_Area" localSheetId="1">'認定申請書（5ロ①）'!$A$1:$N$58</definedName>
  </definedNames>
  <calcPr calcId="162913"/>
</workbook>
</file>

<file path=xl/calcChain.xml><?xml version="1.0" encoding="utf-8"?>
<calcChain xmlns="http://schemas.openxmlformats.org/spreadsheetml/2006/main">
  <c r="M40" i="2" l="1"/>
  <c r="M39" i="2"/>
  <c r="M38" i="2"/>
  <c r="M33" i="2"/>
  <c r="M32" i="2"/>
  <c r="M27" i="2"/>
  <c r="M26" i="2"/>
  <c r="M41" i="2"/>
  <c r="Q22" i="1"/>
  <c r="Q28" i="1"/>
  <c r="B34" i="1" l="1"/>
  <c r="B35" i="1" s="1"/>
  <c r="B33" i="1"/>
  <c r="G32" i="1"/>
  <c r="D32" i="1"/>
  <c r="N32" i="1" l="1"/>
  <c r="J32" i="1"/>
  <c r="H13" i="2" l="1"/>
  <c r="F13" i="3" s="1"/>
  <c r="H12" i="2"/>
  <c r="F12" i="3" s="1"/>
  <c r="H11" i="2"/>
  <c r="F11" i="3" s="1"/>
  <c r="J9" i="2"/>
  <c r="E10" i="3" s="1"/>
  <c r="K27" i="2" l="1"/>
  <c r="K26" i="2"/>
  <c r="K33" i="2"/>
  <c r="K32" i="2"/>
  <c r="O36" i="1"/>
  <c r="K36" i="1"/>
  <c r="K40" i="2" l="1"/>
  <c r="H36" i="1"/>
  <c r="E36" i="1"/>
  <c r="U25" i="1"/>
  <c r="K30" i="2" s="1"/>
  <c r="T33" i="1" l="1"/>
  <c r="K36" i="2" s="1"/>
  <c r="U19" i="1"/>
  <c r="K24" i="2" s="1"/>
  <c r="K41" i="2"/>
  <c r="K39" i="2"/>
  <c r="K38" i="2"/>
  <c r="X9" i="1"/>
  <c r="F17" i="2" s="1"/>
  <c r="X10" i="1"/>
  <c r="J17" i="2" s="1"/>
  <c r="X11" i="1"/>
  <c r="B18" i="2" s="1"/>
  <c r="X12" i="1"/>
  <c r="F18" i="2" s="1"/>
  <c r="X13" i="1"/>
  <c r="J18" i="2" s="1"/>
  <c r="X8" i="1"/>
  <c r="B17" i="2" s="1"/>
  <c r="U12" i="1"/>
  <c r="U13" i="1"/>
  <c r="J14" i="1"/>
  <c r="U8" i="1" s="1"/>
  <c r="U11" i="1" l="1"/>
  <c r="U10" i="1"/>
  <c r="U9" i="1"/>
  <c r="U14" i="1" s="1"/>
</calcChain>
</file>

<file path=xl/sharedStrings.xml><?xml version="1.0" encoding="utf-8"?>
<sst xmlns="http://schemas.openxmlformats.org/spreadsheetml/2006/main" count="204" uniqueCount="172">
  <si>
    <t>企　　業　　全　　体</t>
    <rPh sb="0" eb="1">
      <t>クワダ</t>
    </rPh>
    <rPh sb="3" eb="4">
      <t>ギョウ</t>
    </rPh>
    <rPh sb="6" eb="7">
      <t>ゼン</t>
    </rPh>
    <rPh sb="9" eb="10">
      <t>カラダ</t>
    </rPh>
    <phoneticPr fontId="1"/>
  </si>
  <si>
    <t>原油等の名称</t>
    <rPh sb="0" eb="3">
      <t>ゲンユトウ</t>
    </rPh>
    <rPh sb="4" eb="6">
      <t>メイショウ</t>
    </rPh>
    <phoneticPr fontId="1"/>
  </si>
  <si>
    <t>期間</t>
    <rPh sb="0" eb="2">
      <t>キカン</t>
    </rPh>
    <phoneticPr fontId="1"/>
  </si>
  <si>
    <t>企業全体</t>
    <rPh sb="0" eb="2">
      <t>キギョウ</t>
    </rPh>
    <rPh sb="2" eb="4">
      <t>ゼンタイ</t>
    </rPh>
    <phoneticPr fontId="1"/>
  </si>
  <si>
    <t>前年同期</t>
    <rPh sb="0" eb="2">
      <t>ゼンネン</t>
    </rPh>
    <rPh sb="2" eb="4">
      <t>ドウキ</t>
    </rPh>
    <phoneticPr fontId="1"/>
  </si>
  <si>
    <t>最新の売上原価</t>
    <rPh sb="0" eb="2">
      <t>サイシン</t>
    </rPh>
    <rPh sb="3" eb="5">
      <t>ウリア</t>
    </rPh>
    <rPh sb="5" eb="7">
      <t>ゲンカ</t>
    </rPh>
    <phoneticPr fontId="1"/>
  </si>
  <si>
    <t>左に対応する
原油等仕入価格</t>
    <rPh sb="0" eb="1">
      <t>ヒダリ</t>
    </rPh>
    <rPh sb="2" eb="4">
      <t>タイオウ</t>
    </rPh>
    <rPh sb="7" eb="9">
      <t>ゲンユ</t>
    </rPh>
    <rPh sb="9" eb="10">
      <t>トウ</t>
    </rPh>
    <rPh sb="10" eb="12">
      <t>シイレ</t>
    </rPh>
    <rPh sb="12" eb="14">
      <t>カカク</t>
    </rPh>
    <phoneticPr fontId="1"/>
  </si>
  <si>
    <t>年</t>
    <rPh sb="0" eb="1">
      <t>ネン</t>
    </rPh>
    <phoneticPr fontId="1"/>
  </si>
  <si>
    <t>月</t>
    <rPh sb="0" eb="1">
      <t>ツキ</t>
    </rPh>
    <phoneticPr fontId="1"/>
  </si>
  <si>
    <t>合計</t>
    <rPh sb="0" eb="2">
      <t>ゴウケイ</t>
    </rPh>
    <phoneticPr fontId="1"/>
  </si>
  <si>
    <t>上記のとおり相違ありません。</t>
    <rPh sb="0" eb="2">
      <t>ジョウキ</t>
    </rPh>
    <rPh sb="6" eb="8">
      <t>ソウイ</t>
    </rPh>
    <phoneticPr fontId="1"/>
  </si>
  <si>
    <t>最近１か月</t>
    <rPh sb="0" eb="2">
      <t>サイキン</t>
    </rPh>
    <rPh sb="4" eb="5">
      <t>ゲツ</t>
    </rPh>
    <phoneticPr fontId="1"/>
  </si>
  <si>
    <t>申請者</t>
    <rPh sb="0" eb="3">
      <t>シンセイシャ</t>
    </rPh>
    <phoneticPr fontId="1"/>
  </si>
  <si>
    <t>高 松 市 長　殿</t>
    <rPh sb="0" eb="1">
      <t>タカ</t>
    </rPh>
    <rPh sb="2" eb="3">
      <t>マツ</t>
    </rPh>
    <rPh sb="4" eb="5">
      <t>シ</t>
    </rPh>
    <rPh sb="6" eb="7">
      <t>チョウ</t>
    </rPh>
    <rPh sb="8" eb="9">
      <t>ドノ</t>
    </rPh>
    <phoneticPr fontId="1"/>
  </si>
  <si>
    <t>１　事業が属する業種毎の最近１年間の売上高</t>
    <rPh sb="2" eb="4">
      <t>ジギョウ</t>
    </rPh>
    <rPh sb="5" eb="6">
      <t>ゾク</t>
    </rPh>
    <rPh sb="8" eb="10">
      <t>ギョウシュ</t>
    </rPh>
    <rPh sb="10" eb="11">
      <t>マイ</t>
    </rPh>
    <rPh sb="12" eb="14">
      <t>サイキン</t>
    </rPh>
    <rPh sb="15" eb="16">
      <t>ネン</t>
    </rPh>
    <rPh sb="16" eb="17">
      <t>カン</t>
    </rPh>
    <rPh sb="18" eb="20">
      <t>ウリア</t>
    </rPh>
    <rPh sb="20" eb="21">
      <t>タカ</t>
    </rPh>
    <phoneticPr fontId="1"/>
  </si>
  <si>
    <t>業　　　種　　　別</t>
    <rPh sb="0" eb="1">
      <t>ギョウ</t>
    </rPh>
    <rPh sb="4" eb="5">
      <t>タネ</t>
    </rPh>
    <rPh sb="8" eb="9">
      <t>ベツ</t>
    </rPh>
    <phoneticPr fontId="1"/>
  </si>
  <si>
    <t>業種名（日本標準産業分類から）</t>
    <rPh sb="0" eb="2">
      <t>ギョウシュ</t>
    </rPh>
    <rPh sb="2" eb="3">
      <t>メイ</t>
    </rPh>
    <rPh sb="4" eb="6">
      <t>ニホン</t>
    </rPh>
    <rPh sb="6" eb="8">
      <t>ヒョウジュン</t>
    </rPh>
    <rPh sb="8" eb="10">
      <t>サンギョウ</t>
    </rPh>
    <rPh sb="10" eb="12">
      <t>ブンルイ</t>
    </rPh>
    <phoneticPr fontId="1"/>
  </si>
  <si>
    <t>細分類番号</t>
    <rPh sb="0" eb="1">
      <t>サイ</t>
    </rPh>
    <rPh sb="1" eb="3">
      <t>ブンルイ</t>
    </rPh>
    <rPh sb="3" eb="4">
      <t>バン</t>
    </rPh>
    <rPh sb="4" eb="5">
      <t>ゴウ</t>
    </rPh>
    <phoneticPr fontId="1"/>
  </si>
  <si>
    <t>細分類業種名</t>
    <rPh sb="0" eb="1">
      <t>サイ</t>
    </rPh>
    <rPh sb="1" eb="3">
      <t>ブンルイ</t>
    </rPh>
    <rPh sb="3" eb="4">
      <t>ギョウ</t>
    </rPh>
    <rPh sb="4" eb="5">
      <t>タネ</t>
    </rPh>
    <rPh sb="5" eb="6">
      <t>メイ</t>
    </rPh>
    <phoneticPr fontId="1"/>
  </si>
  <si>
    <t>２　企業全体に係る原油等の仕入単価の上昇</t>
    <rPh sb="2" eb="4">
      <t>キギョウ</t>
    </rPh>
    <rPh sb="4" eb="6">
      <t>ゼンタイ</t>
    </rPh>
    <rPh sb="7" eb="8">
      <t>カカ</t>
    </rPh>
    <rPh sb="9" eb="12">
      <t>ゲンユトウ</t>
    </rPh>
    <rPh sb="13" eb="15">
      <t>シイレ</t>
    </rPh>
    <rPh sb="15" eb="17">
      <t>タンカ</t>
    </rPh>
    <rPh sb="18" eb="20">
      <t>ジョウショウ</t>
    </rPh>
    <phoneticPr fontId="1"/>
  </si>
  <si>
    <r>
      <t>構成比</t>
    </r>
    <r>
      <rPr>
        <sz val="10"/>
        <rFont val="ＭＳ ゴシック"/>
        <family val="3"/>
        <charset val="128"/>
      </rPr>
      <t xml:space="preserve">
　　　（％）</t>
    </r>
    <rPh sb="0" eb="3">
      <t>コウセイヒ</t>
    </rPh>
    <phoneticPr fontId="1"/>
  </si>
  <si>
    <t>３　最新の売上原価及び原油等の仕入価格</t>
    <rPh sb="2" eb="4">
      <t>サイシン</t>
    </rPh>
    <rPh sb="5" eb="7">
      <t>ウリア</t>
    </rPh>
    <rPh sb="7" eb="9">
      <t>ゲンカ</t>
    </rPh>
    <rPh sb="9" eb="10">
      <t>オヨ</t>
    </rPh>
    <rPh sb="11" eb="13">
      <t>ゲンユ</t>
    </rPh>
    <rPh sb="13" eb="14">
      <t>トウ</t>
    </rPh>
    <rPh sb="15" eb="17">
      <t>シイレ</t>
    </rPh>
    <rPh sb="17" eb="19">
      <t>カカク</t>
    </rPh>
    <phoneticPr fontId="1"/>
  </si>
  <si>
    <t>※　最近３か月間とは、原則として、前月又は前々月から遡る連続した３か月のことをいう。</t>
    <rPh sb="2" eb="4">
      <t>サイキン</t>
    </rPh>
    <rPh sb="6" eb="8">
      <t>ゲツカン</t>
    </rPh>
    <rPh sb="11" eb="13">
      <t>ゲンソク</t>
    </rPh>
    <rPh sb="17" eb="19">
      <t>ゼンゲツ</t>
    </rPh>
    <rPh sb="19" eb="20">
      <t>マタ</t>
    </rPh>
    <rPh sb="21" eb="23">
      <t>ゼンゼン</t>
    </rPh>
    <rPh sb="23" eb="24">
      <t>ゲツ</t>
    </rPh>
    <rPh sb="26" eb="27">
      <t>サカノボ</t>
    </rPh>
    <rPh sb="28" eb="30">
      <t>レンゾク</t>
    </rPh>
    <rPh sb="34" eb="35">
      <t>ゲツ</t>
    </rPh>
    <phoneticPr fontId="1"/>
  </si>
  <si>
    <t>認　定　権　者　記　載　欄</t>
    <rPh sb="0" eb="1">
      <t>ニン</t>
    </rPh>
    <rPh sb="2" eb="3">
      <t>サダム</t>
    </rPh>
    <rPh sb="4" eb="5">
      <t>ケン</t>
    </rPh>
    <rPh sb="6" eb="7">
      <t>シャ</t>
    </rPh>
    <rPh sb="8" eb="9">
      <t>キ</t>
    </rPh>
    <rPh sb="10" eb="11">
      <t>サイ</t>
    </rPh>
    <rPh sb="12" eb="13">
      <t>ラン</t>
    </rPh>
    <phoneticPr fontId="1"/>
  </si>
  <si>
    <t>高　松　市　長　殿</t>
    <rPh sb="0" eb="1">
      <t>コウ</t>
    </rPh>
    <rPh sb="2" eb="3">
      <t>マツ</t>
    </rPh>
    <rPh sb="4" eb="5">
      <t>シ</t>
    </rPh>
    <rPh sb="6" eb="7">
      <t>ナガ</t>
    </rPh>
    <rPh sb="8" eb="9">
      <t>ドノ</t>
    </rPh>
    <phoneticPr fontId="1"/>
  </si>
  <si>
    <t>住　所</t>
    <rPh sb="0" eb="1">
      <t>ジュウ</t>
    </rPh>
    <rPh sb="2" eb="3">
      <t>ショ</t>
    </rPh>
    <phoneticPr fontId="1"/>
  </si>
  <si>
    <t>氏　名</t>
    <rPh sb="0" eb="1">
      <t>シ</t>
    </rPh>
    <rPh sb="2" eb="3">
      <t>メイ</t>
    </rPh>
    <phoneticPr fontId="1"/>
  </si>
  <si>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rPh sb="1" eb="2">
      <t>ヒョウ</t>
    </rPh>
    <rPh sb="5" eb="7">
      <t>シテイ</t>
    </rPh>
    <rPh sb="7" eb="9">
      <t>ギョウシュ</t>
    </rPh>
    <rPh sb="14" eb="16">
      <t>ウリアゲ</t>
    </rPh>
    <rPh sb="16" eb="17">
      <t>ダカ</t>
    </rPh>
    <rPh sb="17" eb="18">
      <t>トウ</t>
    </rPh>
    <rPh sb="19" eb="21">
      <t>ゲンショウ</t>
    </rPh>
    <rPh sb="22" eb="23">
      <t>ショウ</t>
    </rPh>
    <rPh sb="27" eb="29">
      <t>ジギョウ</t>
    </rPh>
    <rPh sb="30" eb="31">
      <t>ゾク</t>
    </rPh>
    <rPh sb="33" eb="34">
      <t>ギョウ</t>
    </rPh>
    <rPh sb="34" eb="35">
      <t>シュ</t>
    </rPh>
    <rPh sb="36" eb="38">
      <t>ニホン</t>
    </rPh>
    <rPh sb="38" eb="40">
      <t>ヒョウジュン</t>
    </rPh>
    <rPh sb="40" eb="42">
      <t>サンギョウ</t>
    </rPh>
    <rPh sb="42" eb="44">
      <t>ブンルイ</t>
    </rPh>
    <rPh sb="45" eb="48">
      <t>サイブンルイ</t>
    </rPh>
    <rPh sb="48" eb="50">
      <t>バンゴウ</t>
    </rPh>
    <rPh sb="51" eb="54">
      <t>サイブンルイ</t>
    </rPh>
    <rPh sb="54" eb="56">
      <t>ギョウシュ</t>
    </rPh>
    <rPh sb="56" eb="57">
      <t>メイ</t>
    </rPh>
    <rPh sb="59" eb="61">
      <t>キサイ</t>
    </rPh>
    <rPh sb="62" eb="64">
      <t>トウガイ</t>
    </rPh>
    <rPh sb="64" eb="66">
      <t>シテイ</t>
    </rPh>
    <rPh sb="66" eb="68">
      <t>ギョウシュ</t>
    </rPh>
    <rPh sb="69" eb="71">
      <t>フクスウ</t>
    </rPh>
    <rPh sb="73" eb="75">
      <t>バアイ</t>
    </rPh>
    <rPh sb="80" eb="81">
      <t>ナカ</t>
    </rPh>
    <rPh sb="83" eb="85">
      <t>サイキン</t>
    </rPh>
    <rPh sb="86" eb="87">
      <t>ネン</t>
    </rPh>
    <rPh sb="87" eb="88">
      <t>カン</t>
    </rPh>
    <rPh sb="89" eb="90">
      <t>モット</t>
    </rPh>
    <rPh sb="91" eb="93">
      <t>ウリアゲ</t>
    </rPh>
    <rPh sb="93" eb="94">
      <t>ダカ</t>
    </rPh>
    <rPh sb="94" eb="95">
      <t>トウ</t>
    </rPh>
    <rPh sb="96" eb="97">
      <t>オオ</t>
    </rPh>
    <rPh sb="99" eb="101">
      <t>ジギョウ</t>
    </rPh>
    <rPh sb="102" eb="103">
      <t>ゾク</t>
    </rPh>
    <rPh sb="105" eb="107">
      <t>シテイ</t>
    </rPh>
    <rPh sb="107" eb="109">
      <t>ギョウシュ</t>
    </rPh>
    <rPh sb="110" eb="111">
      <t>ヒダリ</t>
    </rPh>
    <rPh sb="111" eb="112">
      <t>ウエ</t>
    </rPh>
    <rPh sb="113" eb="115">
      <t>フトワク</t>
    </rPh>
    <rPh sb="116" eb="118">
      <t>キサイ</t>
    </rPh>
    <phoneticPr fontId="1"/>
  </si>
  <si>
    <t>記</t>
    <rPh sb="0" eb="1">
      <t>シルシ</t>
    </rPh>
    <phoneticPr fontId="1"/>
  </si>
  <si>
    <t>％</t>
    <phoneticPr fontId="1"/>
  </si>
  <si>
    <t>Ｃ</t>
    <phoneticPr fontId="1"/>
  </si>
  <si>
    <t>（留意事項）</t>
    <rPh sb="1" eb="3">
      <t>リュウイ</t>
    </rPh>
    <rPh sb="3" eb="5">
      <t>ジコウ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</si>
  <si>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</si>
  <si>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②　市長から認定を受けた後、本認定の有効期間内に金融機関又は信用保証協会に対して、経営安定</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phoneticPr fontId="1"/>
  </si>
  <si>
    <t>　　関連保証の申込を行うことが必要です。</t>
    <phoneticPr fontId="1"/>
  </si>
  <si>
    <t>高　産　第　　　　　号</t>
    <rPh sb="0" eb="1">
      <t>コウ</t>
    </rPh>
    <rPh sb="2" eb="3">
      <t>サン</t>
    </rPh>
    <rPh sb="4" eb="5">
      <t>ダイ</t>
    </rPh>
    <rPh sb="10" eb="11">
      <t>ゴウ</t>
    </rPh>
    <phoneticPr fontId="1"/>
  </si>
  <si>
    <t>令和　　年　　月　　日</t>
    <rPh sb="0" eb="2">
      <t>レイワ</t>
    </rPh>
    <rPh sb="4" eb="5">
      <t>ネン</t>
    </rPh>
    <rPh sb="7" eb="8">
      <t>ガツ</t>
    </rPh>
    <rPh sb="10" eb="11">
      <t>ニチ</t>
    </rPh>
    <phoneticPr fontId="1"/>
  </si>
  <si>
    <t>　申請のとおり、相違ないことを認定します。</t>
    <rPh sb="1" eb="3">
      <t>シンセイ</t>
    </rPh>
    <rPh sb="8" eb="10">
      <t>ソウイ</t>
    </rPh>
    <rPh sb="15" eb="17">
      <t>ニンテイ</t>
    </rPh>
    <phoneticPr fontId="1"/>
  </si>
  <si>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1"/>
  </si>
  <si>
    <t>高松市長　大　西　秀　人</t>
    <rPh sb="0" eb="2">
      <t>タカマツ</t>
    </rPh>
    <rPh sb="2" eb="4">
      <t>シチョウ</t>
    </rPh>
    <rPh sb="5" eb="6">
      <t>ダイ</t>
    </rPh>
    <rPh sb="7" eb="8">
      <t>ニシ</t>
    </rPh>
    <rPh sb="9" eb="10">
      <t>ヒデ</t>
    </rPh>
    <rPh sb="11" eb="12">
      <t>ニン</t>
    </rPh>
    <phoneticPr fontId="1"/>
  </si>
  <si>
    <t>委任状</t>
    <rPh sb="0" eb="3">
      <t>イニンジョウ</t>
    </rPh>
    <phoneticPr fontId="1"/>
  </si>
  <si>
    <t>中小企業信用保険法第２条第５項第５号の規定による認定書の申請及び受取に係る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1"/>
  </si>
  <si>
    <t>銀行</t>
    <rPh sb="0" eb="2">
      <t>ギンコウ</t>
    </rPh>
    <phoneticPr fontId="1"/>
  </si>
  <si>
    <t>一切の権限を</t>
    <rPh sb="0" eb="2">
      <t>イッサイ</t>
    </rPh>
    <rPh sb="3" eb="5">
      <t>ケンゲン</t>
    </rPh>
    <phoneticPr fontId="1"/>
  </si>
  <si>
    <t>信用金庫</t>
    <rPh sb="0" eb="2">
      <t>シンヨウ</t>
    </rPh>
    <rPh sb="2" eb="4">
      <t>キンコ</t>
    </rPh>
    <phoneticPr fontId="1"/>
  </si>
  <si>
    <t>に委任します。</t>
    <rPh sb="1" eb="3">
      <t>イニン</t>
    </rPh>
    <phoneticPr fontId="1"/>
  </si>
  <si>
    <t>信用組合</t>
    <rPh sb="0" eb="2">
      <t>シンヨウ</t>
    </rPh>
    <rPh sb="2" eb="4">
      <t>クミアイ</t>
    </rPh>
    <phoneticPr fontId="1"/>
  </si>
  <si>
    <t>住所</t>
    <rPh sb="0" eb="2">
      <t>ジュウショ</t>
    </rPh>
    <phoneticPr fontId="1"/>
  </si>
  <si>
    <t>氏名</t>
    <rPh sb="0" eb="2">
      <t>シメイ</t>
    </rPh>
    <phoneticPr fontId="1"/>
  </si>
  <si>
    <t>※　申請者による自筆の場合は押印不要です。</t>
    <rPh sb="2" eb="5">
      <t>シンセイシャ</t>
    </rPh>
    <rPh sb="8" eb="10">
      <t>ジヒツ</t>
    </rPh>
    <rPh sb="11" eb="13">
      <t>バアイ</t>
    </rPh>
    <rPh sb="14" eb="16">
      <t>オウイン</t>
    </rPh>
    <rPh sb="16" eb="18">
      <t>フヨウ</t>
    </rPh>
    <phoneticPr fontId="1"/>
  </si>
  <si>
    <t>金融機関記載欄</t>
    <rPh sb="0" eb="2">
      <t>キンユウ</t>
    </rPh>
    <rPh sb="2" eb="4">
      <t>キカン</t>
    </rPh>
    <rPh sb="4" eb="6">
      <t>キサイ</t>
    </rPh>
    <rPh sb="6" eb="7">
      <t>ラン</t>
    </rPh>
    <phoneticPr fontId="1"/>
  </si>
  <si>
    <t>支店名：</t>
    <rPh sb="0" eb="3">
      <t>シテンメイ</t>
    </rPh>
    <phoneticPr fontId="1"/>
  </si>
  <si>
    <t>担当者名：</t>
    <rPh sb="0" eb="3">
      <t>タントウシャ</t>
    </rPh>
    <rPh sb="3" eb="4">
      <t>メイ</t>
    </rPh>
    <phoneticPr fontId="1"/>
  </si>
  <si>
    <t>連絡先：</t>
    <rPh sb="0" eb="3">
      <t>レンラクサキ</t>
    </rPh>
    <phoneticPr fontId="1"/>
  </si>
  <si>
    <r>
      <t>様式第５－（ロ）－①</t>
    </r>
    <r>
      <rPr>
        <sz val="9"/>
        <rFont val="ＭＳ ゴシック"/>
        <family val="3"/>
        <charset val="128"/>
      </rPr>
      <t>（営んでいる業種が全て指定業種である場合）</t>
    </r>
    <rPh sb="0" eb="2">
      <t>ヨウシキ</t>
    </rPh>
    <rPh sb="2" eb="3">
      <t>ダイ</t>
    </rPh>
    <rPh sb="11" eb="12">
      <t>イトナ</t>
    </rPh>
    <rPh sb="16" eb="18">
      <t>ギョウシュ</t>
    </rPh>
    <rPh sb="19" eb="20">
      <t>スベ</t>
    </rPh>
    <rPh sb="21" eb="23">
      <t>シテイ</t>
    </rPh>
    <rPh sb="23" eb="25">
      <t>ギョウシュ</t>
    </rPh>
    <rPh sb="28" eb="30">
      <t>バアイ</t>
    </rPh>
    <phoneticPr fontId="1"/>
  </si>
  <si>
    <t>中小企業信用保険法第２条第５項第５号の規定による認定申請書（ロ－①）</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</si>
  <si>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xml:space="preserve">　私は、表に記載する業を営んでいるが、下記のとおり、主要原材料である原油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 </t>
    <rPh sb="1" eb="2">
      <t>ワタシ</t>
    </rPh>
    <rPh sb="4" eb="5">
      <t>ヒョウ</t>
    </rPh>
    <rPh sb="6" eb="8">
      <t>キサイ</t>
    </rPh>
    <rPh sb="10" eb="11">
      <t>ギョウ</t>
    </rPh>
    <rPh sb="12" eb="13">
      <t>イトナ</t>
    </rPh>
    <rPh sb="19" eb="21">
      <t>カキ</t>
    </rPh>
    <rPh sb="26" eb="28">
      <t>シュヨウ</t>
    </rPh>
    <rPh sb="28" eb="31">
      <t>ゲンザイリョウ</t>
    </rPh>
    <rPh sb="34" eb="36">
      <t>ゲンユ</t>
    </rPh>
    <rPh sb="36" eb="37">
      <t>オヨ</t>
    </rPh>
    <rPh sb="38" eb="40">
      <t>セキユ</t>
    </rPh>
    <rPh sb="40" eb="42">
      <t>セイヒン</t>
    </rPh>
    <rPh sb="43" eb="45">
      <t>イカ</t>
    </rPh>
    <rPh sb="46" eb="48">
      <t>ゲンユ</t>
    </rPh>
    <rPh sb="48" eb="49">
      <t>トウ</t>
    </rPh>
    <rPh sb="56" eb="58">
      <t>カカク</t>
    </rPh>
    <rPh sb="59" eb="60">
      <t>イチジル</t>
    </rPh>
    <rPh sb="62" eb="64">
      <t>ジョウショウ</t>
    </rPh>
    <rPh sb="76" eb="78">
      <t>セイヒン</t>
    </rPh>
    <rPh sb="78" eb="79">
      <t>トウ</t>
    </rPh>
    <rPh sb="79" eb="81">
      <t>カカク</t>
    </rPh>
    <rPh sb="82" eb="83">
      <t>ヒ</t>
    </rPh>
    <rPh sb="83" eb="84">
      <t>ア</t>
    </rPh>
    <rPh sb="86" eb="87">
      <t>イチジル</t>
    </rPh>
    <rPh sb="89" eb="91">
      <t>コンナン</t>
    </rPh>
    <rPh sb="97" eb="99">
      <t>ケイエイ</t>
    </rPh>
    <rPh sb="100" eb="102">
      <t>アンテイ</t>
    </rPh>
    <rPh sb="103" eb="105">
      <t>シショウ</t>
    </rPh>
    <rPh sb="106" eb="107">
      <t>ショウ</t>
    </rPh>
    <rPh sb="116" eb="118">
      <t>チュウショウ</t>
    </rPh>
    <rPh sb="118" eb="120">
      <t>キギョウ</t>
    </rPh>
    <rPh sb="120" eb="122">
      <t>シンヨウ</t>
    </rPh>
    <rPh sb="122" eb="125">
      <t>ホケンホウ</t>
    </rPh>
    <rPh sb="125" eb="126">
      <t>ダイ</t>
    </rPh>
    <rPh sb="127" eb="128">
      <t>ジョウ</t>
    </rPh>
    <rPh sb="128" eb="129">
      <t>ダイ</t>
    </rPh>
    <rPh sb="130" eb="131">
      <t>コウ</t>
    </rPh>
    <rPh sb="131" eb="132">
      <t>ダイ</t>
    </rPh>
    <rPh sb="133" eb="134">
      <t>ゴウ</t>
    </rPh>
    <rPh sb="135" eb="137">
      <t>キテイ</t>
    </rPh>
    <rPh sb="138" eb="139">
      <t>モト</t>
    </rPh>
    <rPh sb="141" eb="143">
      <t>ニンテイ</t>
    </rPh>
    <rPh sb="149" eb="150">
      <t>ネガ</t>
    </rPh>
    <phoneticPr fontId="1"/>
  </si>
  <si>
    <t>（注2）</t>
    <rPh sb="1" eb="2">
      <t>チュウ</t>
    </rPh>
    <phoneticPr fontId="1"/>
  </si>
  <si>
    <t>Ｅ</t>
    <phoneticPr fontId="1"/>
  </si>
  <si>
    <t>－　100</t>
    <phoneticPr fontId="1"/>
  </si>
  <si>
    <t>×　100）</t>
    <phoneticPr fontId="1"/>
  </si>
  <si>
    <t>（</t>
    <phoneticPr fontId="1"/>
  </si>
  <si>
    <t>上昇率</t>
    <rPh sb="0" eb="2">
      <t>ジョウショウ</t>
    </rPh>
    <rPh sb="2" eb="3">
      <t>リツ</t>
    </rPh>
    <phoneticPr fontId="1"/>
  </si>
  <si>
    <t>Ｅ：原油等の最近１か月間における平均仕入れ単価</t>
    <rPh sb="2" eb="4">
      <t>ゲンユ</t>
    </rPh>
    <rPh sb="4" eb="5">
      <t>トウ</t>
    </rPh>
    <rPh sb="6" eb="8">
      <t>サイキン</t>
    </rPh>
    <rPh sb="10" eb="11">
      <t>ゲツ</t>
    </rPh>
    <rPh sb="11" eb="12">
      <t>カン</t>
    </rPh>
    <rPh sb="16" eb="18">
      <t>ヘイキン</t>
    </rPh>
    <rPh sb="18" eb="20">
      <t>シイレ</t>
    </rPh>
    <rPh sb="21" eb="23">
      <t>タンカ</t>
    </rPh>
    <phoneticPr fontId="1"/>
  </si>
  <si>
    <t>ｅ：Ｅの期間に対応する前年１か月間の平均仕入れ単価</t>
    <rPh sb="4" eb="6">
      <t>キカン</t>
    </rPh>
    <rPh sb="7" eb="9">
      <t>タイオウ</t>
    </rPh>
    <rPh sb="11" eb="13">
      <t>ゼンネン</t>
    </rPh>
    <rPh sb="15" eb="16">
      <t>ゲツ</t>
    </rPh>
    <rPh sb="16" eb="17">
      <t>カン</t>
    </rPh>
    <rPh sb="18" eb="20">
      <t>ヘイキン</t>
    </rPh>
    <rPh sb="20" eb="22">
      <t>シイレ</t>
    </rPh>
    <rPh sb="23" eb="25">
      <t>タンカ</t>
    </rPh>
    <phoneticPr fontId="1"/>
  </si>
  <si>
    <t>（企業全体）</t>
    <rPh sb="1" eb="3">
      <t>キギョウ</t>
    </rPh>
    <rPh sb="3" eb="5">
      <t>ゼンタイ</t>
    </rPh>
    <phoneticPr fontId="1"/>
  </si>
  <si>
    <t>Ｓ</t>
    <phoneticPr fontId="1"/>
  </si>
  <si>
    <t>Ｃ</t>
    <phoneticPr fontId="1"/>
  </si>
  <si>
    <t>✕　100</t>
    <phoneticPr fontId="1"/>
  </si>
  <si>
    <t>依存率</t>
    <rPh sb="0" eb="2">
      <t>イゾン</t>
    </rPh>
    <rPh sb="2" eb="3">
      <t>リツ</t>
    </rPh>
    <phoneticPr fontId="1"/>
  </si>
  <si>
    <t>Ｃ：申込時点における最新の売上原価</t>
    <rPh sb="2" eb="4">
      <t>モウシコミ</t>
    </rPh>
    <rPh sb="4" eb="6">
      <t>ジテン</t>
    </rPh>
    <rPh sb="10" eb="12">
      <t>サイシン</t>
    </rPh>
    <rPh sb="13" eb="15">
      <t>ウリアゲ</t>
    </rPh>
    <rPh sb="15" eb="17">
      <t>ゲンカ</t>
    </rPh>
    <phoneticPr fontId="1"/>
  </si>
  <si>
    <t>Ｓ：Ｃの売上原価に対応する原油等の仕入価格</t>
    <rPh sb="4" eb="6">
      <t>ウリアゲ</t>
    </rPh>
    <rPh sb="6" eb="8">
      <t>ゲンカ</t>
    </rPh>
    <rPh sb="9" eb="11">
      <t>タイオウ</t>
    </rPh>
    <rPh sb="13" eb="15">
      <t>ゲンユ</t>
    </rPh>
    <rPh sb="15" eb="16">
      <t>トウ</t>
    </rPh>
    <rPh sb="17" eb="19">
      <t>シイレ</t>
    </rPh>
    <rPh sb="19" eb="21">
      <t>カカク</t>
    </rPh>
    <phoneticPr fontId="1"/>
  </si>
  <si>
    <t>Ａ</t>
    <phoneticPr fontId="1"/>
  </si>
  <si>
    <t>－</t>
    <phoneticPr fontId="1"/>
  </si>
  <si>
    <t>ａ</t>
    <phoneticPr fontId="1"/>
  </si>
  <si>
    <t>ｂ</t>
    <phoneticPr fontId="1"/>
  </si>
  <si>
    <t>＝</t>
    <phoneticPr fontId="1"/>
  </si>
  <si>
    <t>Ｐ</t>
    <phoneticPr fontId="1"/>
  </si>
  <si>
    <t>Ｂ</t>
    <phoneticPr fontId="1"/>
  </si>
  <si>
    <t>Ｐ　＝</t>
    <phoneticPr fontId="1"/>
  </si>
  <si>
    <t>Ａ：申込時点における最近３か月間の原油等の仕入価格</t>
    <rPh sb="2" eb="4">
      <t>モウシコミ</t>
    </rPh>
    <rPh sb="4" eb="6">
      <t>ジテン</t>
    </rPh>
    <rPh sb="10" eb="12">
      <t>サイキン</t>
    </rPh>
    <rPh sb="14" eb="15">
      <t>ゲツ</t>
    </rPh>
    <rPh sb="15" eb="16">
      <t>カン</t>
    </rPh>
    <rPh sb="17" eb="19">
      <t>ゲンユ</t>
    </rPh>
    <rPh sb="19" eb="20">
      <t>トウ</t>
    </rPh>
    <rPh sb="21" eb="23">
      <t>シイレ</t>
    </rPh>
    <rPh sb="23" eb="25">
      <t>カカク</t>
    </rPh>
    <phoneticPr fontId="1"/>
  </si>
  <si>
    <t>ａ：Ａの期間に対応する前年３か月間の原油等の仕入価格</t>
    <rPh sb="4" eb="6">
      <t>キカン</t>
    </rPh>
    <rPh sb="7" eb="9">
      <t>タイオウ</t>
    </rPh>
    <rPh sb="11" eb="13">
      <t>ゼンネン</t>
    </rPh>
    <rPh sb="15" eb="16">
      <t>ゲツ</t>
    </rPh>
    <rPh sb="16" eb="17">
      <t>カン</t>
    </rPh>
    <rPh sb="18" eb="20">
      <t>ゲンユ</t>
    </rPh>
    <rPh sb="20" eb="21">
      <t>トウ</t>
    </rPh>
    <rPh sb="22" eb="24">
      <t>シイレ</t>
    </rPh>
    <rPh sb="24" eb="26">
      <t>カカク</t>
    </rPh>
    <phoneticPr fontId="1"/>
  </si>
  <si>
    <t>Ｂ：申込時点における最近３か月間の売上高</t>
    <rPh sb="2" eb="4">
      <t>モウシコミ</t>
    </rPh>
    <rPh sb="4" eb="6">
      <t>ジテン</t>
    </rPh>
    <rPh sb="10" eb="12">
      <t>サイキン</t>
    </rPh>
    <rPh sb="14" eb="15">
      <t>ゲツ</t>
    </rPh>
    <rPh sb="15" eb="16">
      <t>カン</t>
    </rPh>
    <rPh sb="17" eb="19">
      <t>ウリアゲ</t>
    </rPh>
    <rPh sb="19" eb="20">
      <t>ダカ</t>
    </rPh>
    <phoneticPr fontId="1"/>
  </si>
  <si>
    <t>ｂ：Ｂの期間に対応する前年３か月間の売上高</t>
    <rPh sb="4" eb="6">
      <t>キカン</t>
    </rPh>
    <rPh sb="7" eb="9">
      <t>タイオウ</t>
    </rPh>
    <rPh sb="11" eb="13">
      <t>ゼンネン</t>
    </rPh>
    <rPh sb="15" eb="16">
      <t>ゲツ</t>
    </rPh>
    <rPh sb="16" eb="17">
      <t>カン</t>
    </rPh>
    <rPh sb="18" eb="20">
      <t>ウリアゲ</t>
    </rPh>
    <rPh sb="20" eb="21">
      <t>ダカ</t>
    </rPh>
    <phoneticPr fontId="1"/>
  </si>
  <si>
    <t>（注２）石油製品とは、揮発油、灯油、軽油その他の炭化水素油(重油)及び石油ガス(液化したものを含む。)を指す。</t>
    <rPh sb="1" eb="2">
      <t>チュウ</t>
    </rPh>
    <rPh sb="4" eb="6">
      <t>セキユ</t>
    </rPh>
    <rPh sb="6" eb="8">
      <t>セイヒン</t>
    </rPh>
    <rPh sb="11" eb="14">
      <t>キハツユ</t>
    </rPh>
    <rPh sb="15" eb="17">
      <t>トウユ</t>
    </rPh>
    <rPh sb="18" eb="20">
      <t>ケイユ</t>
    </rPh>
    <rPh sb="22" eb="23">
      <t>タ</t>
    </rPh>
    <rPh sb="24" eb="26">
      <t>タンカ</t>
    </rPh>
    <rPh sb="26" eb="28">
      <t>スイソ</t>
    </rPh>
    <rPh sb="28" eb="29">
      <t>ユ</t>
    </rPh>
    <rPh sb="30" eb="32">
      <t>ジュウユ</t>
    </rPh>
    <rPh sb="33" eb="34">
      <t>オヨ</t>
    </rPh>
    <rPh sb="35" eb="37">
      <t>セキユ</t>
    </rPh>
    <rPh sb="40" eb="42">
      <t>エキカ</t>
    </rPh>
    <rPh sb="47" eb="48">
      <t>フク</t>
    </rPh>
    <rPh sb="52" eb="53">
      <t>サ</t>
    </rPh>
    <phoneticPr fontId="1"/>
  </si>
  <si>
    <t>（注１）本様式は、１つの指定業種に属する事業のみを営んでいる場合、又は営んでいる複数の事業が全て指定業種</t>
    <rPh sb="1" eb="2">
      <t>チュウ</t>
    </rPh>
    <rPh sb="4" eb="5">
      <t>ホン</t>
    </rPh>
    <rPh sb="5" eb="7">
      <t>ヨウシキ</t>
    </rPh>
    <rPh sb="12" eb="14">
      <t>シテイ</t>
    </rPh>
    <rPh sb="14" eb="16">
      <t>ギョウシュ</t>
    </rPh>
    <rPh sb="17" eb="18">
      <t>ゾク</t>
    </rPh>
    <rPh sb="20" eb="22">
      <t>ジギョウ</t>
    </rPh>
    <rPh sb="25" eb="26">
      <t>イトナ</t>
    </rPh>
    <rPh sb="30" eb="32">
      <t>バアイ</t>
    </rPh>
    <rPh sb="33" eb="34">
      <t>マタ</t>
    </rPh>
    <rPh sb="35" eb="36">
      <t>イトナ</t>
    </rPh>
    <rPh sb="40" eb="42">
      <t>フクスウ</t>
    </rPh>
    <rPh sb="43" eb="45">
      <t>ジギョウ</t>
    </rPh>
    <phoneticPr fontId="1"/>
  </si>
  <si>
    <t>　　　　に属する場合に使用する。</t>
    <phoneticPr fontId="1"/>
  </si>
  <si>
    <r>
      <t>①原油等の仕入単価の上昇</t>
    </r>
    <r>
      <rPr>
        <sz val="10"/>
        <rFont val="ＭＳ ゴシック"/>
        <family val="3"/>
        <charset val="128"/>
      </rPr>
      <t>（</t>
    </r>
    <r>
      <rPr>
        <u val="double"/>
        <sz val="10"/>
        <rFont val="ＭＳ ゴシック"/>
        <family val="3"/>
        <charset val="128"/>
      </rPr>
      <t>※上昇率２０％以上</t>
    </r>
    <r>
      <rPr>
        <sz val="10"/>
        <rFont val="ＭＳ ゴシック"/>
        <family val="3"/>
        <charset val="128"/>
      </rPr>
      <t>）</t>
    </r>
    <rPh sb="1" eb="3">
      <t>ゲンユ</t>
    </rPh>
    <rPh sb="3" eb="4">
      <t>トウ</t>
    </rPh>
    <rPh sb="5" eb="7">
      <t>シイレ</t>
    </rPh>
    <rPh sb="7" eb="9">
      <t>タンカ</t>
    </rPh>
    <rPh sb="10" eb="12">
      <t>ジョウショウ</t>
    </rPh>
    <rPh sb="14" eb="16">
      <t>ジョウショウ</t>
    </rPh>
    <rPh sb="16" eb="17">
      <t>リツ</t>
    </rPh>
    <rPh sb="20" eb="22">
      <t>イジョウ</t>
    </rPh>
    <phoneticPr fontId="1"/>
  </si>
  <si>
    <r>
      <t>②原油等が売上原価に占める割合</t>
    </r>
    <r>
      <rPr>
        <sz val="10"/>
        <rFont val="ＭＳ ゴシック"/>
        <family val="3"/>
        <charset val="128"/>
      </rPr>
      <t>（</t>
    </r>
    <r>
      <rPr>
        <u val="double"/>
        <sz val="10"/>
        <rFont val="ＭＳ ゴシック"/>
        <family val="3"/>
        <charset val="128"/>
      </rPr>
      <t>※依存率２０％以上</t>
    </r>
    <r>
      <rPr>
        <sz val="10"/>
        <rFont val="ＭＳ ゴシック"/>
        <family val="3"/>
        <charset val="128"/>
      </rPr>
      <t>）</t>
    </r>
    <rPh sb="1" eb="3">
      <t>ゲンユ</t>
    </rPh>
    <rPh sb="3" eb="4">
      <t>トウ</t>
    </rPh>
    <rPh sb="5" eb="7">
      <t>ウリアゲ</t>
    </rPh>
    <rPh sb="7" eb="9">
      <t>ゲンカ</t>
    </rPh>
    <rPh sb="10" eb="11">
      <t>シ</t>
    </rPh>
    <rPh sb="13" eb="15">
      <t>ワリアイ</t>
    </rPh>
    <rPh sb="17" eb="19">
      <t>イゾン</t>
    </rPh>
    <rPh sb="19" eb="20">
      <t>リツ</t>
    </rPh>
    <rPh sb="23" eb="25">
      <t>イジョウ</t>
    </rPh>
    <phoneticPr fontId="1"/>
  </si>
  <si>
    <r>
      <t>③製品等価格への転嫁の状況</t>
    </r>
    <r>
      <rPr>
        <sz val="10"/>
        <rFont val="ＭＳ ゴシック"/>
        <family val="3"/>
        <charset val="128"/>
      </rPr>
      <t>（</t>
    </r>
    <r>
      <rPr>
        <u val="double"/>
        <sz val="10"/>
        <rFont val="ＭＳ ゴシック"/>
        <family val="3"/>
        <charset val="128"/>
      </rPr>
      <t>Ｐ＞０</t>
    </r>
    <r>
      <rPr>
        <sz val="10"/>
        <rFont val="ＭＳ ゴシック"/>
        <family val="3"/>
        <charset val="128"/>
      </rPr>
      <t>）</t>
    </r>
    <rPh sb="1" eb="3">
      <t>セイヒン</t>
    </rPh>
    <rPh sb="3" eb="4">
      <t>トウ</t>
    </rPh>
    <rPh sb="4" eb="6">
      <t>カカク</t>
    </rPh>
    <rPh sb="8" eb="10">
      <t>テンカ</t>
    </rPh>
    <rPh sb="11" eb="13">
      <t>ジョウキョウ</t>
    </rPh>
    <phoneticPr fontId="1"/>
  </si>
  <si>
    <t>年</t>
    <rPh sb="0" eb="1">
      <t>ネン</t>
    </rPh>
    <phoneticPr fontId="1"/>
  </si>
  <si>
    <t>月</t>
    <rPh sb="0" eb="1">
      <t>ツキ</t>
    </rPh>
    <phoneticPr fontId="1"/>
  </si>
  <si>
    <t>月</t>
    <rPh sb="0" eb="1">
      <t>ガツ</t>
    </rPh>
    <phoneticPr fontId="1"/>
  </si>
  <si>
    <t>Ｓ</t>
    <phoneticPr fontId="1"/>
  </si>
  <si>
    <t>当年</t>
    <rPh sb="0" eb="2">
      <t>トウネン</t>
    </rPh>
    <phoneticPr fontId="1"/>
  </si>
  <si>
    <t>前年</t>
    <rPh sb="0" eb="2">
      <t>ゼンネン</t>
    </rPh>
    <phoneticPr fontId="1"/>
  </si>
  <si>
    <t>Ａ</t>
    <phoneticPr fontId="1"/>
  </si>
  <si>
    <t>ａ</t>
    <phoneticPr fontId="1"/>
  </si>
  <si>
    <t>Ｂ</t>
    <phoneticPr fontId="1"/>
  </si>
  <si>
    <t>平均仕入単価</t>
    <rPh sb="0" eb="2">
      <t>ヘイキン</t>
    </rPh>
    <rPh sb="2" eb="4">
      <t>シイ</t>
    </rPh>
    <rPh sb="4" eb="6">
      <t>タンカ</t>
    </rPh>
    <phoneticPr fontId="1"/>
  </si>
  <si>
    <t>円／単位</t>
    <phoneticPr fontId="1"/>
  </si>
  <si>
    <t>単位</t>
    <rPh sb="0" eb="2">
      <t>タンイ</t>
    </rPh>
    <phoneticPr fontId="1"/>
  </si>
  <si>
    <t>記入日</t>
    <rPh sb="0" eb="2">
      <t>キニュウ</t>
    </rPh>
    <rPh sb="2" eb="3">
      <t>ビ</t>
    </rPh>
    <phoneticPr fontId="1"/>
  </si>
  <si>
    <t>申請者</t>
    <rPh sb="0" eb="3">
      <t>シンセイシャ</t>
    </rPh>
    <phoneticPr fontId="1"/>
  </si>
  <si>
    <t>住所</t>
    <rPh sb="0" eb="2">
      <t>ジュウショ</t>
    </rPh>
    <phoneticPr fontId="1"/>
  </si>
  <si>
    <t>氏名</t>
    <rPh sb="0" eb="2">
      <t>シメイ</t>
    </rPh>
    <phoneticPr fontId="1"/>
  </si>
  <si>
    <t>（所在地）</t>
    <rPh sb="1" eb="4">
      <t>ショザイチ</t>
    </rPh>
    <phoneticPr fontId="1"/>
  </si>
  <si>
    <t>（法人名又は屋号）</t>
    <rPh sb="1" eb="3">
      <t>ホウジン</t>
    </rPh>
    <rPh sb="3" eb="4">
      <t>メイ</t>
    </rPh>
    <rPh sb="4" eb="5">
      <t>マタ</t>
    </rPh>
    <rPh sb="6" eb="8">
      <t>ヤゴウ</t>
    </rPh>
    <phoneticPr fontId="1"/>
  </si>
  <si>
    <t>（代表者役職・氏名）</t>
    <rPh sb="1" eb="4">
      <t>ダイヒョウシャ</t>
    </rPh>
    <rPh sb="4" eb="6">
      <t>ヤクショク</t>
    </rPh>
    <rPh sb="7" eb="9">
      <t>シメイ</t>
    </rPh>
    <phoneticPr fontId="1"/>
  </si>
  <si>
    <r>
      <t xml:space="preserve">期間
</t>
    </r>
    <r>
      <rPr>
        <sz val="8"/>
        <rFont val="ＭＳ ゴシック"/>
        <family val="3"/>
        <charset val="128"/>
      </rPr>
      <t>(直近決算期)</t>
    </r>
    <rPh sb="0" eb="2">
      <t>キカン</t>
    </rPh>
    <rPh sb="4" eb="6">
      <t>チョッキン</t>
    </rPh>
    <rPh sb="6" eb="9">
      <t>ケッサンキ</t>
    </rPh>
    <phoneticPr fontId="1"/>
  </si>
  <si>
    <t>原油等の影響状況表（５号（ロ）①）</t>
    <rPh sb="0" eb="2">
      <t>ゲンユ</t>
    </rPh>
    <rPh sb="2" eb="3">
      <t>トウ</t>
    </rPh>
    <rPh sb="4" eb="6">
      <t>エイキョウ</t>
    </rPh>
    <rPh sb="6" eb="8">
      <t>ジョウキョウ</t>
    </rPh>
    <rPh sb="8" eb="9">
      <t>ヒョウ</t>
    </rPh>
    <rPh sb="11" eb="12">
      <t>ゴウ</t>
    </rPh>
    <phoneticPr fontId="1"/>
  </si>
  <si>
    <t>原油等の仕入価格</t>
    <rPh sb="0" eb="2">
      <t>ゲンユ</t>
    </rPh>
    <rPh sb="2" eb="3">
      <t>トウ</t>
    </rPh>
    <rPh sb="4" eb="6">
      <t>シイレ</t>
    </rPh>
    <rPh sb="6" eb="8">
      <t>カカク</t>
    </rPh>
    <phoneticPr fontId="1"/>
  </si>
  <si>
    <t>【営んでいる業種が全て指定業種である場合】</t>
    <rPh sb="1" eb="2">
      <t>イトナ</t>
    </rPh>
    <rPh sb="6" eb="8">
      <t>ギョウシュ</t>
    </rPh>
    <rPh sb="9" eb="10">
      <t>スベ</t>
    </rPh>
    <rPh sb="11" eb="13">
      <t>シテイ</t>
    </rPh>
    <rPh sb="13" eb="15">
      <t>ギョウシュ</t>
    </rPh>
    <rPh sb="18" eb="20">
      <t>バアイ</t>
    </rPh>
    <phoneticPr fontId="1"/>
  </si>
  <si>
    <t>Ｅ</t>
    <phoneticPr fontId="1"/>
  </si>
  <si>
    <t>ｅ</t>
    <phoneticPr fontId="1"/>
  </si>
  <si>
    <t>上昇率</t>
    <rPh sb="0" eb="2">
      <t>ジョウショウ</t>
    </rPh>
    <rPh sb="2" eb="3">
      <t>リツ</t>
    </rPh>
    <phoneticPr fontId="1"/>
  </si>
  <si>
    <t>（Ｅ/ｅ×100）-100</t>
    <phoneticPr fontId="1"/>
  </si>
  <si>
    <t>％</t>
    <phoneticPr fontId="1"/>
  </si>
  <si>
    <t>依存率</t>
    <rPh sb="0" eb="2">
      <t>イゾン</t>
    </rPh>
    <rPh sb="2" eb="3">
      <t>リツ</t>
    </rPh>
    <phoneticPr fontId="1"/>
  </si>
  <si>
    <t>S/C ×100</t>
    <phoneticPr fontId="1"/>
  </si>
  <si>
    <t>売上高</t>
    <rPh sb="0" eb="2">
      <t>ウリアゲ</t>
    </rPh>
    <rPh sb="2" eb="3">
      <t>ダカ</t>
    </rPh>
    <phoneticPr fontId="1"/>
  </si>
  <si>
    <t>製品等価格への転嫁の状況</t>
    <phoneticPr fontId="1"/>
  </si>
  <si>
    <t>Ｐ</t>
    <phoneticPr fontId="1"/>
  </si>
  <si>
    <t>（Ａ/Ｂ）－（ａ/ｂ）</t>
    <phoneticPr fontId="1"/>
  </si>
  <si>
    <t>※　指定業種における産業分類番号は、日本標準産業分類（平成２５年１０月改定）の細分類にて判断すること。
※　石油製品とは、揮発油、灯油、軽油その他の炭化水素油（重油）及び石油ガス（液化したものを含む。）を指す。</t>
    <phoneticPr fontId="1"/>
  </si>
  <si>
    <t>セーフティネット保証の認定申請について</t>
    <rPh sb="8" eb="10">
      <t>ホショウ</t>
    </rPh>
    <rPh sb="11" eb="13">
      <t>ニンテイ</t>
    </rPh>
    <rPh sb="13" eb="15">
      <t>シンセイ</t>
    </rPh>
    <phoneticPr fontId="1"/>
  </si>
  <si>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1"/>
  </si>
  <si>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1"/>
  </si>
  <si>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1"/>
  </si>
  <si>
    <t>１　申請における注意点</t>
    <rPh sb="2" eb="4">
      <t>シンセイ</t>
    </rPh>
    <rPh sb="8" eb="11">
      <t>チュウイテン</t>
    </rPh>
    <phoneticPr fontId="1"/>
  </si>
  <si>
    <t>▶</t>
    <phoneticPr fontId="1"/>
  </si>
  <si>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1"/>
  </si>
  <si>
    <t>URL：</t>
    <phoneticPr fontId="1"/>
  </si>
  <si>
    <t>https://www.soumu.go.jp/toukei_toukatsu/index/seido/sangyo/02toukatsu01_03000023.html</t>
    <phoneticPr fontId="1"/>
  </si>
  <si>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1"/>
  </si>
  <si>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1"/>
  </si>
  <si>
    <t>認定基準を満たすために、安易に基準となる月を遡ることのないようにお願いします。</t>
    <rPh sb="15" eb="17">
      <t>キジュン</t>
    </rPh>
    <rPh sb="20" eb="21">
      <t>ツキ</t>
    </rPh>
    <rPh sb="22" eb="23">
      <t>サカノボ</t>
    </rPh>
    <rPh sb="33" eb="34">
      <t>ネガ</t>
    </rPh>
    <phoneticPr fontId="1"/>
  </si>
  <si>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1"/>
  </si>
  <si>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1"/>
  </si>
  <si>
    <t>売上高等の減少した場合に申請する様式です。</t>
    <rPh sb="3" eb="4">
      <t>トウ</t>
    </rPh>
    <rPh sb="5" eb="7">
      <t>ゲンショウ</t>
    </rPh>
    <rPh sb="9" eb="11">
      <t>バアイ</t>
    </rPh>
    <rPh sb="12" eb="14">
      <t>シンセイ</t>
    </rPh>
    <rPh sb="16" eb="18">
      <t>ヨウシキ</t>
    </rPh>
    <phoneticPr fontId="1"/>
  </si>
  <si>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1"/>
  </si>
  <si>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1"/>
  </si>
  <si>
    <t>法人の場合</t>
    <rPh sb="0" eb="2">
      <t>ホウジン</t>
    </rPh>
    <rPh sb="3" eb="5">
      <t>バアイ</t>
    </rPh>
    <phoneticPr fontId="1"/>
  </si>
  <si>
    <t>認定申請書</t>
    <rPh sb="0" eb="2">
      <t>ニンテイ</t>
    </rPh>
    <rPh sb="2" eb="5">
      <t>シンセイショ</t>
    </rPh>
    <phoneticPr fontId="1"/>
  </si>
  <si>
    <t>売上高状況表</t>
    <rPh sb="0" eb="2">
      <t>ウリアゲ</t>
    </rPh>
    <rPh sb="2" eb="3">
      <t>ダカ</t>
    </rPh>
    <rPh sb="3" eb="5">
      <t>ジョウキョウ</t>
    </rPh>
    <rPh sb="5" eb="6">
      <t>ヒョウ</t>
    </rPh>
    <phoneticPr fontId="1"/>
  </si>
  <si>
    <t>委任状（金融機関が代理申請する場合のみ）</t>
    <rPh sb="0" eb="3">
      <t>イニンジョウ</t>
    </rPh>
    <rPh sb="4" eb="6">
      <t>キンユウ</t>
    </rPh>
    <rPh sb="6" eb="8">
      <t>キカン</t>
    </rPh>
    <rPh sb="9" eb="11">
      <t>ダイリ</t>
    </rPh>
    <rPh sb="11" eb="13">
      <t>シンセイ</t>
    </rPh>
    <rPh sb="15" eb="17">
      <t>バアイ</t>
    </rPh>
    <phoneticPr fontId="1"/>
  </si>
  <si>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1"/>
  </si>
  <si>
    <t>┗　</t>
    <phoneticPr fontId="1"/>
  </si>
  <si>
    <t>貸借対照表（Ｂ／Ｓ）</t>
    <phoneticPr fontId="1"/>
  </si>
  <si>
    <t>損益計算書（Ｐ／Ｌ）　</t>
    <phoneticPr fontId="1"/>
  </si>
  <si>
    <t>※5号（ロ）の認定申請の場合のみ、上記に加え、</t>
    <rPh sb="17" eb="19">
      <t>ジョウキ</t>
    </rPh>
    <rPh sb="20" eb="21">
      <t>クワ</t>
    </rPh>
    <phoneticPr fontId="1"/>
  </si>
  <si>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1"/>
  </si>
  <si>
    <t>個人の場合</t>
    <rPh sb="0" eb="2">
      <t>コジン</t>
    </rPh>
    <rPh sb="3" eb="5">
      <t>バアイ</t>
    </rPh>
    <phoneticPr fontId="1"/>
  </si>
  <si>
    <t>認定申請書</t>
    <rPh sb="0" eb="1">
      <t>ニンテイ</t>
    </rPh>
    <rPh sb="1" eb="4">
      <t>シンセイショ</t>
    </rPh>
    <phoneticPr fontId="1"/>
  </si>
  <si>
    <t>売上高状況表</t>
    <rPh sb="0" eb="1">
      <t>ウリアゲ</t>
    </rPh>
    <rPh sb="1" eb="2">
      <t>ダカ</t>
    </rPh>
    <rPh sb="2" eb="4">
      <t>ジョウキョウ</t>
    </rPh>
    <rPh sb="4" eb="5">
      <t>ヒョウ</t>
    </rPh>
    <phoneticPr fontId="1"/>
  </si>
  <si>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1"/>
  </si>
  <si>
    <t>第一表</t>
    <rPh sb="0" eb="1">
      <t>ダイ</t>
    </rPh>
    <rPh sb="1" eb="3">
      <t>イッピョウ</t>
    </rPh>
    <phoneticPr fontId="1"/>
  </si>
  <si>
    <t>第二表</t>
    <rPh sb="0" eb="1">
      <t>ダイ</t>
    </rPh>
    <rPh sb="1" eb="3">
      <t>ニヒョウ</t>
    </rPh>
    <phoneticPr fontId="1"/>
  </si>
  <si>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1"/>
  </si>
  <si>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1"/>
  </si>
  <si>
    <t>お問い合わせ</t>
    <rPh sb="1" eb="2">
      <t>ト</t>
    </rPh>
    <rPh sb="3" eb="4">
      <t>ア</t>
    </rPh>
    <phoneticPr fontId="1"/>
  </si>
  <si>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1"/>
  </si>
  <si>
    <t>TEL：087-839-2411　</t>
    <phoneticPr fontId="1"/>
  </si>
  <si>
    <t>４　最近３か月間と前年同期の仕入価格、売上高の状況</t>
    <rPh sb="2" eb="4">
      <t>サイキン</t>
    </rPh>
    <rPh sb="6" eb="8">
      <t>ゲツカン</t>
    </rPh>
    <rPh sb="9" eb="11">
      <t>ゼンネン</t>
    </rPh>
    <rPh sb="11" eb="13">
      <t>ドウキ</t>
    </rPh>
    <rPh sb="14" eb="16">
      <t>シイレ</t>
    </rPh>
    <rPh sb="16" eb="18">
      <t>カカク</t>
    </rPh>
    <rPh sb="19" eb="21">
      <t>ウリアゲ</t>
    </rPh>
    <rPh sb="21" eb="22">
      <t>ダカ</t>
    </rPh>
    <rPh sb="23" eb="25">
      <t>ジョウキョウ</t>
    </rPh>
    <phoneticPr fontId="1"/>
  </si>
  <si>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1"/>
  </si>
  <si>
    <t>】</t>
    <phoneticPr fontId="1"/>
  </si>
  <si>
    <t>【単位：</t>
    <rPh sb="1" eb="3">
      <t>タンイ</t>
    </rPh>
    <phoneticPr fontId="1"/>
  </si>
  <si>
    <t>単位</t>
    <rPh sb="0" eb="2">
      <t>タンイ</t>
    </rPh>
    <phoneticPr fontId="1"/>
  </si>
  <si>
    <t>円</t>
    <rPh sb="0" eb="1">
      <t>エン</t>
    </rPh>
    <phoneticPr fontId="1"/>
  </si>
  <si>
    <t>千円</t>
    <rPh sb="0" eb="2">
      <t>センエン</t>
    </rPh>
    <phoneticPr fontId="1"/>
  </si>
  <si>
    <t>百万円</t>
    <rPh sb="0" eb="3">
      <t>ヒャクマンエン</t>
    </rPh>
    <phoneticPr fontId="1"/>
  </si>
  <si>
    <t>最近１年間の売上高等</t>
    <rPh sb="0" eb="2">
      <t>サイキン</t>
    </rPh>
    <rPh sb="3" eb="5">
      <t>ネンカン</t>
    </rPh>
    <rPh sb="6" eb="8">
      <t>ウリア</t>
    </rPh>
    <rPh sb="8" eb="9">
      <t>ダカ</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</si>
</sst>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411]ggge&quot;年&quot;m&quot;月&quot;d&quot;日&quot;;@"/>
    <numFmt numFmtId="178" formatCode="0.0"/>
    <numFmt numFmtId="179" formatCode="0000"/>
    <numFmt numFmtId="180" formatCode="#,##0.0;[Red]\-#,##0.0"/>
    <numFmt numFmtId="181" formatCode="0.0000"/>
  </numFmts>
  <fonts count="29" x14ac:knownFonts="1">
    <font>
      <sz val="11"/>
      <name val="ＭＳ Ｐゴシック"/>
      <family val="3"/>
      <charset val="128"/>
    </font>
    <font>
      <sz val="6"/>
      <name val="ＭＳ Ｐゴシック"/>
      <family val="3"/>
      <charset val="128"/>
    </font>
    <font>
      <sz val="11"/>
      <name val="ＭＳ ゴシック"/>
      <family val="3"/>
      <charset val="128"/>
    </font>
    <font>
      <b/>
      <sz val="16"/>
      <name val="HGP創英角ｺﾞｼｯｸUB"/>
      <family val="3"/>
      <charset val="128"/>
    </font>
    <font>
      <b/>
      <sz val="12"/>
      <name val="ＭＳ ゴシック"/>
      <family val="3"/>
      <charset val="128"/>
    </font>
    <font>
      <sz val="10"/>
      <name val="ＭＳ ゴシック"/>
      <family val="3"/>
      <charset val="128"/>
    </font>
    <font>
      <sz val="11"/>
      <name val="ＭＳ Ｐゴシック"/>
      <family val="3"/>
      <charset val="128"/>
      <scheme val="minor"/>
    </font>
    <font>
      <sz val="10.5"/>
      <name val="ＭＳ ゴシック"/>
      <family val="3"/>
      <charset val="128"/>
    </font>
    <font>
      <sz val="9"/>
      <name val="ＭＳ ゴシック"/>
      <family val="3"/>
      <charset val="128"/>
    </font>
    <font>
      <sz val="8"/>
      <name val="ＭＳ ゴシック"/>
      <family val="3"/>
      <charset val="128"/>
    </font>
    <font>
      <sz val="22"/>
      <name val="ＭＳ 明朝"/>
      <family val="1"/>
      <charset val="128"/>
    </font>
    <font>
      <sz val="11"/>
      <name val="ＭＳ 明朝"/>
      <family val="1"/>
      <charset val="128"/>
    </font>
    <font>
      <sz val="11"/>
      <name val="ＭＳ Ｐゴシック"/>
      <family val="3"/>
      <charset val="128"/>
    </font>
    <font>
      <u val="double"/>
      <sz val="10"/>
      <name val="ＭＳ ゴシック"/>
      <family val="3"/>
      <charset val="128"/>
    </font>
    <font>
      <sz val="7"/>
      <name val="ＭＳ ゴシック"/>
      <family val="3"/>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74">
    <border>
      <left/>
      <right/>
      <top/>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double">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style="dotted">
        <color indexed="64"/>
      </bottom>
      <diagonal/>
    </border>
    <border>
      <left/>
      <right/>
      <top style="dotted">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style="medium">
        <color indexed="64"/>
      </right>
      <top style="double">
        <color indexed="64"/>
      </top>
      <bottom style="medium">
        <color indexed="64"/>
      </bottom>
      <diagonal/>
    </border>
    <border>
      <left/>
      <right style="medium">
        <color indexed="64"/>
      </right>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double">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medium">
        <color indexed="64"/>
      </right>
      <top style="thin">
        <color indexed="64"/>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36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right" vertical="center"/>
    </xf>
    <xf numFmtId="0" fontId="3" fillId="0" borderId="0" xfId="0" applyFont="1" applyAlignment="1">
      <alignment vertical="center"/>
    </xf>
    <xf numFmtId="0" fontId="7" fillId="0" borderId="0" xfId="0" applyFont="1">
      <alignment vertical="center"/>
    </xf>
    <xf numFmtId="0" fontId="7" fillId="0" borderId="47" xfId="0" applyFont="1" applyBorder="1">
      <alignment vertical="center"/>
    </xf>
    <xf numFmtId="0" fontId="7" fillId="0" borderId="48" xfId="0" applyFont="1" applyBorder="1">
      <alignment vertical="center"/>
    </xf>
    <xf numFmtId="0" fontId="7" fillId="0" borderId="49" xfId="0" applyFont="1" applyBorder="1">
      <alignment vertical="center"/>
    </xf>
    <xf numFmtId="0" fontId="7" fillId="0" borderId="50" xfId="0" applyFont="1" applyBorder="1">
      <alignment vertical="center"/>
    </xf>
    <xf numFmtId="0" fontId="7" fillId="0" borderId="0" xfId="0" applyFont="1" applyBorder="1">
      <alignment vertical="center"/>
    </xf>
    <xf numFmtId="0" fontId="7" fillId="0" borderId="51"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horizontal="right" vertical="center" indent="1"/>
    </xf>
    <xf numFmtId="0" fontId="5" fillId="0" borderId="0" xfId="0" applyFont="1">
      <alignment vertical="center"/>
    </xf>
    <xf numFmtId="0" fontId="5" fillId="0" borderId="52" xfId="0" applyFont="1" applyBorder="1" applyAlignment="1">
      <alignment horizontal="center" vertical="center"/>
    </xf>
    <xf numFmtId="0" fontId="7" fillId="0" borderId="53" xfId="0" applyFont="1" applyBorder="1">
      <alignment vertical="center"/>
    </xf>
    <xf numFmtId="0" fontId="7" fillId="0" borderId="52" xfId="0" applyFont="1" applyBorder="1">
      <alignment vertical="center"/>
    </xf>
    <xf numFmtId="0" fontId="7" fillId="0" borderId="54" xfId="0" applyFont="1" applyBorder="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11" fillId="0" borderId="0" xfId="0" applyFont="1">
      <alignment vertical="center"/>
    </xf>
    <xf numFmtId="0" fontId="11" fillId="0" borderId="0" xfId="0" applyFont="1" applyAlignment="1">
      <alignment horizontal="left" vertical="center" indent="3"/>
    </xf>
    <xf numFmtId="0" fontId="11" fillId="0" borderId="0" xfId="0" applyFont="1" applyAlignment="1">
      <alignment horizontal="center" vertical="center"/>
    </xf>
    <xf numFmtId="0" fontId="11" fillId="0" borderId="0" xfId="0" applyFont="1" applyAlignment="1">
      <alignment horizontal="left" vertical="center" indent="2"/>
    </xf>
    <xf numFmtId="0" fontId="11" fillId="0" borderId="0" xfId="0" applyFont="1" applyAlignment="1">
      <alignment horizontal="right" vertical="center" indent="1"/>
    </xf>
    <xf numFmtId="0" fontId="11" fillId="0" borderId="0" xfId="0" applyFont="1" applyAlignment="1">
      <alignment horizontal="distributed" vertical="center" indent="1"/>
    </xf>
    <xf numFmtId="0" fontId="11" fillId="0" borderId="47" xfId="0" applyFont="1" applyBorder="1">
      <alignment vertical="center"/>
    </xf>
    <xf numFmtId="0" fontId="11" fillId="0" borderId="48" xfId="0" applyFont="1" applyBorder="1">
      <alignment vertical="center"/>
    </xf>
    <xf numFmtId="0" fontId="11" fillId="0" borderId="49" xfId="0" applyFont="1" applyBorder="1">
      <alignment vertical="center"/>
    </xf>
    <xf numFmtId="0" fontId="11" fillId="0" borderId="50" xfId="0" applyFont="1" applyBorder="1" applyAlignment="1">
      <alignment horizontal="distributed" vertical="center"/>
    </xf>
    <xf numFmtId="0" fontId="11" fillId="0" borderId="53" xfId="0" applyFont="1" applyBorder="1" applyAlignment="1">
      <alignment horizontal="distributed" vertical="center"/>
    </xf>
    <xf numFmtId="0" fontId="5" fillId="0" borderId="0" xfId="0" applyFont="1" applyBorder="1">
      <alignment vertical="center"/>
    </xf>
    <xf numFmtId="0" fontId="9" fillId="0" borderId="0" xfId="0" applyFont="1" applyBorder="1">
      <alignment vertical="center"/>
    </xf>
    <xf numFmtId="0" fontId="7"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38" fontId="5" fillId="0" borderId="0" xfId="0" applyNumberFormat="1" applyFont="1" applyBorder="1" applyAlignment="1">
      <alignment vertical="center"/>
    </xf>
    <xf numFmtId="0" fontId="5"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8" fillId="0" borderId="0" xfId="0" applyFont="1">
      <alignment vertical="center"/>
    </xf>
    <xf numFmtId="0" fontId="2" fillId="0" borderId="5" xfId="0" applyFont="1" applyBorder="1" applyAlignment="1" applyProtection="1">
      <alignment horizontal="right" vertical="center"/>
      <protection locked="0"/>
    </xf>
    <xf numFmtId="0" fontId="2" fillId="0" borderId="15"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6" xfId="0" applyFont="1" applyBorder="1" applyAlignment="1" applyProtection="1">
      <alignment horizontal="right" vertical="center"/>
      <protection locked="0"/>
    </xf>
    <xf numFmtId="0" fontId="15" fillId="0" borderId="0" xfId="0" applyFont="1">
      <alignment vertical="center"/>
    </xf>
    <xf numFmtId="0" fontId="15" fillId="3" borderId="50" xfId="0" applyFont="1" applyFill="1" applyBorder="1">
      <alignment vertical="center"/>
    </xf>
    <xf numFmtId="0" fontId="15" fillId="3" borderId="0" xfId="0" applyFont="1" applyFill="1" applyBorder="1" applyAlignment="1">
      <alignment horizontal="left" vertical="center" indent="2"/>
    </xf>
    <xf numFmtId="0" fontId="15" fillId="3" borderId="0" xfId="0" applyFont="1" applyFill="1" applyBorder="1">
      <alignment vertical="center"/>
    </xf>
    <xf numFmtId="0" fontId="15" fillId="3" borderId="51" xfId="0" applyFont="1" applyFill="1" applyBorder="1">
      <alignment vertical="center"/>
    </xf>
    <xf numFmtId="0" fontId="18" fillId="3" borderId="0" xfId="0" applyFont="1" applyFill="1" applyBorder="1" applyAlignment="1">
      <alignment horizontal="left" vertical="center" indent="2"/>
    </xf>
    <xf numFmtId="0" fontId="15" fillId="3" borderId="53" xfId="0" applyFont="1" applyFill="1" applyBorder="1">
      <alignment vertical="center"/>
    </xf>
    <xf numFmtId="0" fontId="15" fillId="3" borderId="52" xfId="0" applyFont="1" applyFill="1" applyBorder="1">
      <alignment vertical="center"/>
    </xf>
    <xf numFmtId="0" fontId="15" fillId="3" borderId="54" xfId="0" applyFont="1" applyFill="1" applyBorder="1">
      <alignment vertical="center"/>
    </xf>
    <xf numFmtId="0" fontId="20" fillId="0" borderId="0" xfId="0" applyFont="1">
      <alignment vertical="center"/>
    </xf>
    <xf numFmtId="0" fontId="15" fillId="4" borderId="0" xfId="0" applyFont="1" applyFill="1" applyAlignment="1">
      <alignment horizontal="right" vertical="center"/>
    </xf>
    <xf numFmtId="0" fontId="18" fillId="4" borderId="0" xfId="0" applyFont="1" applyFill="1">
      <alignment vertical="center"/>
    </xf>
    <xf numFmtId="0" fontId="15" fillId="4" borderId="0" xfId="0" applyFont="1" applyFill="1">
      <alignment vertical="center"/>
    </xf>
    <xf numFmtId="0" fontId="21" fillId="4" borderId="0" xfId="0" applyFont="1" applyFill="1">
      <alignment vertical="center"/>
    </xf>
    <xf numFmtId="0" fontId="15" fillId="3" borderId="47" xfId="0" applyFont="1" applyFill="1" applyBorder="1" applyAlignment="1">
      <alignment horizontal="right" vertical="center"/>
    </xf>
    <xf numFmtId="0" fontId="15" fillId="3" borderId="48" xfId="0" applyFont="1" applyFill="1" applyBorder="1">
      <alignment vertical="center"/>
    </xf>
    <xf numFmtId="0" fontId="15" fillId="3" borderId="49" xfId="0" applyFont="1" applyFill="1" applyBorder="1">
      <alignment vertical="center"/>
    </xf>
    <xf numFmtId="0" fontId="15" fillId="3" borderId="50" xfId="0" applyFont="1" applyFill="1" applyBorder="1" applyAlignment="1">
      <alignment horizontal="right" vertical="center"/>
    </xf>
    <xf numFmtId="0" fontId="18" fillId="3" borderId="0" xfId="0" applyFont="1" applyFill="1" applyBorder="1">
      <alignment vertical="center"/>
    </xf>
    <xf numFmtId="0" fontId="18" fillId="3" borderId="51" xfId="0" applyFont="1" applyFill="1" applyBorder="1">
      <alignment vertical="center"/>
    </xf>
    <xf numFmtId="0" fontId="18" fillId="3" borderId="0" xfId="0" quotePrefix="1" applyFont="1" applyFill="1" applyBorder="1" applyAlignment="1">
      <alignment horizontal="left" vertical="center" indent="1"/>
    </xf>
    <xf numFmtId="0" fontId="26" fillId="3" borderId="0" xfId="0" applyFont="1" applyFill="1" applyBorder="1">
      <alignment vertical="center"/>
    </xf>
    <xf numFmtId="0" fontId="15" fillId="3" borderId="53" xfId="0" applyFont="1" applyFill="1" applyBorder="1" applyAlignment="1">
      <alignment horizontal="right" vertical="center"/>
    </xf>
    <xf numFmtId="0" fontId="26" fillId="3" borderId="52" xfId="0" applyFont="1" applyFill="1" applyBorder="1">
      <alignment vertical="center"/>
    </xf>
    <xf numFmtId="0" fontId="15" fillId="0" borderId="0" xfId="0" applyFont="1" applyFill="1" applyAlignment="1">
      <alignment horizontal="right" vertical="center"/>
    </xf>
    <xf numFmtId="0" fontId="15" fillId="0" borderId="0" xfId="0" applyFont="1" applyFill="1">
      <alignment vertical="center"/>
    </xf>
    <xf numFmtId="0" fontId="18" fillId="0" borderId="0" xfId="0" quotePrefix="1" applyFont="1" applyFill="1" applyAlignment="1">
      <alignment horizontal="left" vertical="center" indent="1"/>
    </xf>
    <xf numFmtId="0" fontId="18" fillId="0" borderId="0" xfId="0" applyFont="1" applyFill="1">
      <alignment vertical="center"/>
    </xf>
    <xf numFmtId="0" fontId="18" fillId="3" borderId="48" xfId="0" quotePrefix="1" applyFont="1" applyFill="1" applyBorder="1">
      <alignment vertical="center"/>
    </xf>
    <xf numFmtId="0" fontId="18" fillId="3" borderId="49" xfId="0" applyFont="1" applyFill="1" applyBorder="1">
      <alignment vertical="center"/>
    </xf>
    <xf numFmtId="0" fontId="18" fillId="3" borderId="0" xfId="0" quotePrefix="1" applyFont="1" applyFill="1" applyBorder="1">
      <alignment vertical="center"/>
    </xf>
    <xf numFmtId="0" fontId="18" fillId="3" borderId="52" xfId="0" quotePrefix="1" applyFont="1" applyFill="1" applyBorder="1" applyAlignment="1">
      <alignment horizontal="left" vertical="center" indent="1"/>
    </xf>
    <xf numFmtId="0" fontId="18" fillId="3" borderId="54" xfId="0" applyFont="1" applyFill="1" applyBorder="1">
      <alignment vertical="center"/>
    </xf>
    <xf numFmtId="0" fontId="15" fillId="3" borderId="49" xfId="0" applyFont="1" applyFill="1" applyBorder="1" applyAlignment="1">
      <alignment horizontal="left" vertical="center" indent="1"/>
    </xf>
    <xf numFmtId="0" fontId="15" fillId="3" borderId="54" xfId="0" applyFont="1" applyFill="1" applyBorder="1" applyAlignment="1">
      <alignment horizontal="left" vertical="center" indent="1"/>
    </xf>
    <xf numFmtId="0" fontId="4" fillId="0" borderId="0" xfId="0" applyFont="1" applyBorder="1" applyProtection="1">
      <alignment vertical="center"/>
    </xf>
    <xf numFmtId="0" fontId="2" fillId="0" borderId="0" xfId="0" applyFont="1" applyBorder="1" applyProtection="1">
      <alignment vertical="center"/>
    </xf>
    <xf numFmtId="0" fontId="4" fillId="0" borderId="0" xfId="0" applyFont="1" applyProtection="1">
      <alignment vertical="center"/>
    </xf>
    <xf numFmtId="0" fontId="2" fillId="0" borderId="0" xfId="0" applyFont="1" applyProtection="1">
      <alignment vertical="center"/>
    </xf>
    <xf numFmtId="0" fontId="2" fillId="0" borderId="0" xfId="0" applyFont="1" applyBorder="1" applyAlignment="1" applyProtection="1">
      <alignment horizontal="center" vertical="center"/>
    </xf>
    <xf numFmtId="176" fontId="2" fillId="0" borderId="0" xfId="0" applyNumberFormat="1" applyFont="1" applyBorder="1" applyProtection="1">
      <alignment vertical="center"/>
    </xf>
    <xf numFmtId="0" fontId="2" fillId="0" borderId="0" xfId="0" applyFont="1" applyBorder="1" applyAlignment="1" applyProtection="1">
      <alignment vertical="center" wrapText="1"/>
    </xf>
    <xf numFmtId="0" fontId="9" fillId="0" borderId="73" xfId="0" applyFont="1" applyBorder="1" applyAlignment="1" applyProtection="1">
      <alignment horizontal="center" vertical="center"/>
    </xf>
    <xf numFmtId="0" fontId="2" fillId="0" borderId="28" xfId="0" applyFont="1" applyBorder="1" applyAlignment="1" applyProtection="1">
      <alignment vertical="center"/>
    </xf>
    <xf numFmtId="0" fontId="2" fillId="0" borderId="18" xfId="0" applyFont="1" applyBorder="1" applyAlignment="1" applyProtection="1">
      <alignment vertical="center"/>
    </xf>
    <xf numFmtId="0" fontId="2" fillId="0" borderId="38" xfId="0" applyFont="1" applyBorder="1" applyAlignment="1" applyProtection="1">
      <alignment vertical="center"/>
    </xf>
    <xf numFmtId="38" fontId="2" fillId="0" borderId="0" xfId="1" applyFont="1" applyBorder="1" applyAlignment="1" applyProtection="1">
      <alignment vertical="center"/>
    </xf>
    <xf numFmtId="0" fontId="2" fillId="0" borderId="60" xfId="0" applyFont="1" applyBorder="1" applyAlignment="1" applyProtection="1">
      <alignment vertical="center"/>
    </xf>
    <xf numFmtId="0" fontId="2" fillId="0" borderId="39" xfId="0" applyFont="1" applyBorder="1" applyAlignment="1" applyProtection="1">
      <alignment vertical="center"/>
    </xf>
    <xf numFmtId="0" fontId="2" fillId="0" borderId="14" xfId="0" applyFont="1" applyBorder="1" applyAlignment="1" applyProtection="1">
      <alignment vertical="center"/>
    </xf>
    <xf numFmtId="0" fontId="8" fillId="0" borderId="0" xfId="0" applyFont="1" applyAlignment="1" applyProtection="1">
      <alignment horizontal="right"/>
    </xf>
    <xf numFmtId="0" fontId="2" fillId="0" borderId="0" xfId="0" applyFont="1" applyAlignment="1" applyProtection="1">
      <alignment horizontal="right" vertical="center"/>
    </xf>
    <xf numFmtId="0" fontId="2" fillId="0" borderId="0" xfId="0" applyFont="1" applyAlignment="1" applyProtection="1">
      <alignment horizontal="right"/>
    </xf>
    <xf numFmtId="0" fontId="5" fillId="0" borderId="0" xfId="0" applyFont="1" applyBorder="1" applyAlignment="1" applyProtection="1">
      <alignment horizontal="center" vertical="center" wrapText="1"/>
    </xf>
    <xf numFmtId="0" fontId="2" fillId="0" borderId="37" xfId="0" applyFont="1" applyBorder="1" applyAlignment="1" applyProtection="1">
      <alignment horizontal="right" vertical="center"/>
    </xf>
    <xf numFmtId="0" fontId="2" fillId="0" borderId="0" xfId="0" applyFont="1" applyBorder="1" applyAlignment="1" applyProtection="1">
      <alignment vertical="top"/>
    </xf>
    <xf numFmtId="0" fontId="2" fillId="0" borderId="39" xfId="0" applyFont="1" applyBorder="1" applyAlignment="1" applyProtection="1">
      <alignment horizontal="right" vertical="center"/>
    </xf>
    <xf numFmtId="0" fontId="2" fillId="0" borderId="0"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38" fontId="2" fillId="0" borderId="0" xfId="1" applyFont="1" applyBorder="1" applyAlignment="1" applyProtection="1">
      <alignment horizontal="center" vertical="center"/>
    </xf>
    <xf numFmtId="38" fontId="2" fillId="0" borderId="20" xfId="1" applyFont="1" applyBorder="1" applyAlignment="1" applyProtection="1">
      <alignment horizontal="left" vertical="center"/>
    </xf>
    <xf numFmtId="38" fontId="2" fillId="0" borderId="21" xfId="1" applyFont="1" applyBorder="1" applyAlignment="1" applyProtection="1">
      <alignment horizontal="left" vertical="center"/>
    </xf>
    <xf numFmtId="38" fontId="2" fillId="0" borderId="0" xfId="1" applyFont="1" applyBorder="1" applyAlignment="1" applyProtection="1">
      <alignment horizontal="center" vertical="top"/>
    </xf>
    <xf numFmtId="0" fontId="2" fillId="0" borderId="0" xfId="0" applyFont="1" applyBorder="1" applyAlignment="1" applyProtection="1">
      <alignment horizontal="left" vertical="top"/>
    </xf>
    <xf numFmtId="0" fontId="2" fillId="0" borderId="0" xfId="0" applyFont="1" applyBorder="1" applyAlignment="1" applyProtection="1">
      <alignment vertical="center"/>
    </xf>
    <xf numFmtId="0" fontId="2" fillId="2" borderId="41" xfId="0"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70" xfId="0" applyFont="1" applyBorder="1" applyAlignment="1" applyProtection="1">
      <alignment horizontal="center" vertical="center" shrinkToFit="1"/>
      <protection locked="0"/>
    </xf>
    <xf numFmtId="0" fontId="2" fillId="0" borderId="71" xfId="0" applyFont="1" applyBorder="1" applyAlignment="1" applyProtection="1">
      <alignment horizontal="center" vertical="center" shrinkToFit="1"/>
      <protection locked="0"/>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protection locked="0"/>
    </xf>
    <xf numFmtId="0" fontId="16" fillId="3" borderId="47" xfId="0" applyFont="1" applyFill="1" applyBorder="1" applyAlignment="1">
      <alignment horizontal="left" vertical="center" wrapText="1" indent="4"/>
    </xf>
    <xf numFmtId="0" fontId="17" fillId="3" borderId="48" xfId="0" applyFont="1" applyFill="1" applyBorder="1" applyAlignment="1">
      <alignment horizontal="left" vertical="center" wrapText="1" indent="4"/>
    </xf>
    <xf numFmtId="0" fontId="17" fillId="3" borderId="49" xfId="0" applyFont="1" applyFill="1" applyBorder="1" applyAlignment="1">
      <alignment horizontal="left" vertical="center" wrapText="1" indent="4"/>
    </xf>
    <xf numFmtId="0" fontId="23" fillId="4" borderId="0" xfId="2" applyFont="1" applyFill="1" applyAlignment="1">
      <alignment horizontal="left" vertical="center"/>
    </xf>
    <xf numFmtId="0" fontId="27" fillId="3" borderId="52" xfId="0" quotePrefix="1" applyFont="1" applyFill="1" applyBorder="1" applyAlignment="1">
      <alignment horizontal="left" vertical="center" indent="2"/>
    </xf>
    <xf numFmtId="0" fontId="27" fillId="3" borderId="54" xfId="0" quotePrefix="1" applyFont="1" applyFill="1" applyBorder="1" applyAlignment="1">
      <alignment horizontal="left" vertical="center" indent="2"/>
    </xf>
    <xf numFmtId="0" fontId="15" fillId="3" borderId="47" xfId="0" applyFont="1" applyFill="1" applyBorder="1" applyAlignment="1">
      <alignment horizontal="center" vertical="center"/>
    </xf>
    <xf numFmtId="0" fontId="15" fillId="3" borderId="48"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2" xfId="0" applyFont="1" applyFill="1" applyBorder="1" applyAlignment="1">
      <alignment horizontal="center" vertical="center"/>
    </xf>
    <xf numFmtId="0" fontId="15" fillId="3" borderId="54" xfId="0" applyFont="1" applyFill="1" applyBorder="1" applyAlignment="1">
      <alignment horizontal="center" vertical="center"/>
    </xf>
    <xf numFmtId="0" fontId="7" fillId="0" borderId="0" xfId="0" applyFont="1" applyBorder="1" applyAlignment="1">
      <alignment horizontal="left" shrinkToFit="1"/>
    </xf>
    <xf numFmtId="0" fontId="0" fillId="0" borderId="51" xfId="0" applyBorder="1" applyAlignment="1">
      <alignment horizontal="left" vertical="center" shrinkToFi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6" xfId="0" applyFont="1" applyBorder="1" applyAlignment="1">
      <alignment horizontal="left" vertical="center" shrinkToFit="1"/>
    </xf>
    <xf numFmtId="0" fontId="7" fillId="0" borderId="41" xfId="0" applyFont="1" applyBorder="1" applyAlignment="1">
      <alignment horizontal="left" vertical="center" shrinkToFit="1"/>
    </xf>
    <xf numFmtId="0" fontId="7" fillId="0" borderId="50" xfId="0" applyFont="1" applyBorder="1" applyAlignment="1">
      <alignment horizontal="center" vertical="center"/>
    </xf>
    <xf numFmtId="0" fontId="7" fillId="0" borderId="0" xfId="0" applyFont="1" applyBorder="1" applyAlignment="1">
      <alignment horizontal="center" vertical="center"/>
    </xf>
    <xf numFmtId="0" fontId="7" fillId="0" borderId="51" xfId="0" applyFont="1" applyBorder="1" applyAlignment="1">
      <alignment horizontal="center" vertical="center"/>
    </xf>
    <xf numFmtId="177" fontId="7" fillId="0" borderId="0" xfId="0" applyNumberFormat="1" applyFont="1" applyBorder="1" applyAlignment="1">
      <alignment horizontal="center" vertical="center"/>
    </xf>
    <xf numFmtId="0" fontId="7" fillId="0" borderId="0" xfId="0" applyFont="1" applyBorder="1" applyAlignment="1">
      <alignment horizontal="left" vertical="center" wrapText="1" indent="1"/>
    </xf>
    <xf numFmtId="0" fontId="7" fillId="0" borderId="51" xfId="0" applyFont="1" applyBorder="1" applyAlignment="1">
      <alignment horizontal="left" vertical="center" wrapText="1" indent="1"/>
    </xf>
    <xf numFmtId="0" fontId="7" fillId="0" borderId="42"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44" xfId="0" applyFont="1" applyBorder="1" applyAlignment="1">
      <alignment horizontal="left" vertical="center" shrinkToFit="1"/>
    </xf>
    <xf numFmtId="0" fontId="7" fillId="0" borderId="45" xfId="0" applyFont="1" applyBorder="1" applyAlignment="1">
      <alignment horizontal="left" vertical="center" shrinkToFi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horizontal="center" shrinkToFit="1"/>
    </xf>
    <xf numFmtId="0" fontId="5" fillId="0" borderId="0" xfId="0" applyFont="1" applyBorder="1" applyAlignment="1">
      <alignment horizontal="right"/>
    </xf>
    <xf numFmtId="0" fontId="5" fillId="0" borderId="52" xfId="0" applyFont="1" applyBorder="1" applyAlignment="1">
      <alignment horizontal="right"/>
    </xf>
    <xf numFmtId="0" fontId="7" fillId="0" borderId="0" xfId="0" applyFont="1" applyBorder="1" applyAlignment="1">
      <alignment horizontal="left"/>
    </xf>
    <xf numFmtId="0" fontId="7" fillId="0" borderId="0" xfId="0" quotePrefix="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right" vertical="center"/>
    </xf>
    <xf numFmtId="38" fontId="5" fillId="0" borderId="34" xfId="1" applyFont="1" applyBorder="1" applyAlignment="1">
      <alignment horizontal="right" vertical="center" shrinkToFit="1"/>
    </xf>
    <xf numFmtId="38" fontId="5" fillId="0" borderId="34" xfId="0" applyNumberFormat="1" applyFont="1" applyBorder="1" applyAlignment="1">
      <alignment horizontal="right" vertical="center" shrinkToFit="1"/>
    </xf>
    <xf numFmtId="0" fontId="5" fillId="0" borderId="34" xfId="0" applyFont="1" applyBorder="1" applyAlignment="1">
      <alignment horizontal="right" vertical="center" shrinkToFit="1"/>
    </xf>
    <xf numFmtId="38" fontId="5" fillId="0" borderId="48" xfId="0" applyNumberFormat="1" applyFont="1" applyBorder="1" applyAlignment="1">
      <alignment horizontal="right" vertical="center"/>
    </xf>
    <xf numFmtId="0" fontId="5" fillId="0" borderId="48" xfId="0" applyFont="1" applyBorder="1" applyAlignment="1">
      <alignment horizontal="right" vertical="center"/>
    </xf>
    <xf numFmtId="38" fontId="7" fillId="0" borderId="34" xfId="1" applyFont="1" applyBorder="1" applyAlignment="1">
      <alignment horizontal="right" vertical="center" shrinkToFit="1"/>
    </xf>
    <xf numFmtId="38" fontId="5" fillId="0" borderId="34" xfId="1" applyFont="1" applyBorder="1" applyAlignment="1">
      <alignment horizontal="right" shrinkToFit="1"/>
    </xf>
    <xf numFmtId="181" fontId="5" fillId="0" borderId="0" xfId="0" applyNumberFormat="1" applyFont="1" applyBorder="1" applyAlignment="1">
      <alignment horizontal="right"/>
    </xf>
    <xf numFmtId="181" fontId="5" fillId="0" borderId="52" xfId="0" applyNumberFormat="1" applyFont="1" applyBorder="1" applyAlignment="1">
      <alignment horizontal="right"/>
    </xf>
    <xf numFmtId="0" fontId="7" fillId="0" borderId="0" xfId="0" applyFont="1" applyBorder="1" applyAlignment="1">
      <alignment horizontal="left" vertical="center" shrinkToFit="1"/>
    </xf>
    <xf numFmtId="0" fontId="5" fillId="0" borderId="0" xfId="0" applyFont="1" applyBorder="1" applyAlignment="1">
      <alignment horizontal="center" vertical="center"/>
    </xf>
    <xf numFmtId="0" fontId="5" fillId="0" borderId="48" xfId="0" applyNumberFormat="1" applyFont="1" applyBorder="1" applyAlignment="1">
      <alignment horizontal="right" vertical="center"/>
    </xf>
    <xf numFmtId="0" fontId="5" fillId="0" borderId="0" xfId="0" applyFont="1" applyBorder="1" applyAlignment="1">
      <alignment horizontal="left" vertical="center"/>
    </xf>
    <xf numFmtId="0" fontId="3" fillId="0" borderId="0" xfId="0" applyFont="1" applyAlignment="1" applyProtection="1">
      <alignment horizontal="distributed" vertical="center" indent="14"/>
    </xf>
    <xf numFmtId="0" fontId="6" fillId="0" borderId="24" xfId="0" applyFont="1" applyBorder="1" applyAlignment="1" applyProtection="1">
      <alignment horizontal="left" vertical="top" wrapText="1"/>
    </xf>
    <xf numFmtId="0" fontId="2" fillId="0" borderId="0" xfId="0" applyFont="1" applyAlignment="1" applyProtection="1">
      <alignment horizontal="center" vertical="center"/>
    </xf>
    <xf numFmtId="0" fontId="2" fillId="0" borderId="12"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38" fontId="5" fillId="0" borderId="15" xfId="1" applyFont="1" applyBorder="1" applyAlignment="1" applyProtection="1">
      <alignment horizontal="right" vertical="center" indent="1"/>
      <protection locked="0"/>
    </xf>
    <xf numFmtId="38" fontId="5" fillId="0" borderId="16" xfId="1" applyFont="1" applyBorder="1" applyAlignment="1" applyProtection="1">
      <alignment horizontal="right" vertical="center" indent="1"/>
      <protection locked="0"/>
    </xf>
    <xf numFmtId="38" fontId="5" fillId="0" borderId="8" xfId="1" applyFont="1" applyBorder="1" applyAlignment="1" applyProtection="1">
      <alignment horizontal="right" vertical="center" indent="1"/>
      <protection locked="0"/>
    </xf>
    <xf numFmtId="38" fontId="5" fillId="0" borderId="17" xfId="1" applyFont="1" applyBorder="1" applyAlignment="1" applyProtection="1">
      <alignment horizontal="right" vertical="center" indent="1"/>
      <protection locked="0"/>
    </xf>
    <xf numFmtId="0" fontId="2" fillId="0" borderId="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178" fontId="2" fillId="0" borderId="3" xfId="0" applyNumberFormat="1" applyFont="1" applyBorder="1" applyAlignment="1" applyProtection="1">
      <alignment horizontal="center" vertical="center"/>
      <protection locked="0"/>
    </xf>
    <xf numFmtId="178" fontId="2" fillId="0" borderId="69" xfId="0" applyNumberFormat="1" applyFont="1" applyBorder="1" applyAlignment="1" applyProtection="1">
      <alignment horizontal="center" vertical="center"/>
      <protection locked="0"/>
    </xf>
    <xf numFmtId="176" fontId="2" fillId="0" borderId="21" xfId="0" applyNumberFormat="1" applyFont="1" applyBorder="1" applyAlignment="1" applyProtection="1">
      <alignment horizontal="center" vertical="center"/>
    </xf>
    <xf numFmtId="176" fontId="2" fillId="0" borderId="65" xfId="0" applyNumberFormat="1" applyFont="1" applyBorder="1" applyAlignment="1" applyProtection="1">
      <alignment horizontal="center" vertical="center"/>
    </xf>
    <xf numFmtId="0" fontId="2" fillId="0" borderId="29"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38" fontId="2" fillId="0" borderId="1" xfId="1" applyFont="1" applyBorder="1" applyAlignment="1" applyProtection="1">
      <alignment horizontal="center" vertical="center"/>
      <protection locked="0"/>
    </xf>
    <xf numFmtId="38" fontId="2" fillId="0" borderId="62" xfId="1" applyFont="1" applyBorder="1" applyAlignment="1" applyProtection="1">
      <alignment horizontal="center" vertical="center"/>
      <protection locked="0"/>
    </xf>
    <xf numFmtId="38" fontId="2" fillId="0" borderId="61" xfId="1" applyFont="1" applyBorder="1" applyAlignment="1" applyProtection="1">
      <alignment horizontal="center" vertical="center"/>
      <protection locked="0"/>
    </xf>
    <xf numFmtId="38" fontId="2" fillId="0" borderId="2" xfId="1" applyFont="1" applyBorder="1" applyAlignment="1" applyProtection="1">
      <alignment horizontal="center" vertical="center"/>
      <protection locked="0"/>
    </xf>
    <xf numFmtId="38" fontId="2" fillId="0" borderId="56" xfId="1" applyFont="1" applyBorder="1" applyAlignment="1" applyProtection="1">
      <alignment horizontal="center" vertical="center"/>
      <protection locked="0"/>
    </xf>
    <xf numFmtId="38" fontId="2" fillId="0" borderId="31" xfId="1" applyFont="1" applyBorder="1" applyAlignment="1" applyProtection="1">
      <alignment horizontal="center" vertical="center"/>
      <protection locked="0"/>
    </xf>
    <xf numFmtId="178" fontId="2" fillId="0" borderId="2" xfId="0" applyNumberFormat="1" applyFont="1" applyBorder="1" applyAlignment="1" applyProtection="1">
      <alignment horizontal="center" vertical="center"/>
      <protection locked="0"/>
    </xf>
    <xf numFmtId="178" fontId="2" fillId="0" borderId="68" xfId="0" applyNumberFormat="1" applyFont="1" applyBorder="1" applyAlignment="1" applyProtection="1">
      <alignment horizontal="center" vertical="center"/>
      <protection locked="0"/>
    </xf>
    <xf numFmtId="0" fontId="2" fillId="0" borderId="50" xfId="0" applyFont="1" applyBorder="1" applyAlignment="1" applyProtection="1">
      <alignment horizontal="center" vertical="center" wrapText="1"/>
    </xf>
    <xf numFmtId="0" fontId="2" fillId="0" borderId="66" xfId="0" applyFont="1" applyBorder="1" applyAlignment="1" applyProtection="1">
      <alignment horizontal="center" vertical="center" wrapText="1"/>
    </xf>
    <xf numFmtId="178" fontId="2" fillId="0" borderId="1" xfId="0" applyNumberFormat="1" applyFont="1" applyBorder="1" applyAlignment="1" applyProtection="1">
      <alignment horizontal="center" vertical="center"/>
      <protection locked="0"/>
    </xf>
    <xf numFmtId="178" fontId="2" fillId="0" borderId="67" xfId="0" applyNumberFormat="1" applyFont="1" applyBorder="1" applyAlignment="1" applyProtection="1">
      <alignment horizontal="center" vertical="center"/>
      <protection locked="0"/>
    </xf>
    <xf numFmtId="0" fontId="2" fillId="2" borderId="41" xfId="0" applyFont="1" applyFill="1" applyBorder="1" applyAlignment="1" applyProtection="1">
      <alignment horizontal="center" vertical="center"/>
    </xf>
    <xf numFmtId="177" fontId="2" fillId="0" borderId="41" xfId="0" applyNumberFormat="1" applyFont="1" applyBorder="1" applyAlignment="1" applyProtection="1">
      <alignment horizontal="center" vertical="center" shrinkToFit="1"/>
      <protection locked="0"/>
    </xf>
    <xf numFmtId="0" fontId="2" fillId="0" borderId="41" xfId="0" applyFont="1" applyBorder="1" applyAlignment="1" applyProtection="1">
      <alignment horizontal="left" vertical="center" indent="1" shrinkToFit="1"/>
      <protection locked="0"/>
    </xf>
    <xf numFmtId="0" fontId="8" fillId="2" borderId="35" xfId="0" applyFont="1" applyFill="1" applyBorder="1" applyAlignment="1" applyProtection="1">
      <alignment horizontal="center" vertical="center" shrinkToFit="1"/>
    </xf>
    <xf numFmtId="0" fontId="8" fillId="2" borderId="34" xfId="0" applyFont="1" applyFill="1" applyBorder="1" applyAlignment="1" applyProtection="1">
      <alignment horizontal="center" vertical="center" shrinkToFit="1"/>
    </xf>
    <xf numFmtId="0" fontId="8" fillId="2" borderId="45" xfId="0" applyFont="1" applyFill="1" applyBorder="1" applyAlignment="1" applyProtection="1">
      <alignment horizontal="center" vertical="center" shrinkToFit="1"/>
    </xf>
    <xf numFmtId="0" fontId="2" fillId="2" borderId="35"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2" fillId="0" borderId="9" xfId="0" applyFont="1" applyBorder="1" applyAlignment="1" applyProtection="1">
      <alignment horizontal="center" vertical="center"/>
    </xf>
    <xf numFmtId="0" fontId="2" fillId="0" borderId="6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68"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66" xfId="0" applyFont="1" applyBorder="1" applyAlignment="1" applyProtection="1">
      <alignment horizontal="center" vertical="center"/>
    </xf>
    <xf numFmtId="0" fontId="2" fillId="0" borderId="19" xfId="0" applyFont="1" applyBorder="1" applyAlignment="1" applyProtection="1">
      <alignment horizontal="center" vertical="center"/>
    </xf>
    <xf numFmtId="180" fontId="2" fillId="0" borderId="27" xfId="1" applyNumberFormat="1" applyFont="1" applyBorder="1" applyAlignment="1" applyProtection="1">
      <alignment horizontal="center" vertical="center"/>
    </xf>
    <xf numFmtId="180" fontId="2" fillId="0" borderId="4" xfId="1" applyNumberFormat="1" applyFont="1" applyBorder="1" applyAlignment="1" applyProtection="1">
      <alignment horizontal="center" vertical="center"/>
    </xf>
    <xf numFmtId="38" fontId="5" fillId="0" borderId="1" xfId="1" applyFont="1" applyBorder="1" applyAlignment="1" applyProtection="1">
      <alignment horizontal="right" vertical="center" shrinkToFit="1"/>
      <protection locked="0"/>
    </xf>
    <xf numFmtId="38" fontId="5" fillId="0" borderId="62" xfId="1" applyFont="1" applyBorder="1" applyAlignment="1" applyProtection="1">
      <alignment horizontal="right" vertical="center" shrinkToFit="1"/>
      <protection locked="0"/>
    </xf>
    <xf numFmtId="38" fontId="5" fillId="0" borderId="61" xfId="1" applyFont="1" applyBorder="1" applyAlignment="1" applyProtection="1">
      <alignment horizontal="right" vertical="center" shrinkToFit="1"/>
      <protection locked="0"/>
    </xf>
    <xf numFmtId="38" fontId="5" fillId="0" borderId="2" xfId="1" applyFont="1" applyBorder="1" applyAlignment="1" applyProtection="1">
      <alignment horizontal="right" vertical="center" shrinkToFit="1"/>
      <protection locked="0"/>
    </xf>
    <xf numFmtId="38" fontId="5" fillId="0" borderId="56" xfId="1" applyFont="1" applyBorder="1" applyAlignment="1" applyProtection="1">
      <alignment horizontal="right" vertical="center" shrinkToFit="1"/>
      <protection locked="0"/>
    </xf>
    <xf numFmtId="38" fontId="5" fillId="0" borderId="31" xfId="1" applyFont="1" applyBorder="1" applyAlignment="1" applyProtection="1">
      <alignment horizontal="right" vertical="center" shrinkToFit="1"/>
      <protection locked="0"/>
    </xf>
    <xf numFmtId="38" fontId="2" fillId="0" borderId="5" xfId="1" applyFont="1" applyBorder="1" applyAlignment="1" applyProtection="1">
      <alignment horizontal="center" vertical="center"/>
    </xf>
    <xf numFmtId="38" fontId="2" fillId="0" borderId="4" xfId="1" applyFont="1" applyBorder="1" applyAlignment="1" applyProtection="1">
      <alignment horizontal="center" vertical="center"/>
    </xf>
    <xf numFmtId="181" fontId="2" fillId="0" borderId="26" xfId="0" applyNumberFormat="1" applyFont="1" applyBorder="1" applyAlignment="1" applyProtection="1">
      <alignment horizontal="center" vertical="center"/>
    </xf>
    <xf numFmtId="181" fontId="2" fillId="0" borderId="37" xfId="0" applyNumberFormat="1" applyFont="1" applyBorder="1" applyAlignment="1" applyProtection="1">
      <alignment horizontal="center" vertical="center"/>
    </xf>
    <xf numFmtId="181" fontId="2" fillId="0" borderId="24" xfId="0" applyNumberFormat="1" applyFont="1" applyBorder="1" applyAlignment="1" applyProtection="1">
      <alignment horizontal="center" vertical="center"/>
    </xf>
    <xf numFmtId="181" fontId="2" fillId="0" borderId="19" xfId="0" applyNumberFormat="1"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38"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78" fontId="2" fillId="0" borderId="5" xfId="0" applyNumberFormat="1" applyFont="1" applyBorder="1" applyAlignment="1" applyProtection="1">
      <alignment horizontal="center" vertical="center"/>
    </xf>
    <xf numFmtId="178" fontId="2" fillId="0" borderId="4" xfId="0" applyNumberFormat="1" applyFont="1" applyBorder="1" applyAlignment="1" applyProtection="1">
      <alignment horizontal="center" vertical="center"/>
    </xf>
    <xf numFmtId="0" fontId="2" fillId="0" borderId="35"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36"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65" xfId="0" applyFont="1" applyBorder="1" applyAlignment="1" applyProtection="1">
      <alignment horizontal="center" vertical="center"/>
    </xf>
    <xf numFmtId="38" fontId="5" fillId="0" borderId="9" xfId="1" applyFont="1" applyBorder="1" applyAlignment="1" applyProtection="1">
      <alignment horizontal="right" vertical="center" shrinkToFit="1"/>
      <protection locked="0"/>
    </xf>
    <xf numFmtId="38" fontId="5" fillId="0" borderId="10" xfId="1" applyFont="1" applyBorder="1" applyAlignment="1" applyProtection="1">
      <alignment horizontal="right" vertical="center" shrinkToFit="1"/>
      <protection locked="0"/>
    </xf>
    <xf numFmtId="38" fontId="5" fillId="0" borderId="11" xfId="1" applyFont="1" applyBorder="1" applyAlignment="1" applyProtection="1">
      <alignment horizontal="right" vertical="center" shrinkToFit="1"/>
      <protection locked="0"/>
    </xf>
    <xf numFmtId="38" fontId="5" fillId="0" borderId="57" xfId="1" applyFont="1" applyBorder="1" applyAlignment="1" applyProtection="1">
      <alignment horizontal="right" vertical="center" shrinkToFit="1"/>
      <protection locked="0"/>
    </xf>
    <xf numFmtId="38" fontId="5" fillId="0" borderId="32" xfId="1" applyFont="1" applyBorder="1" applyAlignment="1" applyProtection="1">
      <alignment horizontal="right" vertical="center" shrinkToFit="1"/>
      <protection locked="0"/>
    </xf>
    <xf numFmtId="38" fontId="5" fillId="0" borderId="22" xfId="1" applyFont="1" applyBorder="1" applyAlignment="1" applyProtection="1">
      <alignment horizontal="right" vertical="center" shrinkToFit="1"/>
    </xf>
    <xf numFmtId="38" fontId="5" fillId="0" borderId="23" xfId="1" applyFont="1" applyBorder="1" applyAlignment="1" applyProtection="1">
      <alignment horizontal="right" vertical="center" shrinkToFit="1"/>
    </xf>
    <xf numFmtId="0" fontId="5" fillId="0" borderId="8"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38" fontId="2" fillId="0" borderId="3" xfId="1" applyFont="1" applyBorder="1" applyAlignment="1" applyProtection="1">
      <alignment horizontal="center" vertical="center"/>
      <protection locked="0"/>
    </xf>
    <xf numFmtId="38" fontId="2" fillId="0" borderId="57" xfId="1" applyFont="1" applyBorder="1" applyAlignment="1" applyProtection="1">
      <alignment horizontal="center" vertical="center"/>
      <protection locked="0"/>
    </xf>
    <xf numFmtId="38" fontId="2" fillId="0" borderId="32" xfId="1" applyFont="1" applyBorder="1" applyAlignment="1" applyProtection="1">
      <alignment horizontal="center" vertical="center"/>
      <protection locked="0"/>
    </xf>
    <xf numFmtId="38" fontId="2" fillId="0" borderId="21" xfId="1" applyFont="1" applyBorder="1" applyAlignment="1" applyProtection="1">
      <alignment horizontal="center" vertical="center"/>
    </xf>
    <xf numFmtId="38" fontId="2" fillId="0" borderId="22" xfId="1" applyFont="1" applyBorder="1" applyAlignment="1" applyProtection="1">
      <alignment horizontal="center" vertical="center"/>
    </xf>
    <xf numFmtId="38" fontId="2" fillId="0" borderId="23" xfId="1" applyFont="1" applyBorder="1" applyAlignment="1" applyProtection="1">
      <alignment horizontal="center" vertical="center"/>
    </xf>
    <xf numFmtId="38" fontId="5" fillId="0" borderId="3" xfId="1" applyFont="1" applyBorder="1" applyAlignment="1" applyProtection="1">
      <alignment horizontal="right" vertical="center" shrinkToFit="1"/>
      <protection locked="0"/>
    </xf>
    <xf numFmtId="38" fontId="5" fillId="0" borderId="67" xfId="1" applyFont="1" applyBorder="1" applyAlignment="1" applyProtection="1">
      <alignment horizontal="right" vertical="center" shrinkToFit="1"/>
      <protection locked="0"/>
    </xf>
    <xf numFmtId="38" fontId="5" fillId="0" borderId="68" xfId="1" applyFont="1" applyBorder="1" applyAlignment="1" applyProtection="1">
      <alignment horizontal="right" vertical="center" shrinkToFit="1"/>
      <protection locked="0"/>
    </xf>
    <xf numFmtId="38" fontId="5" fillId="0" borderId="69" xfId="1" applyFont="1" applyBorder="1" applyAlignment="1" applyProtection="1">
      <alignment horizontal="right" vertical="center" shrinkToFit="1"/>
      <protection locked="0"/>
    </xf>
    <xf numFmtId="38" fontId="5" fillId="0" borderId="65" xfId="1" applyFont="1" applyBorder="1" applyAlignment="1" applyProtection="1">
      <alignment horizontal="right" vertical="center" shrinkToFit="1"/>
    </xf>
    <xf numFmtId="0" fontId="2" fillId="0" borderId="22" xfId="0" applyFont="1" applyBorder="1" applyAlignment="1" applyProtection="1">
      <alignment horizontal="center" vertical="center"/>
    </xf>
    <xf numFmtId="0" fontId="2" fillId="0" borderId="5" xfId="0" applyFont="1" applyBorder="1" applyAlignment="1" applyProtection="1">
      <alignment horizontal="center"/>
    </xf>
    <xf numFmtId="0" fontId="2" fillId="0" borderId="37" xfId="0" applyFont="1" applyBorder="1" applyAlignment="1" applyProtection="1">
      <alignment horizontal="center"/>
    </xf>
    <xf numFmtId="0" fontId="2" fillId="0" borderId="27" xfId="0" applyFont="1" applyBorder="1" applyAlignment="1" applyProtection="1">
      <alignment horizontal="center"/>
    </xf>
    <xf numFmtId="0" fontId="2" fillId="0" borderId="66" xfId="0" applyFont="1" applyBorder="1" applyAlignment="1" applyProtection="1">
      <alignment horizontal="center"/>
    </xf>
    <xf numFmtId="0" fontId="2" fillId="0" borderId="4" xfId="0" applyFont="1" applyBorder="1" applyAlignment="1" applyProtection="1">
      <alignment horizontal="center"/>
    </xf>
    <xf numFmtId="0" fontId="2" fillId="0" borderId="19" xfId="0" applyFont="1" applyBorder="1" applyAlignment="1" applyProtection="1">
      <alignment horizontal="center"/>
    </xf>
    <xf numFmtId="0" fontId="2" fillId="0" borderId="30" xfId="0" applyFont="1" applyBorder="1" applyAlignment="1" applyProtection="1">
      <alignment horizontal="center" vertical="center"/>
    </xf>
    <xf numFmtId="0" fontId="2" fillId="0" borderId="5" xfId="0" applyFont="1" applyBorder="1" applyAlignment="1" applyProtection="1">
      <alignment horizontal="center" vertical="center" textRotation="255"/>
    </xf>
    <xf numFmtId="0" fontId="2" fillId="0" borderId="37" xfId="0" applyFont="1" applyBorder="1" applyAlignment="1" applyProtection="1">
      <alignment horizontal="center" vertical="center" textRotation="255"/>
    </xf>
    <xf numFmtId="0" fontId="2" fillId="0" borderId="27" xfId="0" applyFont="1" applyBorder="1" applyAlignment="1" applyProtection="1">
      <alignment horizontal="center" vertical="center" textRotation="255"/>
    </xf>
    <xf numFmtId="0" fontId="2" fillId="0" borderId="66"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2" fillId="0" borderId="19" xfId="0" applyFont="1" applyBorder="1" applyAlignment="1" applyProtection="1">
      <alignment horizontal="center" vertical="center" textRotation="255"/>
    </xf>
    <xf numFmtId="179" fontId="5" fillId="0" borderId="62" xfId="0" applyNumberFormat="1" applyFont="1" applyBorder="1" applyAlignment="1" applyProtection="1">
      <alignment horizontal="center" vertical="center"/>
      <protection locked="0"/>
    </xf>
    <xf numFmtId="179" fontId="5" fillId="0" borderId="61" xfId="0" applyNumberFormat="1" applyFont="1" applyBorder="1" applyAlignment="1" applyProtection="1">
      <alignment horizontal="center" vertical="center"/>
      <protection locked="0"/>
    </xf>
    <xf numFmtId="179" fontId="5" fillId="0" borderId="56" xfId="0" applyNumberFormat="1" applyFont="1" applyBorder="1" applyAlignment="1" applyProtection="1">
      <alignment horizontal="center" vertical="center"/>
      <protection locked="0"/>
    </xf>
    <xf numFmtId="179" fontId="5" fillId="0" borderId="31" xfId="0" applyNumberFormat="1" applyFont="1" applyBorder="1" applyAlignment="1" applyProtection="1">
      <alignment horizontal="center" vertical="center"/>
      <protection locked="0"/>
    </xf>
    <xf numFmtId="179" fontId="5" fillId="0" borderId="63" xfId="0" applyNumberFormat="1" applyFont="1" applyBorder="1" applyAlignment="1" applyProtection="1">
      <alignment horizontal="center" vertical="center"/>
      <protection locked="0"/>
    </xf>
    <xf numFmtId="179" fontId="5" fillId="0" borderId="64" xfId="0" applyNumberFormat="1" applyFont="1" applyBorder="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56"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55" xfId="0" applyFont="1" applyBorder="1" applyAlignment="1" applyProtection="1">
      <alignment horizontal="left" vertical="center" wrapText="1"/>
      <protection locked="0"/>
    </xf>
    <xf numFmtId="0" fontId="5"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2" fillId="0" borderId="47"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0" fontId="2" fillId="0" borderId="27"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8" xfId="0" applyFont="1" applyBorder="1" applyAlignment="1" applyProtection="1">
      <alignment horizontal="center" vertical="center" wrapText="1"/>
    </xf>
    <xf numFmtId="0" fontId="2" fillId="0" borderId="47"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49" xfId="0" applyFont="1" applyBorder="1" applyAlignment="1" applyProtection="1">
      <alignment horizontal="center" vertical="center"/>
    </xf>
    <xf numFmtId="176" fontId="2" fillId="0" borderId="5" xfId="0" applyNumberFormat="1" applyFont="1" applyBorder="1" applyAlignment="1" applyProtection="1">
      <alignment horizontal="center" vertical="center"/>
    </xf>
    <xf numFmtId="176" fontId="2" fillId="0" borderId="4" xfId="0" applyNumberFormat="1" applyFont="1" applyBorder="1" applyAlignment="1" applyProtection="1">
      <alignment horizontal="center" vertical="center"/>
    </xf>
    <xf numFmtId="0" fontId="2" fillId="0" borderId="33"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38" fontId="5" fillId="0" borderId="26" xfId="1" applyFont="1" applyBorder="1" applyAlignment="1" applyProtection="1">
      <alignment horizontal="right" vertical="center" indent="1"/>
      <protection locked="0"/>
    </xf>
    <xf numFmtId="38" fontId="5" fillId="0" borderId="37" xfId="1" applyFont="1" applyBorder="1" applyAlignment="1" applyProtection="1">
      <alignment horizontal="right" vertical="center" indent="1"/>
      <protection locked="0"/>
    </xf>
    <xf numFmtId="38" fontId="5" fillId="0" borderId="24" xfId="1" applyFont="1" applyBorder="1" applyAlignment="1" applyProtection="1">
      <alignment horizontal="right" vertical="center" indent="1"/>
      <protection locked="0"/>
    </xf>
    <xf numFmtId="38" fontId="5" fillId="0" borderId="19" xfId="1" applyFont="1" applyBorder="1" applyAlignment="1" applyProtection="1">
      <alignment horizontal="right" vertical="center" indent="1"/>
      <protection locked="0"/>
    </xf>
    <xf numFmtId="0" fontId="2" fillId="0" borderId="29" xfId="0" applyFont="1" applyBorder="1" applyAlignment="1" applyProtection="1">
      <alignment horizontal="center" vertical="center"/>
    </xf>
    <xf numFmtId="0" fontId="2" fillId="0" borderId="13" xfId="0" applyFont="1" applyBorder="1" applyAlignment="1" applyProtection="1">
      <alignment horizontal="center" vertical="center"/>
    </xf>
    <xf numFmtId="38" fontId="5" fillId="0" borderId="30" xfId="1" applyFont="1" applyBorder="1" applyAlignment="1" applyProtection="1">
      <alignment horizontal="right" vertical="center" indent="1"/>
      <protection locked="0"/>
    </xf>
    <xf numFmtId="38" fontId="5" fillId="0" borderId="25" xfId="1" applyFont="1" applyBorder="1" applyAlignment="1" applyProtection="1">
      <alignment horizontal="right" vertical="center" indent="1"/>
      <protection locked="0"/>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11" fillId="0" borderId="45" xfId="0" applyFont="1" applyBorder="1" applyAlignment="1">
      <alignment horizontal="center" vertical="center"/>
    </xf>
    <xf numFmtId="0" fontId="11" fillId="0" borderId="0" xfId="0" applyFont="1" applyBorder="1" applyAlignment="1" applyProtection="1">
      <alignment horizontal="left" vertical="center" indent="1"/>
      <protection locked="0"/>
    </xf>
    <xf numFmtId="0" fontId="11" fillId="0" borderId="51" xfId="0" applyFont="1" applyBorder="1" applyAlignment="1" applyProtection="1">
      <alignment horizontal="left" vertical="center" indent="1"/>
      <protection locked="0"/>
    </xf>
    <xf numFmtId="0" fontId="11" fillId="0" borderId="52" xfId="0" applyFont="1" applyBorder="1" applyAlignment="1" applyProtection="1">
      <alignment horizontal="left" vertical="center" indent="1"/>
      <protection locked="0"/>
    </xf>
    <xf numFmtId="0" fontId="11" fillId="0" borderId="54" xfId="0" applyFont="1" applyBorder="1" applyAlignment="1" applyProtection="1">
      <alignment horizontal="left" vertical="center" indent="1"/>
      <protection locked="0"/>
    </xf>
    <xf numFmtId="0" fontId="10" fillId="0" borderId="0" xfId="0" applyFont="1" applyAlignment="1">
      <alignment horizontal="center" vertical="center"/>
    </xf>
    <xf numFmtId="0" fontId="11" fillId="0" borderId="0" xfId="0" applyFont="1" applyAlignment="1" applyProtection="1">
      <alignment horizontal="center" vertical="center"/>
      <protection locked="0"/>
    </xf>
    <xf numFmtId="177" fontId="11" fillId="0" borderId="0" xfId="0" applyNumberFormat="1" applyFont="1" applyAlignment="1">
      <alignment horizontal="left" vertical="center"/>
    </xf>
    <xf numFmtId="0" fontId="11" fillId="0" borderId="0" xfId="0" applyFont="1" applyAlignment="1">
      <alignment horizontal="left" vertical="center" indent="1"/>
    </xf>
    <xf numFmtId="0" fontId="11" fillId="0" borderId="0" xfId="0" applyFont="1" applyAlignment="1">
      <alignment horizontal="distributed" vertical="center" indent="1"/>
    </xf>
  </cellXfs>
  <cellStyles count="3">
    <cellStyle name="ハイパーリンク" xfId="2" builtinId="8"/>
    <cellStyle name="桁区切り" xfId="1" builtinId="6"/>
    <cellStyle name="標準" xfId="0" builtinId="0"/>
  </cellStyles>
  <dxfs count="2">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23</xdr:row>
          <xdr:rowOff>200025</xdr:rowOff>
        </xdr:from>
        <xdr:to>
          <xdr:col>3</xdr:col>
          <xdr:colOff>314325</xdr:colOff>
          <xdr:row>25</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200025</xdr:rowOff>
        </xdr:from>
        <xdr:to>
          <xdr:col>3</xdr:col>
          <xdr:colOff>314325</xdr:colOff>
          <xdr:row>26</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200025</xdr:rowOff>
        </xdr:from>
        <xdr:to>
          <xdr:col>3</xdr:col>
          <xdr:colOff>314325</xdr:colOff>
          <xdr:row>27</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200025</xdr:rowOff>
        </xdr:from>
        <xdr:to>
          <xdr:col>3</xdr:col>
          <xdr:colOff>314325</xdr:colOff>
          <xdr:row>28</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200025</xdr:rowOff>
        </xdr:from>
        <xdr:to>
          <xdr:col>3</xdr:col>
          <xdr:colOff>314325</xdr:colOff>
          <xdr:row>29</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28</xdr:row>
          <xdr:rowOff>190500</xdr:rowOff>
        </xdr:from>
        <xdr:to>
          <xdr:col>4</xdr:col>
          <xdr:colOff>638175</xdr:colOff>
          <xdr:row>30</xdr:row>
          <xdr:rowOff>190500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29</xdr:row>
          <xdr:rowOff>190500</xdr:rowOff>
        </xdr:from>
        <xdr:to>
          <xdr:col>4</xdr:col>
          <xdr:colOff>638175</xdr:colOff>
          <xdr:row>31</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314325</xdr:colOff>
          <xdr:row>36</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314325</xdr:colOff>
          <xdr:row>37</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314325</xdr:colOff>
          <xdr:row>38</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314325</xdr:colOff>
          <xdr:row>39</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190500</xdr:rowOff>
        </xdr:from>
        <xdr:to>
          <xdr:col>4</xdr:col>
          <xdr:colOff>638175</xdr:colOff>
          <xdr:row>39</xdr:row>
          <xdr:rowOff>190500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39</xdr:row>
          <xdr:rowOff>190500</xdr:rowOff>
        </xdr:from>
        <xdr:to>
          <xdr:col>4</xdr:col>
          <xdr:colOff>638175</xdr:colOff>
          <xdr:row>41</xdr:row>
          <xdr:rowOff>190500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40</xdr:row>
          <xdr:rowOff>190500</xdr:rowOff>
        </xdr:from>
        <xdr:to>
          <xdr:col>4</xdr:col>
          <xdr:colOff>638175</xdr:colOff>
          <xdr:row>42</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42</xdr:row>
          <xdr:rowOff>0</xdr:rowOff>
        </xdr:from>
        <xdr:to>
          <xdr:col>4</xdr:col>
          <xdr:colOff>638175</xdr:colOff>
          <xdr:row>43</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133350</xdr:colOff>
      <xdr:row>0</xdr:row>
      <xdr:rowOff>161928</xdr:rowOff>
    </xdr:from>
    <xdr:to>
      <xdr:col>9</xdr:col>
      <xdr:colOff>323850</xdr:colOff>
      <xdr:row>3</xdr:row>
      <xdr:rowOff>104775</xdr:rowOff>
    </xdr:to>
    <xdr:sp macro="" textlink="">
      <xdr:nvSpPr>
        <xdr:cNvPr id="2" name="角丸四角形吹き出し 1"/>
        <xdr:cNvSpPr/>
      </xdr:nvSpPr>
      <xdr:spPr>
        <a:xfrm>
          <a:off x="1762125" y="161928"/>
          <a:ext cx="3209925" cy="495297"/>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050" b="1">
            <a:solidFill>
              <a:schemeClr val="tx1"/>
            </a:solidFill>
            <a:latin typeface="Meiryo UI" panose="020B0604030504040204" pitchFamily="50" charset="-128"/>
            <a:ea typeface="Meiryo UI" panose="020B0604030504040204" pitchFamily="50" charset="-128"/>
          </a:endParaRPr>
        </a:p>
        <a:p>
          <a:pPr algn="l"/>
          <a:r>
            <a:rPr kumimoji="1" lang="ja-JP" altLang="en-US" sz="1050" b="1">
              <a:solidFill>
                <a:schemeClr val="tx1"/>
              </a:solidFill>
              <a:latin typeface="Meiryo UI" panose="020B0604030504040204" pitchFamily="50" charset="-128"/>
              <a:ea typeface="Meiryo UI" panose="020B0604030504040204" pitchFamily="50" charset="-128"/>
            </a:rPr>
            <a:t>　売上高状況表に記入の上、内容を確認してください。</a:t>
          </a:r>
          <a:endParaRPr kumimoji="1" lang="en-US" altLang="ja-JP" sz="1050" b="1">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22</xdr:col>
      <xdr:colOff>247236</xdr:colOff>
      <xdr:row>18</xdr:row>
      <xdr:rowOff>0</xdr:rowOff>
    </xdr:from>
    <xdr:to>
      <xdr:col>23</xdr:col>
      <xdr:colOff>781050</xdr:colOff>
      <xdr:row>19</xdr:row>
      <xdr:rowOff>257174</xdr:rowOff>
    </xdr:to>
    <xdr:sp macro="" textlink="">
      <xdr:nvSpPr>
        <xdr:cNvPr id="2" name="角丸四角形吹き出し 1"/>
        <xdr:cNvSpPr/>
      </xdr:nvSpPr>
      <xdr:spPr>
        <a:xfrm>
          <a:off x="8248236" y="4695825"/>
          <a:ext cx="1391064" cy="514349"/>
        </a:xfrm>
        <a:prstGeom prst="wedgeRoundRectCallout">
          <a:avLst>
            <a:gd name="adj1" fmla="val -64754"/>
            <a:gd name="adj2" fmla="val 1207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b="1" u="sng">
              <a:solidFill>
                <a:srgbClr val="FF0000"/>
              </a:solidFill>
              <a:latin typeface="Meiryo UI" panose="020B0604030504040204" pitchFamily="50" charset="-128"/>
              <a:ea typeface="Meiryo UI" panose="020B0604030504040204" pitchFamily="50" charset="-128"/>
            </a:rPr>
            <a:t>20</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357808</xdr:colOff>
      <xdr:row>0</xdr:row>
      <xdr:rowOff>31889</xdr:rowOff>
    </xdr:from>
    <xdr:to>
      <xdr:col>27</xdr:col>
      <xdr:colOff>399361</xdr:colOff>
      <xdr:row>3</xdr:row>
      <xdr:rowOff>9526</xdr:rowOff>
    </xdr:to>
    <xdr:sp macro="" textlink="">
      <xdr:nvSpPr>
        <xdr:cNvPr id="3" name="角丸四角形吹き出し 2"/>
        <xdr:cNvSpPr/>
      </xdr:nvSpPr>
      <xdr:spPr>
        <a:xfrm>
          <a:off x="7311058" y="31889"/>
          <a:ext cx="5375553" cy="768212"/>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630309</xdr:colOff>
      <xdr:row>0</xdr:row>
      <xdr:rowOff>122902</xdr:rowOff>
    </xdr:from>
    <xdr:to>
      <xdr:col>22</xdr:col>
      <xdr:colOff>220044</xdr:colOff>
      <xdr:row>1</xdr:row>
      <xdr:rowOff>62164</xdr:rowOff>
    </xdr:to>
    <xdr:sp macro="" textlink="">
      <xdr:nvSpPr>
        <xdr:cNvPr id="4" name="正方形/長方形 3"/>
        <xdr:cNvSpPr/>
      </xdr:nvSpPr>
      <xdr:spPr>
        <a:xfrm>
          <a:off x="7583559" y="122902"/>
          <a:ext cx="637485" cy="253587"/>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22</xdr:col>
      <xdr:colOff>314325</xdr:colOff>
      <xdr:row>5</xdr:row>
      <xdr:rowOff>28575</xdr:rowOff>
    </xdr:from>
    <xdr:to>
      <xdr:col>26</xdr:col>
      <xdr:colOff>400051</xdr:colOff>
      <xdr:row>8</xdr:row>
      <xdr:rowOff>295275</xdr:rowOff>
    </xdr:to>
    <xdr:sp macro="" textlink="">
      <xdr:nvSpPr>
        <xdr:cNvPr id="5" name="角丸四角形吹き出し 4"/>
        <xdr:cNvSpPr/>
      </xdr:nvSpPr>
      <xdr:spPr>
        <a:xfrm>
          <a:off x="8315325" y="1276350"/>
          <a:ext cx="3514726" cy="923925"/>
        </a:xfrm>
        <a:prstGeom prst="wedgeRoundRectCallout">
          <a:avLst>
            <a:gd name="adj1" fmla="val -58357"/>
            <a:gd name="adj2" fmla="val 101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・最近</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年間の売上高等は、直近の決算等の数値を記載。</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・最上段には、最近</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年間で最も売上高等が大きい事業が属する業種を記入。</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371475</xdr:colOff>
      <xdr:row>11</xdr:row>
      <xdr:rowOff>161925</xdr:rowOff>
    </xdr:from>
    <xdr:to>
      <xdr:col>26</xdr:col>
      <xdr:colOff>457201</xdr:colOff>
      <xdr:row>16</xdr:row>
      <xdr:rowOff>104775</xdr:rowOff>
    </xdr:to>
    <xdr:sp macro="" textlink="">
      <xdr:nvSpPr>
        <xdr:cNvPr id="6" name="角丸四角形吹き出し 5"/>
        <xdr:cNvSpPr/>
      </xdr:nvSpPr>
      <xdr:spPr>
        <a:xfrm>
          <a:off x="8372475" y="2981325"/>
          <a:ext cx="3514726" cy="1400175"/>
        </a:xfrm>
        <a:prstGeom prst="wedgeRoundRectCallout">
          <a:avLst>
            <a:gd name="adj1" fmla="val -59441"/>
            <a:gd name="adj2" fmla="val -965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・合計の記載漏れに注意。</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・構成比の合計が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％であるか確認。</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各業種ごとの構成比は自動計算ですが、端数の都合により合計が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％でない場合があります。その場合は、自動計算を無視して各構成比を修正してください。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256761</xdr:colOff>
      <xdr:row>23</xdr:row>
      <xdr:rowOff>266700</xdr:rowOff>
    </xdr:from>
    <xdr:to>
      <xdr:col>23</xdr:col>
      <xdr:colOff>790575</xdr:colOff>
      <xdr:row>25</xdr:row>
      <xdr:rowOff>219074</xdr:rowOff>
    </xdr:to>
    <xdr:sp macro="" textlink="">
      <xdr:nvSpPr>
        <xdr:cNvPr id="7" name="角丸四角形吹き出し 6"/>
        <xdr:cNvSpPr/>
      </xdr:nvSpPr>
      <xdr:spPr>
        <a:xfrm>
          <a:off x="8257761" y="6134100"/>
          <a:ext cx="1391064" cy="514349"/>
        </a:xfrm>
        <a:prstGeom prst="wedgeRoundRectCallout">
          <a:avLst>
            <a:gd name="adj1" fmla="val -64754"/>
            <a:gd name="adj2" fmla="val 1207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b="1" u="sng">
              <a:solidFill>
                <a:srgbClr val="FF0000"/>
              </a:solidFill>
              <a:latin typeface="Meiryo UI" panose="020B0604030504040204" pitchFamily="50" charset="-128"/>
              <a:ea typeface="Meiryo UI" panose="020B0604030504040204" pitchFamily="50" charset="-128"/>
            </a:rPr>
            <a:t>20</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22</xdr:col>
      <xdr:colOff>256761</xdr:colOff>
      <xdr:row>32</xdr:row>
      <xdr:rowOff>0</xdr:rowOff>
    </xdr:from>
    <xdr:to>
      <xdr:col>23</xdr:col>
      <xdr:colOff>790575</xdr:colOff>
      <xdr:row>33</xdr:row>
      <xdr:rowOff>209549</xdr:rowOff>
    </xdr:to>
    <xdr:sp macro="" textlink="">
      <xdr:nvSpPr>
        <xdr:cNvPr id="8" name="角丸四角形吹き出し 7"/>
        <xdr:cNvSpPr/>
      </xdr:nvSpPr>
      <xdr:spPr>
        <a:xfrm>
          <a:off x="8257761" y="7896225"/>
          <a:ext cx="1391064" cy="514349"/>
        </a:xfrm>
        <a:prstGeom prst="wedgeRoundRectCallout">
          <a:avLst>
            <a:gd name="adj1" fmla="val -64754"/>
            <a:gd name="adj2" fmla="val 1207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Ｐ＞</a:t>
          </a:r>
          <a:r>
            <a:rPr kumimoji="1" lang="en-US" altLang="ja-JP" sz="1100" b="1" u="sng">
              <a:solidFill>
                <a:srgbClr val="FF0000"/>
              </a:solidFill>
              <a:latin typeface="Meiryo UI" panose="020B0604030504040204" pitchFamily="50" charset="-128"/>
              <a:ea typeface="Meiryo UI" panose="020B0604030504040204" pitchFamily="50" charset="-128"/>
            </a:rPr>
            <a:t>0</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22</xdr:col>
      <xdr:colOff>390525</xdr:colOff>
      <xdr:row>38</xdr:row>
      <xdr:rowOff>28575</xdr:rowOff>
    </xdr:from>
    <xdr:to>
      <xdr:col>25</xdr:col>
      <xdr:colOff>95251</xdr:colOff>
      <xdr:row>49</xdr:row>
      <xdr:rowOff>1</xdr:rowOff>
    </xdr:to>
    <xdr:sp macro="" textlink="">
      <xdr:nvSpPr>
        <xdr:cNvPr id="9" name="角丸四角形吹き出し 8"/>
        <xdr:cNvSpPr/>
      </xdr:nvSpPr>
      <xdr:spPr>
        <a:xfrm>
          <a:off x="8391525" y="9582150"/>
          <a:ext cx="2276476" cy="2343151"/>
        </a:xfrm>
        <a:prstGeom prst="wedgeRoundRectCallout">
          <a:avLst>
            <a:gd name="adj1" fmla="val -65761"/>
            <a:gd name="adj2" fmla="val -311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514352</xdr:colOff>
      <xdr:row>40</xdr:row>
      <xdr:rowOff>28575</xdr:rowOff>
    </xdr:from>
    <xdr:to>
      <xdr:col>24</xdr:col>
      <xdr:colOff>523876</xdr:colOff>
      <xdr:row>41</xdr:row>
      <xdr:rowOff>76201</xdr:rowOff>
    </xdr:to>
    <xdr:sp macro="" textlink="">
      <xdr:nvSpPr>
        <xdr:cNvPr id="10" name="正方形/長方形 9"/>
        <xdr:cNvSpPr/>
      </xdr:nvSpPr>
      <xdr:spPr>
        <a:xfrm>
          <a:off x="8515352" y="10172700"/>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514352</xdr:colOff>
      <xdr:row>41</xdr:row>
      <xdr:rowOff>76200</xdr:rowOff>
    </xdr:from>
    <xdr:to>
      <xdr:col>24</xdr:col>
      <xdr:colOff>523876</xdr:colOff>
      <xdr:row>42</xdr:row>
      <xdr:rowOff>38101</xdr:rowOff>
    </xdr:to>
    <xdr:sp macro="" textlink="">
      <xdr:nvSpPr>
        <xdr:cNvPr id="11" name="正方形/長方形 10"/>
        <xdr:cNvSpPr/>
      </xdr:nvSpPr>
      <xdr:spPr>
        <a:xfrm>
          <a:off x="8515352" y="10401300"/>
          <a:ext cx="1724024" cy="209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514352</xdr:colOff>
      <xdr:row>42</xdr:row>
      <xdr:rowOff>38099</xdr:rowOff>
    </xdr:from>
    <xdr:to>
      <xdr:col>24</xdr:col>
      <xdr:colOff>523876</xdr:colOff>
      <xdr:row>43</xdr:row>
      <xdr:rowOff>28574</xdr:rowOff>
    </xdr:to>
    <xdr:sp macro="" textlink="">
      <xdr:nvSpPr>
        <xdr:cNvPr id="12" name="正方形/長方形 11"/>
        <xdr:cNvSpPr/>
      </xdr:nvSpPr>
      <xdr:spPr>
        <a:xfrm>
          <a:off x="8515352" y="10610849"/>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552452</xdr:colOff>
      <xdr:row>44</xdr:row>
      <xdr:rowOff>38100</xdr:rowOff>
    </xdr:from>
    <xdr:to>
      <xdr:col>24</xdr:col>
      <xdr:colOff>561976</xdr:colOff>
      <xdr:row>45</xdr:row>
      <xdr:rowOff>85726</xdr:rowOff>
    </xdr:to>
    <xdr:sp macro="" textlink="">
      <xdr:nvSpPr>
        <xdr:cNvPr id="13" name="正方形/長方形 12"/>
        <xdr:cNvSpPr/>
      </xdr:nvSpPr>
      <xdr:spPr>
        <a:xfrm>
          <a:off x="8553452" y="11106150"/>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552452</xdr:colOff>
      <xdr:row>45</xdr:row>
      <xdr:rowOff>85725</xdr:rowOff>
    </xdr:from>
    <xdr:to>
      <xdr:col>24</xdr:col>
      <xdr:colOff>561976</xdr:colOff>
      <xdr:row>46</xdr:row>
      <xdr:rowOff>133351</xdr:rowOff>
    </xdr:to>
    <xdr:sp macro="" textlink="">
      <xdr:nvSpPr>
        <xdr:cNvPr id="14" name="正方形/長方形 13"/>
        <xdr:cNvSpPr/>
      </xdr:nvSpPr>
      <xdr:spPr>
        <a:xfrm>
          <a:off x="8553452" y="11325225"/>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552451</xdr:colOff>
      <xdr:row>46</xdr:row>
      <xdr:rowOff>133350</xdr:rowOff>
    </xdr:from>
    <xdr:to>
      <xdr:col>24</xdr:col>
      <xdr:colOff>561976</xdr:colOff>
      <xdr:row>48</xdr:row>
      <xdr:rowOff>0</xdr:rowOff>
    </xdr:to>
    <xdr:sp macro="" textlink="">
      <xdr:nvSpPr>
        <xdr:cNvPr id="15" name="正方形/長方形 14"/>
        <xdr:cNvSpPr/>
      </xdr:nvSpPr>
      <xdr:spPr>
        <a:xfrm>
          <a:off x="8553451" y="11544300"/>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18</xdr:col>
      <xdr:colOff>342486</xdr:colOff>
      <xdr:row>20</xdr:row>
      <xdr:rowOff>38100</xdr:rowOff>
    </xdr:from>
    <xdr:to>
      <xdr:col>21</xdr:col>
      <xdr:colOff>209550</xdr:colOff>
      <xdr:row>21</xdr:row>
      <xdr:rowOff>238125</xdr:rowOff>
    </xdr:to>
    <xdr:sp macro="" textlink="">
      <xdr:nvSpPr>
        <xdr:cNvPr id="16" name="角丸四角形吹き出し 15"/>
        <xdr:cNvSpPr/>
      </xdr:nvSpPr>
      <xdr:spPr>
        <a:xfrm>
          <a:off x="6543261" y="5248275"/>
          <a:ext cx="1429164" cy="352425"/>
        </a:xfrm>
        <a:prstGeom prst="wedgeRoundRectCallout">
          <a:avLst>
            <a:gd name="adj1" fmla="val -56090"/>
            <a:gd name="adj2" fmla="val -5278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　原油等の単位を入力</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22</xdr:col>
      <xdr:colOff>47625</xdr:colOff>
      <xdr:row>3</xdr:row>
      <xdr:rowOff>161925</xdr:rowOff>
    </xdr:from>
    <xdr:to>
      <xdr:col>25</xdr:col>
      <xdr:colOff>673784</xdr:colOff>
      <xdr:row>4</xdr:row>
      <xdr:rowOff>247215</xdr:rowOff>
    </xdr:to>
    <xdr:sp macro="" textlink="">
      <xdr:nvSpPr>
        <xdr:cNvPr id="17" name="角丸四角形吹き出し 16"/>
        <xdr:cNvSpPr/>
      </xdr:nvSpPr>
      <xdr:spPr>
        <a:xfrm>
          <a:off x="8048625" y="952500"/>
          <a:ext cx="3197909" cy="390090"/>
        </a:xfrm>
        <a:prstGeom prst="wedgeRoundRectCallout">
          <a:avLst>
            <a:gd name="adj1" fmla="val -57058"/>
            <a:gd name="adj2" fmla="val -3574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「金融機関名の記入」及び「該当項目」にチェック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228600</xdr:colOff>
      <xdr:row>12</xdr:row>
      <xdr:rowOff>114300</xdr:rowOff>
    </xdr:from>
    <xdr:to>
      <xdr:col>13</xdr:col>
      <xdr:colOff>104775</xdr:colOff>
      <xdr:row>16</xdr:row>
      <xdr:rowOff>19049</xdr:rowOff>
    </xdr:to>
    <xdr:sp macro="" textlink="">
      <xdr:nvSpPr>
        <xdr:cNvPr id="7" name="角丸四角形吹き出し 6"/>
        <xdr:cNvSpPr/>
      </xdr:nvSpPr>
      <xdr:spPr>
        <a:xfrm>
          <a:off x="7029450" y="3705225"/>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a:solidFill>
                <a:schemeClr val="tx1"/>
              </a:solidFill>
              <a:latin typeface="Meiryo UI" panose="020B0604030504040204" pitchFamily="50" charset="-128"/>
              <a:ea typeface="Meiryo UI" panose="020B0604030504040204" pitchFamily="50" charset="-128"/>
            </a:rPr>
            <a:t>原則、実印を押印ください。</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419100</xdr:colOff>
      <xdr:row>12</xdr:row>
      <xdr:rowOff>76200</xdr:rowOff>
    </xdr:from>
    <xdr:to>
      <xdr:col>8</xdr:col>
      <xdr:colOff>665775</xdr:colOff>
      <xdr:row>12</xdr:row>
      <xdr:rowOff>322875</xdr:rowOff>
    </xdr:to>
    <xdr:grpSp>
      <xdr:nvGrpSpPr>
        <xdr:cNvPr id="8" name="グループ化 7"/>
        <xdr:cNvGrpSpPr/>
      </xdr:nvGrpSpPr>
      <xdr:grpSpPr>
        <a:xfrm>
          <a:off x="6534150" y="3667125"/>
          <a:ext cx="246675" cy="246675"/>
          <a:chOff x="7296150" y="2181224"/>
          <a:chExt cx="246675" cy="246675"/>
        </a:xfrm>
      </xdr:grpSpPr>
      <xdr:sp macro="" textlink="">
        <xdr:nvSpPr>
          <xdr:cNvPr id="9" name="楕円 8"/>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900">
              <a:solidFill>
                <a:schemeClr val="tx1"/>
              </a:solidFill>
            </a:endParaRPr>
          </a:p>
        </xdr:txBody>
      </xdr:sp>
      <xdr:sp macro="" textlink="">
        <xdr:nvSpPr>
          <xdr:cNvPr id="10" name="楕円 9"/>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RowHeight="15.75" x14ac:dyDescent="0.15"/>
  <cols>
    <col min="1" max="1" width="1.75" style="48" customWidth="1"/>
    <col min="2" max="2" width="3.375" style="48" customWidth="1"/>
    <col min="3" max="3" width="3" style="48" customWidth="1"/>
    <col min="4" max="4" width="5.25" style="48" customWidth="1"/>
    <col min="5" max="5" width="9.625" style="48" customWidth="1"/>
    <col min="6" max="6" width="60.625" style="48" customWidth="1"/>
    <col min="7" max="7" width="1.875" style="48" customWidth="1"/>
    <col min="8" max="16384" width="9" style="48"/>
  </cols>
  <sheetData>
    <row r="1" spans="2:6" ht="11.25" customHeight="1" x14ac:dyDescent="0.15"/>
    <row r="2" spans="2:6" ht="94.5" customHeight="1" x14ac:dyDescent="0.15">
      <c r="B2" s="121" t="s">
        <v>125</v>
      </c>
      <c r="C2" s="122"/>
      <c r="D2" s="122"/>
      <c r="E2" s="122"/>
      <c r="F2" s="123"/>
    </row>
    <row r="3" spans="2:6" ht="15.95" customHeight="1" x14ac:dyDescent="0.15">
      <c r="B3" s="49"/>
      <c r="C3" s="50" t="s">
        <v>126</v>
      </c>
      <c r="D3" s="51"/>
      <c r="E3" s="51"/>
      <c r="F3" s="52"/>
    </row>
    <row r="4" spans="2:6" ht="15.95" customHeight="1" x14ac:dyDescent="0.15">
      <c r="B4" s="49"/>
      <c r="C4" s="50" t="s">
        <v>127</v>
      </c>
      <c r="D4" s="51"/>
      <c r="E4" s="51"/>
      <c r="F4" s="52"/>
    </row>
    <row r="5" spans="2:6" ht="15.95" customHeight="1" x14ac:dyDescent="0.15">
      <c r="B5" s="49"/>
      <c r="C5" s="53" t="s">
        <v>128</v>
      </c>
      <c r="D5" s="51"/>
      <c r="E5" s="51"/>
      <c r="F5" s="52"/>
    </row>
    <row r="6" spans="2:6" ht="10.5" customHeight="1" x14ac:dyDescent="0.15">
      <c r="B6" s="54"/>
      <c r="C6" s="55"/>
      <c r="D6" s="55"/>
      <c r="E6" s="55"/>
      <c r="F6" s="56"/>
    </row>
    <row r="7" spans="2:6" ht="8.25" customHeight="1" x14ac:dyDescent="0.15"/>
    <row r="8" spans="2:6" ht="16.5" x14ac:dyDescent="0.15">
      <c r="B8" s="57" t="s">
        <v>129</v>
      </c>
    </row>
    <row r="9" spans="2:6" ht="9" customHeight="1" x14ac:dyDescent="0.15">
      <c r="B9" s="57"/>
    </row>
    <row r="10" spans="2:6" ht="15.95" customHeight="1" x14ac:dyDescent="0.15">
      <c r="C10" s="58" t="s">
        <v>130</v>
      </c>
      <c r="D10" s="59" t="s">
        <v>131</v>
      </c>
      <c r="E10" s="60"/>
      <c r="F10" s="60"/>
    </row>
    <row r="11" spans="2:6" ht="15.95" customHeight="1" x14ac:dyDescent="0.15">
      <c r="C11" s="60"/>
      <c r="D11" s="61" t="s">
        <v>132</v>
      </c>
      <c r="E11" s="124" t="s">
        <v>133</v>
      </c>
      <c r="F11" s="124"/>
    </row>
    <row r="12" spans="2:6" ht="15.95" customHeight="1" x14ac:dyDescent="0.15">
      <c r="C12" s="60"/>
      <c r="D12" s="59" t="s">
        <v>134</v>
      </c>
      <c r="E12" s="60"/>
      <c r="F12" s="60"/>
    </row>
    <row r="13" spans="2:6" ht="9" customHeight="1" x14ac:dyDescent="0.15">
      <c r="C13" s="60"/>
      <c r="D13" s="59"/>
      <c r="E13" s="60"/>
      <c r="F13" s="60"/>
    </row>
    <row r="14" spans="2:6" ht="15.95" customHeight="1" x14ac:dyDescent="0.15">
      <c r="C14" s="58" t="s">
        <v>130</v>
      </c>
      <c r="D14" s="59" t="s">
        <v>135</v>
      </c>
      <c r="E14" s="60"/>
      <c r="F14" s="60"/>
    </row>
    <row r="15" spans="2:6" ht="15.95" customHeight="1" x14ac:dyDescent="0.15">
      <c r="C15" s="60"/>
      <c r="D15" s="59" t="s">
        <v>136</v>
      </c>
      <c r="E15" s="60"/>
      <c r="F15" s="60"/>
    </row>
    <row r="16" spans="2:6" ht="15.95" customHeight="1" x14ac:dyDescent="0.15">
      <c r="C16" s="60"/>
      <c r="D16" s="59" t="s">
        <v>137</v>
      </c>
      <c r="E16" s="60"/>
      <c r="F16" s="60"/>
    </row>
    <row r="17" spans="2:6" ht="9" customHeight="1" x14ac:dyDescent="0.15">
      <c r="C17" s="60"/>
      <c r="D17" s="59"/>
      <c r="E17" s="60"/>
      <c r="F17" s="60"/>
    </row>
    <row r="18" spans="2:6" ht="15.95" customHeight="1" x14ac:dyDescent="0.15">
      <c r="C18" s="58" t="s">
        <v>130</v>
      </c>
      <c r="D18" s="59" t="s">
        <v>138</v>
      </c>
      <c r="E18" s="60"/>
      <c r="F18" s="60"/>
    </row>
    <row r="19" spans="2:6" ht="15.95" customHeight="1" x14ac:dyDescent="0.15">
      <c r="C19" s="58"/>
      <c r="D19" s="59" t="s">
        <v>139</v>
      </c>
      <c r="E19" s="60"/>
      <c r="F19" s="60"/>
    </row>
    <row r="20" spans="2:6" ht="15.95" customHeight="1" x14ac:dyDescent="0.15">
      <c r="C20" s="60"/>
      <c r="D20" s="59" t="s">
        <v>140</v>
      </c>
      <c r="E20" s="60"/>
      <c r="F20" s="60"/>
    </row>
    <row r="22" spans="2:6" ht="16.5" x14ac:dyDescent="0.15">
      <c r="B22" s="57" t="s">
        <v>141</v>
      </c>
    </row>
    <row r="23" spans="2:6" ht="9" customHeight="1" x14ac:dyDescent="0.15">
      <c r="B23" s="57"/>
    </row>
    <row r="24" spans="2:6" ht="15.95" customHeight="1" x14ac:dyDescent="0.15">
      <c r="C24" s="62" t="s">
        <v>130</v>
      </c>
      <c r="D24" s="63" t="s">
        <v>142</v>
      </c>
      <c r="E24" s="63"/>
      <c r="F24" s="64"/>
    </row>
    <row r="25" spans="2:6" ht="15.95" customHeight="1" x14ac:dyDescent="0.15">
      <c r="C25" s="65"/>
      <c r="D25" s="51"/>
      <c r="E25" s="66" t="s">
        <v>143</v>
      </c>
      <c r="F25" s="67"/>
    </row>
    <row r="26" spans="2:6" ht="15.95" customHeight="1" x14ac:dyDescent="0.15">
      <c r="C26" s="65"/>
      <c r="D26" s="51"/>
      <c r="E26" s="66" t="s">
        <v>144</v>
      </c>
      <c r="F26" s="67"/>
    </row>
    <row r="27" spans="2:6" ht="15.95" customHeight="1" x14ac:dyDescent="0.15">
      <c r="C27" s="65"/>
      <c r="D27" s="51"/>
      <c r="E27" s="66" t="s">
        <v>145</v>
      </c>
      <c r="F27" s="67"/>
    </row>
    <row r="28" spans="2:6" ht="15.95" customHeight="1" x14ac:dyDescent="0.15">
      <c r="C28" s="65"/>
      <c r="D28" s="51"/>
      <c r="E28" s="66" t="s">
        <v>164</v>
      </c>
      <c r="F28" s="67"/>
    </row>
    <row r="29" spans="2:6" ht="15.95" customHeight="1" x14ac:dyDescent="0.15">
      <c r="C29" s="65"/>
      <c r="D29" s="51"/>
      <c r="E29" s="66" t="s">
        <v>146</v>
      </c>
      <c r="F29" s="67"/>
    </row>
    <row r="30" spans="2:6" ht="15.95" hidden="1" customHeight="1" x14ac:dyDescent="0.15">
      <c r="C30" s="65"/>
      <c r="D30" s="51"/>
      <c r="E30" s="68" t="s">
        <v>147</v>
      </c>
      <c r="F30" s="67" t="s">
        <v>148</v>
      </c>
    </row>
    <row r="31" spans="2:6" ht="15.95" customHeight="1" x14ac:dyDescent="0.15">
      <c r="C31" s="65"/>
      <c r="D31" s="51"/>
      <c r="E31" s="68" t="s">
        <v>147</v>
      </c>
      <c r="F31" s="67" t="s">
        <v>149</v>
      </c>
    </row>
    <row r="32" spans="2:6" ht="15.95" customHeight="1" x14ac:dyDescent="0.15">
      <c r="C32" s="65"/>
      <c r="D32" s="69"/>
      <c r="E32" s="68" t="s">
        <v>150</v>
      </c>
      <c r="F32" s="52"/>
    </row>
    <row r="33" spans="3:6" ht="15.95" customHeight="1" x14ac:dyDescent="0.15">
      <c r="C33" s="70"/>
      <c r="D33" s="71"/>
      <c r="E33" s="125" t="s">
        <v>151</v>
      </c>
      <c r="F33" s="126"/>
    </row>
    <row r="34" spans="3:6" s="73" customFormat="1" ht="8.25" customHeight="1" x14ac:dyDescent="0.15">
      <c r="C34" s="72"/>
      <c r="E34" s="74"/>
      <c r="F34" s="75"/>
    </row>
    <row r="35" spans="3:6" ht="15.95" customHeight="1" x14ac:dyDescent="0.15">
      <c r="C35" s="62" t="s">
        <v>130</v>
      </c>
      <c r="D35" s="63" t="s">
        <v>152</v>
      </c>
      <c r="E35" s="76"/>
      <c r="F35" s="77"/>
    </row>
    <row r="36" spans="3:6" ht="15.95" customHeight="1" x14ac:dyDescent="0.15">
      <c r="C36" s="49"/>
      <c r="D36" s="51"/>
      <c r="E36" s="78" t="s">
        <v>153</v>
      </c>
      <c r="F36" s="67"/>
    </row>
    <row r="37" spans="3:6" ht="15.95" customHeight="1" x14ac:dyDescent="0.15">
      <c r="C37" s="49"/>
      <c r="D37" s="51"/>
      <c r="E37" s="78" t="s">
        <v>154</v>
      </c>
      <c r="F37" s="67"/>
    </row>
    <row r="38" spans="3:6" ht="15.95" customHeight="1" x14ac:dyDescent="0.15">
      <c r="C38" s="49"/>
      <c r="D38" s="51"/>
      <c r="E38" s="66" t="s">
        <v>145</v>
      </c>
      <c r="F38" s="67"/>
    </row>
    <row r="39" spans="3:6" ht="15.95" customHeight="1" x14ac:dyDescent="0.15">
      <c r="C39" s="49"/>
      <c r="D39" s="51"/>
      <c r="E39" s="66" t="s">
        <v>155</v>
      </c>
      <c r="F39" s="67"/>
    </row>
    <row r="40" spans="3:6" ht="15.95" customHeight="1" x14ac:dyDescent="0.15">
      <c r="C40" s="49"/>
      <c r="D40" s="51"/>
      <c r="E40" s="68" t="s">
        <v>147</v>
      </c>
      <c r="F40" s="67" t="s">
        <v>156</v>
      </c>
    </row>
    <row r="41" spans="3:6" ht="15.95" hidden="1" customHeight="1" x14ac:dyDescent="0.15">
      <c r="C41" s="49"/>
      <c r="D41" s="51"/>
      <c r="E41" s="68" t="s">
        <v>147</v>
      </c>
      <c r="F41" s="67" t="s">
        <v>157</v>
      </c>
    </row>
    <row r="42" spans="3:6" ht="15.95" customHeight="1" x14ac:dyDescent="0.15">
      <c r="C42" s="49"/>
      <c r="D42" s="51"/>
      <c r="E42" s="68" t="s">
        <v>147</v>
      </c>
      <c r="F42" s="67" t="s">
        <v>158</v>
      </c>
    </row>
    <row r="43" spans="3:6" ht="15.95" customHeight="1" x14ac:dyDescent="0.15">
      <c r="C43" s="54"/>
      <c r="D43" s="55"/>
      <c r="E43" s="79" t="s">
        <v>147</v>
      </c>
      <c r="F43" s="80" t="s">
        <v>159</v>
      </c>
    </row>
    <row r="44" spans="3:6" ht="10.5" customHeight="1" x14ac:dyDescent="0.15"/>
    <row r="45" spans="3:6" ht="15.95" customHeight="1" x14ac:dyDescent="0.15">
      <c r="C45" s="127" t="s">
        <v>160</v>
      </c>
      <c r="D45" s="128"/>
      <c r="E45" s="129"/>
      <c r="F45" s="81" t="s">
        <v>161</v>
      </c>
    </row>
    <row r="46" spans="3:6" ht="15.95" customHeight="1" x14ac:dyDescent="0.15">
      <c r="C46" s="130"/>
      <c r="D46" s="131"/>
      <c r="E46" s="132"/>
      <c r="F46" s="82" t="s">
        <v>162</v>
      </c>
    </row>
  </sheetData>
  <sheetProtection algorithmName="SHA-512" hashValue="oCjy2pVnqYLsj67N4rf3jJB0NJrYL5w2PuZB7jY+LJEOEUsQ7pRt9UHk8azip/SHWrS0eeSeSyPVceRwtahZFQ==" saltValue="9kfBgA3NnkbtcOfNeCdHvg==" spinCount="100000" sheet="1" objects="1" scenarios="1"/>
  <mergeCells count="4">
    <mergeCell ref="B2:F2"/>
    <mergeCell ref="E11:F11"/>
    <mergeCell ref="E33:F33"/>
    <mergeCell ref="C45:E46"/>
  </mergeCells>
  <phoneticPr fontId="1"/>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3</xdr:col>
                    <xdr:colOff>85725</xdr:colOff>
                    <xdr:row>23</xdr:row>
                    <xdr:rowOff>200025</xdr:rowOff>
                  </from>
                  <to>
                    <xdr:col>3</xdr:col>
                    <xdr:colOff>314325</xdr:colOff>
                    <xdr:row>25</xdr:row>
                    <xdr:rowOff>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3</xdr:col>
                    <xdr:colOff>85725</xdr:colOff>
                    <xdr:row>24</xdr:row>
                    <xdr:rowOff>200025</xdr:rowOff>
                  </from>
                  <to>
                    <xdr:col>3</xdr:col>
                    <xdr:colOff>314325</xdr:colOff>
                    <xdr:row>26</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3</xdr:col>
                    <xdr:colOff>85725</xdr:colOff>
                    <xdr:row>25</xdr:row>
                    <xdr:rowOff>200025</xdr:rowOff>
                  </from>
                  <to>
                    <xdr:col>3</xdr:col>
                    <xdr:colOff>314325</xdr:colOff>
                    <xdr:row>27</xdr:row>
                    <xdr:rowOff>0</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3</xdr:col>
                    <xdr:colOff>85725</xdr:colOff>
                    <xdr:row>26</xdr:row>
                    <xdr:rowOff>200025</xdr:rowOff>
                  </from>
                  <to>
                    <xdr:col>3</xdr:col>
                    <xdr:colOff>314325</xdr:colOff>
                    <xdr:row>28</xdr:row>
                    <xdr:rowOff>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3</xdr:col>
                    <xdr:colOff>85725</xdr:colOff>
                    <xdr:row>27</xdr:row>
                    <xdr:rowOff>200025</xdr:rowOff>
                  </from>
                  <to>
                    <xdr:col>3</xdr:col>
                    <xdr:colOff>314325</xdr:colOff>
                    <xdr:row>29</xdr:row>
                    <xdr:rowOff>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4</xdr:col>
                    <xdr:colOff>409575</xdr:colOff>
                    <xdr:row>28</xdr:row>
                    <xdr:rowOff>190500</xdr:rowOff>
                  </from>
                  <to>
                    <xdr:col>4</xdr:col>
                    <xdr:colOff>638175</xdr:colOff>
                    <xdr:row>30</xdr:row>
                    <xdr:rowOff>190500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4</xdr:col>
                    <xdr:colOff>409575</xdr:colOff>
                    <xdr:row>29</xdr:row>
                    <xdr:rowOff>190500</xdr:rowOff>
                  </from>
                  <to>
                    <xdr:col>4</xdr:col>
                    <xdr:colOff>638175</xdr:colOff>
                    <xdr:row>31</xdr:row>
                    <xdr:rowOff>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3</xdr:col>
                    <xdr:colOff>85725</xdr:colOff>
                    <xdr:row>35</xdr:row>
                    <xdr:rowOff>0</xdr:rowOff>
                  </from>
                  <to>
                    <xdr:col>3</xdr:col>
                    <xdr:colOff>314325</xdr:colOff>
                    <xdr:row>36</xdr:row>
                    <xdr:rowOff>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3</xdr:col>
                    <xdr:colOff>85725</xdr:colOff>
                    <xdr:row>36</xdr:row>
                    <xdr:rowOff>0</xdr:rowOff>
                  </from>
                  <to>
                    <xdr:col>3</xdr:col>
                    <xdr:colOff>314325</xdr:colOff>
                    <xdr:row>37</xdr:row>
                    <xdr:rowOff>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xdr:col>
                    <xdr:colOff>85725</xdr:colOff>
                    <xdr:row>37</xdr:row>
                    <xdr:rowOff>0</xdr:rowOff>
                  </from>
                  <to>
                    <xdr:col>3</xdr:col>
                    <xdr:colOff>314325</xdr:colOff>
                    <xdr:row>38</xdr:row>
                    <xdr:rowOff>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3</xdr:col>
                    <xdr:colOff>85725</xdr:colOff>
                    <xdr:row>38</xdr:row>
                    <xdr:rowOff>0</xdr:rowOff>
                  </from>
                  <to>
                    <xdr:col>3</xdr:col>
                    <xdr:colOff>314325</xdr:colOff>
                    <xdr:row>39</xdr:row>
                    <xdr:rowOff>0</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4</xdr:col>
                    <xdr:colOff>409575</xdr:colOff>
                    <xdr:row>38</xdr:row>
                    <xdr:rowOff>190500</xdr:rowOff>
                  </from>
                  <to>
                    <xdr:col>4</xdr:col>
                    <xdr:colOff>638175</xdr:colOff>
                    <xdr:row>39</xdr:row>
                    <xdr:rowOff>190500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4</xdr:col>
                    <xdr:colOff>409575</xdr:colOff>
                    <xdr:row>39</xdr:row>
                    <xdr:rowOff>190500</xdr:rowOff>
                  </from>
                  <to>
                    <xdr:col>4</xdr:col>
                    <xdr:colOff>638175</xdr:colOff>
                    <xdr:row>41</xdr:row>
                    <xdr:rowOff>190500</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4</xdr:col>
                    <xdr:colOff>409575</xdr:colOff>
                    <xdr:row>40</xdr:row>
                    <xdr:rowOff>190500</xdr:rowOff>
                  </from>
                  <to>
                    <xdr:col>4</xdr:col>
                    <xdr:colOff>638175</xdr:colOff>
                    <xdr:row>42</xdr:row>
                    <xdr:rowOff>0</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4</xdr:col>
                    <xdr:colOff>409575</xdr:colOff>
                    <xdr:row>42</xdr:row>
                    <xdr:rowOff>0</xdr:rowOff>
                  </from>
                  <to>
                    <xdr:col>4</xdr:col>
                    <xdr:colOff>638175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view="pageBreakPreview" zoomScaleNormal="100" zoomScaleSheetLayoutView="100" workbookViewId="0">
      <selection sqref="A1:N1"/>
    </sheetView>
  </sheetViews>
  <sheetFormatPr defaultRowHeight="12.75" x14ac:dyDescent="0.15"/>
  <cols>
    <col min="1" max="1" width="2.5" style="5" customWidth="1"/>
    <col min="2" max="3" width="4.875" style="5" customWidth="1"/>
    <col min="4" max="7" width="9.125" style="5" customWidth="1"/>
    <col min="8" max="8" width="3.125" style="5" customWidth="1"/>
    <col min="9" max="10" width="9.125" style="5" customWidth="1"/>
    <col min="11" max="11" width="6.625" style="5" customWidth="1"/>
    <col min="12" max="12" width="5.625" style="5" customWidth="1"/>
    <col min="13" max="13" width="4.125" style="5" customWidth="1"/>
    <col min="14" max="14" width="2.5" style="5" customWidth="1"/>
    <col min="15" max="16384" width="9" style="5"/>
  </cols>
  <sheetData>
    <row r="1" spans="1:28" ht="13.5" thickBot="1" x14ac:dyDescent="0.2">
      <c r="A1" s="135" t="s">
        <v>23</v>
      </c>
      <c r="B1" s="135"/>
      <c r="C1" s="135"/>
      <c r="D1" s="135"/>
      <c r="E1" s="135"/>
      <c r="F1" s="136"/>
      <c r="G1" s="136"/>
      <c r="H1" s="136"/>
      <c r="I1" s="136"/>
      <c r="J1" s="136"/>
      <c r="K1" s="136"/>
      <c r="L1" s="136"/>
      <c r="M1" s="136"/>
      <c r="N1" s="136"/>
    </row>
    <row r="2" spans="1:28" ht="15" customHeight="1" thickBot="1" x14ac:dyDescent="0.2">
      <c r="A2" s="137"/>
      <c r="B2" s="138"/>
      <c r="C2" s="138"/>
      <c r="D2" s="138"/>
      <c r="E2" s="139"/>
      <c r="F2" s="140"/>
      <c r="G2" s="136"/>
      <c r="H2" s="136"/>
      <c r="I2" s="136"/>
      <c r="J2" s="136"/>
      <c r="K2" s="136"/>
      <c r="L2" s="136"/>
      <c r="M2" s="136"/>
      <c r="N2" s="136"/>
    </row>
    <row r="3" spans="1:28" ht="15" customHeight="1" x14ac:dyDescent="0.15">
      <c r="A3" s="141"/>
      <c r="B3" s="141"/>
      <c r="C3" s="141"/>
      <c r="D3" s="141"/>
      <c r="E3" s="141"/>
      <c r="F3" s="136"/>
      <c r="G3" s="136"/>
      <c r="H3" s="136"/>
      <c r="I3" s="136"/>
      <c r="J3" s="136"/>
      <c r="K3" s="136"/>
      <c r="L3" s="136"/>
      <c r="M3" s="136"/>
      <c r="N3" s="136"/>
    </row>
    <row r="4" spans="1:28" ht="9" customHeight="1" x14ac:dyDescent="0.15"/>
    <row r="5" spans="1:28" ht="15" customHeight="1" x14ac:dyDescent="0.15">
      <c r="A5" s="5" t="s">
        <v>54</v>
      </c>
    </row>
    <row r="6" spans="1:28" ht="9.9499999999999993" customHeight="1" x14ac:dyDescent="0.15">
      <c r="A6" s="6"/>
      <c r="B6" s="7"/>
      <c r="C6" s="7"/>
      <c r="D6" s="7"/>
      <c r="E6" s="7"/>
      <c r="F6" s="7"/>
      <c r="G6" s="7"/>
      <c r="H6" s="7"/>
      <c r="I6" s="7"/>
      <c r="J6" s="7"/>
      <c r="K6" s="7"/>
      <c r="L6" s="7"/>
      <c r="M6" s="7"/>
      <c r="N6" s="8"/>
    </row>
    <row r="7" spans="1:28" ht="15" customHeight="1" x14ac:dyDescent="0.15">
      <c r="A7" s="144" t="s">
        <v>55</v>
      </c>
      <c r="B7" s="145"/>
      <c r="C7" s="145"/>
      <c r="D7" s="145"/>
      <c r="E7" s="145"/>
      <c r="F7" s="145"/>
      <c r="G7" s="145"/>
      <c r="H7" s="145"/>
      <c r="I7" s="145"/>
      <c r="J7" s="145"/>
      <c r="K7" s="145"/>
      <c r="L7" s="145"/>
      <c r="M7" s="145"/>
      <c r="N7" s="146"/>
    </row>
    <row r="8" spans="1:28" ht="9" customHeight="1" x14ac:dyDescent="0.15">
      <c r="A8" s="9"/>
      <c r="B8" s="10"/>
      <c r="C8" s="10"/>
      <c r="D8" s="10"/>
      <c r="E8" s="10"/>
      <c r="F8" s="10"/>
      <c r="G8" s="10"/>
      <c r="H8" s="10"/>
      <c r="I8" s="10"/>
      <c r="J8" s="10"/>
      <c r="K8" s="10"/>
      <c r="L8" s="10"/>
      <c r="M8" s="10"/>
      <c r="N8" s="11"/>
    </row>
    <row r="9" spans="1:28" ht="15" customHeight="1" x14ac:dyDescent="0.15">
      <c r="A9" s="9"/>
      <c r="B9" s="10"/>
      <c r="C9" s="10"/>
      <c r="D9" s="10"/>
      <c r="E9" s="10"/>
      <c r="F9" s="10"/>
      <c r="G9" s="10"/>
      <c r="H9" s="10"/>
      <c r="I9" s="10"/>
      <c r="J9" s="147" t="str">
        <f>IF('影響状況表（5ロ①）'!I41="","令和　　年　　月　　日",'影響状況表（5ロ①）'!I41)</f>
        <v>令和　　年　　月　　日</v>
      </c>
      <c r="K9" s="147"/>
      <c r="L9" s="147"/>
      <c r="M9" s="147"/>
      <c r="N9" s="11"/>
    </row>
    <row r="10" spans="1:28" ht="15" customHeight="1" x14ac:dyDescent="0.15">
      <c r="A10" s="9"/>
      <c r="B10" s="12" t="s">
        <v>24</v>
      </c>
      <c r="C10" s="12"/>
      <c r="D10" s="10"/>
      <c r="E10" s="10"/>
      <c r="F10" s="10"/>
      <c r="G10" s="10"/>
      <c r="H10" s="10"/>
      <c r="I10" s="10"/>
      <c r="J10" s="10"/>
      <c r="K10" s="10"/>
      <c r="L10" s="10"/>
      <c r="M10" s="10"/>
      <c r="N10" s="11"/>
    </row>
    <row r="11" spans="1:28" ht="17.25" customHeight="1" x14ac:dyDescent="0.15">
      <c r="A11" s="9"/>
      <c r="B11" s="10"/>
      <c r="C11" s="10"/>
      <c r="D11" s="10"/>
      <c r="E11" s="10"/>
      <c r="F11" s="13" t="s">
        <v>12</v>
      </c>
      <c r="G11" s="13" t="s">
        <v>25</v>
      </c>
      <c r="H11" s="148" t="str">
        <f>IF('影響状況表（5ロ①）'!N42="","",'影響状況表（5ロ①）'!N42)</f>
        <v/>
      </c>
      <c r="I11" s="148"/>
      <c r="J11" s="148"/>
      <c r="K11" s="148"/>
      <c r="L11" s="148"/>
      <c r="M11" s="148"/>
      <c r="N11" s="149"/>
    </row>
    <row r="12" spans="1:28" ht="17.25" customHeight="1" x14ac:dyDescent="0.15">
      <c r="A12" s="9"/>
      <c r="B12" s="10"/>
      <c r="C12" s="10"/>
      <c r="D12" s="10"/>
      <c r="E12" s="10"/>
      <c r="G12" s="145" t="s">
        <v>26</v>
      </c>
      <c r="H12" s="148" t="str">
        <f>IF('影響状況表（5ロ①）'!N43="","",'影響状況表（5ロ①）'!N43)</f>
        <v/>
      </c>
      <c r="I12" s="148"/>
      <c r="J12" s="148"/>
      <c r="K12" s="148"/>
      <c r="L12" s="148"/>
      <c r="M12" s="148"/>
      <c r="N12" s="149"/>
    </row>
    <row r="13" spans="1:28" ht="17.25" customHeight="1" x14ac:dyDescent="0.15">
      <c r="A13" s="9"/>
      <c r="B13" s="10"/>
      <c r="C13" s="10"/>
      <c r="D13" s="10"/>
      <c r="E13" s="10"/>
      <c r="F13" s="10"/>
      <c r="G13" s="145"/>
      <c r="H13" s="148" t="str">
        <f>IF('影響状況表（5ロ①）'!N44="","",'影響状況表（5ロ①）'!N44)</f>
        <v/>
      </c>
      <c r="I13" s="148"/>
      <c r="J13" s="148"/>
      <c r="K13" s="148"/>
      <c r="L13" s="148"/>
      <c r="M13" s="148"/>
      <c r="N13" s="149"/>
    </row>
    <row r="14" spans="1:28" ht="9" customHeight="1" x14ac:dyDescent="0.15">
      <c r="A14" s="9"/>
      <c r="B14" s="10"/>
      <c r="C14" s="10"/>
      <c r="D14" s="10"/>
      <c r="E14" s="10"/>
      <c r="F14" s="10"/>
      <c r="G14" s="10"/>
      <c r="H14" s="10"/>
      <c r="I14" s="10"/>
      <c r="J14" s="10"/>
      <c r="L14" s="35" t="s">
        <v>57</v>
      </c>
      <c r="M14" s="10"/>
      <c r="N14" s="11"/>
    </row>
    <row r="15" spans="1:28" ht="54" customHeight="1" x14ac:dyDescent="0.15">
      <c r="A15" s="9"/>
      <c r="B15" s="154" t="s">
        <v>56</v>
      </c>
      <c r="C15" s="154"/>
      <c r="D15" s="154"/>
      <c r="E15" s="154"/>
      <c r="F15" s="154"/>
      <c r="G15" s="154"/>
      <c r="H15" s="154"/>
      <c r="I15" s="154"/>
      <c r="J15" s="154"/>
      <c r="K15" s="154"/>
      <c r="L15" s="154"/>
      <c r="M15" s="154"/>
      <c r="N15" s="11"/>
      <c r="Q15" s="14"/>
      <c r="R15" s="14"/>
      <c r="S15" s="14"/>
      <c r="T15" s="14"/>
      <c r="U15" s="14"/>
      <c r="V15" s="14"/>
      <c r="W15" s="14"/>
      <c r="X15" s="14"/>
      <c r="Y15" s="14"/>
      <c r="Z15" s="14"/>
      <c r="AA15" s="14"/>
      <c r="AB15" s="14"/>
    </row>
    <row r="16" spans="1:28" ht="8.25" customHeight="1" thickBot="1" x14ac:dyDescent="0.2">
      <c r="A16" s="9"/>
      <c r="B16" s="15"/>
      <c r="C16" s="10"/>
      <c r="D16" s="10"/>
      <c r="E16" s="10"/>
      <c r="F16" s="10"/>
      <c r="G16" s="10"/>
      <c r="J16" s="10"/>
      <c r="K16" s="10"/>
      <c r="L16" s="10"/>
      <c r="M16" s="10"/>
      <c r="N16" s="11"/>
    </row>
    <row r="17" spans="1:14" ht="15" customHeight="1" thickBot="1" x14ac:dyDescent="0.2">
      <c r="A17" s="9"/>
      <c r="B17" s="150" t="str">
        <f>'影響状況表（5ロ①）'!X8&amp;" "&amp;'影響状況表（5ロ①）'!F8</f>
        <v xml:space="preserve"> </v>
      </c>
      <c r="C17" s="151"/>
      <c r="D17" s="151"/>
      <c r="E17" s="152"/>
      <c r="F17" s="153" t="str">
        <f>'影響状況表（5ロ①）'!X9&amp;" "&amp;'影響状況表（5ロ①）'!F9</f>
        <v xml:space="preserve"> </v>
      </c>
      <c r="G17" s="143"/>
      <c r="H17" s="143"/>
      <c r="I17" s="143"/>
      <c r="J17" s="143" t="str">
        <f>'影響状況表（5ロ①）'!X10&amp;" "&amp;'影響状況表（5ロ①）'!F10</f>
        <v xml:space="preserve"> </v>
      </c>
      <c r="K17" s="143"/>
      <c r="L17" s="143"/>
      <c r="M17" s="143"/>
      <c r="N17" s="11"/>
    </row>
    <row r="18" spans="1:14" ht="15" customHeight="1" x14ac:dyDescent="0.15">
      <c r="A18" s="9"/>
      <c r="B18" s="142" t="str">
        <f>'影響状況表（5ロ①）'!X11&amp;" "&amp;'影響状況表（5ロ①）'!F11</f>
        <v xml:space="preserve"> </v>
      </c>
      <c r="C18" s="142"/>
      <c r="D18" s="142"/>
      <c r="E18" s="142"/>
      <c r="F18" s="143" t="str">
        <f>'影響状況表（5ロ①）'!X12&amp;" "&amp;'影響状況表（5ロ①）'!F12</f>
        <v xml:space="preserve"> </v>
      </c>
      <c r="G18" s="143"/>
      <c r="H18" s="143"/>
      <c r="I18" s="143"/>
      <c r="J18" s="143" t="str">
        <f>'影響状況表（5ロ①）'!X13&amp;" "&amp;'影響状況表（5ロ①）'!F13</f>
        <v xml:space="preserve"> </v>
      </c>
      <c r="K18" s="143"/>
      <c r="L18" s="143"/>
      <c r="M18" s="143"/>
      <c r="N18" s="11"/>
    </row>
    <row r="19" spans="1:14" ht="39.75" customHeight="1" x14ac:dyDescent="0.15">
      <c r="A19" s="9"/>
      <c r="B19" s="155" t="s">
        <v>27</v>
      </c>
      <c r="C19" s="155"/>
      <c r="D19" s="155"/>
      <c r="E19" s="155"/>
      <c r="F19" s="155"/>
      <c r="G19" s="155"/>
      <c r="H19" s="155"/>
      <c r="I19" s="155"/>
      <c r="J19" s="155"/>
      <c r="K19" s="155"/>
      <c r="L19" s="155"/>
      <c r="M19" s="155"/>
      <c r="N19" s="11"/>
    </row>
    <row r="20" spans="1:14" ht="5.0999999999999996" customHeight="1" x14ac:dyDescent="0.15">
      <c r="A20" s="9"/>
      <c r="B20" s="10"/>
      <c r="C20" s="10"/>
      <c r="D20" s="10"/>
      <c r="E20" s="10"/>
      <c r="F20" s="10"/>
      <c r="G20" s="10"/>
      <c r="H20" s="10"/>
      <c r="I20" s="10"/>
      <c r="J20" s="10"/>
      <c r="K20" s="10"/>
      <c r="L20" s="10"/>
      <c r="M20" s="10"/>
      <c r="N20" s="11"/>
    </row>
    <row r="21" spans="1:14" x14ac:dyDescent="0.15">
      <c r="A21" s="144" t="s">
        <v>28</v>
      </c>
      <c r="B21" s="145"/>
      <c r="C21" s="145"/>
      <c r="D21" s="145"/>
      <c r="E21" s="145"/>
      <c r="F21" s="145"/>
      <c r="G21" s="145"/>
      <c r="H21" s="145"/>
      <c r="I21" s="145"/>
      <c r="J21" s="145"/>
      <c r="K21" s="145"/>
      <c r="L21" s="145"/>
      <c r="M21" s="145"/>
      <c r="N21" s="146"/>
    </row>
    <row r="22" spans="1:14" ht="5.0999999999999996" customHeight="1" x14ac:dyDescent="0.15">
      <c r="A22" s="9"/>
      <c r="B22" s="10"/>
      <c r="C22" s="10"/>
      <c r="D22" s="10"/>
      <c r="E22" s="10"/>
      <c r="F22" s="10"/>
      <c r="G22" s="10"/>
      <c r="H22" s="10"/>
      <c r="I22" s="10"/>
      <c r="J22" s="10"/>
      <c r="K22" s="10"/>
      <c r="L22" s="10"/>
      <c r="M22" s="10"/>
      <c r="N22" s="11"/>
    </row>
    <row r="23" spans="1:14" ht="20.100000000000001" customHeight="1" x14ac:dyDescent="0.15">
      <c r="A23" s="9"/>
      <c r="B23" s="36" t="s">
        <v>87</v>
      </c>
      <c r="C23" s="10"/>
      <c r="D23" s="10"/>
      <c r="E23" s="10"/>
      <c r="F23" s="10"/>
      <c r="G23" s="10"/>
      <c r="H23" s="10"/>
      <c r="I23" s="10"/>
      <c r="J23" s="10"/>
      <c r="K23" s="10"/>
      <c r="L23" s="10"/>
      <c r="M23" s="10"/>
      <c r="N23" s="11"/>
    </row>
    <row r="24" spans="1:14" ht="9.9499999999999993" customHeight="1" x14ac:dyDescent="0.15">
      <c r="A24" s="9"/>
      <c r="C24" s="162" t="s">
        <v>61</v>
      </c>
      <c r="D24" s="17" t="s">
        <v>58</v>
      </c>
      <c r="E24" s="145" t="s">
        <v>60</v>
      </c>
      <c r="F24" s="160" t="s">
        <v>59</v>
      </c>
      <c r="H24" s="10"/>
      <c r="I24" s="10"/>
      <c r="J24" s="156" t="s">
        <v>62</v>
      </c>
      <c r="K24" s="157" t="str">
        <f>'影響状況表（5ロ①）'!U19</f>
        <v/>
      </c>
      <c r="L24" s="157"/>
      <c r="M24" s="159" t="s">
        <v>29</v>
      </c>
      <c r="N24" s="11"/>
    </row>
    <row r="25" spans="1:14" ht="9.9499999999999993" customHeight="1" x14ac:dyDescent="0.15">
      <c r="A25" s="9"/>
      <c r="B25" s="10"/>
      <c r="C25" s="162"/>
      <c r="D25" s="38" t="s">
        <v>30</v>
      </c>
      <c r="E25" s="145"/>
      <c r="F25" s="161"/>
      <c r="H25" s="10"/>
      <c r="I25" s="10"/>
      <c r="J25" s="156"/>
      <c r="K25" s="158"/>
      <c r="L25" s="158"/>
      <c r="M25" s="159"/>
      <c r="N25" s="11"/>
    </row>
    <row r="26" spans="1:14" ht="12" customHeight="1" x14ac:dyDescent="0.15">
      <c r="A26" s="9"/>
      <c r="B26" s="10"/>
      <c r="C26" s="16" t="s">
        <v>63</v>
      </c>
      <c r="D26" s="13"/>
      <c r="E26" s="13"/>
      <c r="F26" s="14"/>
      <c r="H26" s="10"/>
      <c r="I26" s="10"/>
      <c r="J26" s="40" t="s">
        <v>65</v>
      </c>
      <c r="K26" s="165" t="str">
        <f>IF('影響状況表（5ロ①）'!O19="","",'影響状況表（5ロ①）'!O19)</f>
        <v/>
      </c>
      <c r="L26" s="166"/>
      <c r="M26" s="173" t="str">
        <f>'影響状況表（5ロ①）'!U4</f>
        <v>円</v>
      </c>
      <c r="N26" s="134"/>
    </row>
    <row r="27" spans="1:14" ht="12" customHeight="1" x14ac:dyDescent="0.15">
      <c r="A27" s="9"/>
      <c r="B27" s="10"/>
      <c r="C27" s="16" t="s">
        <v>64</v>
      </c>
      <c r="D27" s="13"/>
      <c r="E27" s="13"/>
      <c r="F27" s="14"/>
      <c r="H27" s="10"/>
      <c r="I27" s="10"/>
      <c r="J27" s="40" t="s">
        <v>65</v>
      </c>
      <c r="K27" s="165" t="str">
        <f>IF('影響状況表（5ロ①）'!O20="","",'影響状況表（5ロ①）'!O20)</f>
        <v/>
      </c>
      <c r="L27" s="166"/>
      <c r="M27" s="173" t="str">
        <f>'影響状況表（5ロ①）'!U4</f>
        <v>円</v>
      </c>
      <c r="N27" s="134"/>
    </row>
    <row r="28" spans="1:14" ht="12" customHeight="1" x14ac:dyDescent="0.15">
      <c r="A28" s="9"/>
      <c r="B28" s="10"/>
      <c r="C28" s="16"/>
      <c r="D28" s="13"/>
      <c r="E28" s="13"/>
      <c r="F28" s="14"/>
      <c r="H28" s="10"/>
      <c r="I28" s="10"/>
      <c r="J28" s="41"/>
      <c r="K28" s="175"/>
      <c r="L28" s="175"/>
      <c r="M28" s="10"/>
      <c r="N28" s="11"/>
    </row>
    <row r="29" spans="1:14" ht="20.100000000000001" customHeight="1" x14ac:dyDescent="0.15">
      <c r="A29" s="9"/>
      <c r="B29" s="14" t="s">
        <v>88</v>
      </c>
      <c r="C29" s="10"/>
      <c r="D29" s="10"/>
      <c r="E29" s="10"/>
      <c r="F29" s="10"/>
      <c r="G29" s="10"/>
      <c r="H29" s="10"/>
      <c r="I29" s="10"/>
      <c r="J29" s="42"/>
      <c r="K29" s="10"/>
      <c r="L29" s="10"/>
      <c r="M29" s="10"/>
      <c r="N29" s="11"/>
    </row>
    <row r="30" spans="1:14" ht="9.9499999999999993" customHeight="1" x14ac:dyDescent="0.15">
      <c r="A30" s="9"/>
      <c r="D30" s="17" t="s">
        <v>66</v>
      </c>
      <c r="E30" s="176" t="s">
        <v>68</v>
      </c>
      <c r="F30" s="145"/>
      <c r="H30" s="10"/>
      <c r="I30" s="10"/>
      <c r="J30" s="156" t="s">
        <v>69</v>
      </c>
      <c r="K30" s="157" t="str">
        <f>'影響状況表（5ロ①）'!U25</f>
        <v/>
      </c>
      <c r="L30" s="157"/>
      <c r="M30" s="159" t="s">
        <v>29</v>
      </c>
      <c r="N30" s="11"/>
    </row>
    <row r="31" spans="1:14" ht="9.9499999999999993" customHeight="1" x14ac:dyDescent="0.15">
      <c r="A31" s="9"/>
      <c r="B31" s="10"/>
      <c r="D31" s="38" t="s">
        <v>67</v>
      </c>
      <c r="E31" s="176"/>
      <c r="F31" s="145"/>
      <c r="H31" s="10"/>
      <c r="I31" s="10"/>
      <c r="J31" s="156"/>
      <c r="K31" s="158"/>
      <c r="L31" s="158"/>
      <c r="M31" s="159"/>
      <c r="N31" s="11"/>
    </row>
    <row r="32" spans="1:14" ht="12" customHeight="1" x14ac:dyDescent="0.15">
      <c r="A32" s="9"/>
      <c r="B32" s="10"/>
      <c r="C32" s="16" t="s">
        <v>70</v>
      </c>
      <c r="D32" s="13"/>
      <c r="E32" s="13"/>
      <c r="F32" s="14"/>
      <c r="H32" s="10"/>
      <c r="I32" s="10"/>
      <c r="J32" s="40" t="s">
        <v>65</v>
      </c>
      <c r="K32" s="165" t="str">
        <f>IF('影響状況表（5ロ①）'!E25="","",'影響状況表（5ロ①）'!E25)</f>
        <v/>
      </c>
      <c r="L32" s="166"/>
      <c r="M32" s="173" t="str">
        <f>'影響状況表（5ロ①）'!U4</f>
        <v>円</v>
      </c>
      <c r="N32" s="134"/>
    </row>
    <row r="33" spans="1:14" ht="12" customHeight="1" x14ac:dyDescent="0.15">
      <c r="A33" s="9"/>
      <c r="B33" s="10"/>
      <c r="C33" s="16" t="s">
        <v>71</v>
      </c>
      <c r="D33" s="13"/>
      <c r="E33" s="13"/>
      <c r="F33" s="14"/>
      <c r="H33" s="10"/>
      <c r="I33" s="10"/>
      <c r="J33" s="40" t="s">
        <v>65</v>
      </c>
      <c r="K33" s="165" t="str">
        <f>IF('影響状況表（5ロ①）'!K25="","",'影響状況表（5ロ①）'!K25)</f>
        <v/>
      </c>
      <c r="L33" s="166"/>
      <c r="M33" s="173" t="str">
        <f>'影響状況表（5ロ①）'!U4</f>
        <v>円</v>
      </c>
      <c r="N33" s="134"/>
    </row>
    <row r="34" spans="1:14" ht="12" customHeight="1" x14ac:dyDescent="0.15">
      <c r="A34" s="9"/>
      <c r="B34" s="10"/>
      <c r="C34" s="16"/>
      <c r="D34" s="13"/>
      <c r="E34" s="13"/>
      <c r="F34" s="14"/>
      <c r="H34" s="10"/>
      <c r="I34" s="10"/>
      <c r="J34" s="41"/>
      <c r="K34" s="167"/>
      <c r="L34" s="168"/>
      <c r="M34" s="10"/>
      <c r="N34" s="11"/>
    </row>
    <row r="35" spans="1:14" ht="20.100000000000001" customHeight="1" x14ac:dyDescent="0.15">
      <c r="A35" s="9"/>
      <c r="B35" s="36" t="s">
        <v>89</v>
      </c>
      <c r="C35" s="10"/>
      <c r="D35" s="10"/>
      <c r="E35" s="10"/>
      <c r="F35" s="10"/>
      <c r="G35" s="10"/>
      <c r="H35" s="10"/>
      <c r="I35" s="10"/>
      <c r="J35" s="42"/>
      <c r="K35" s="10"/>
      <c r="L35" s="10"/>
      <c r="M35" s="10"/>
      <c r="N35" s="11"/>
    </row>
    <row r="36" spans="1:14" ht="9.9499999999999993" customHeight="1" x14ac:dyDescent="0.15">
      <c r="A36" s="9"/>
      <c r="D36" s="17" t="s">
        <v>72</v>
      </c>
      <c r="E36" s="174" t="s">
        <v>73</v>
      </c>
      <c r="F36" s="17" t="s">
        <v>74</v>
      </c>
      <c r="G36" s="161" t="s">
        <v>76</v>
      </c>
      <c r="H36" s="145" t="s">
        <v>77</v>
      </c>
      <c r="I36" s="10"/>
      <c r="J36" s="156" t="s">
        <v>79</v>
      </c>
      <c r="K36" s="171" t="str">
        <f>'影響状況表（5ロ①）'!T33</f>
        <v/>
      </c>
      <c r="L36" s="171"/>
      <c r="M36" s="159"/>
      <c r="N36" s="11"/>
    </row>
    <row r="37" spans="1:14" ht="9.9499999999999993" customHeight="1" x14ac:dyDescent="0.15">
      <c r="A37" s="9"/>
      <c r="B37" s="10"/>
      <c r="D37" s="38" t="s">
        <v>78</v>
      </c>
      <c r="E37" s="174"/>
      <c r="F37" s="38" t="s">
        <v>75</v>
      </c>
      <c r="G37" s="161"/>
      <c r="H37" s="145"/>
      <c r="I37" s="10"/>
      <c r="J37" s="156"/>
      <c r="K37" s="172"/>
      <c r="L37" s="172"/>
      <c r="M37" s="159"/>
      <c r="N37" s="11"/>
    </row>
    <row r="38" spans="1:14" ht="12" customHeight="1" x14ac:dyDescent="0.15">
      <c r="A38" s="9"/>
      <c r="B38" s="10"/>
      <c r="C38" s="16" t="s">
        <v>80</v>
      </c>
      <c r="D38" s="13"/>
      <c r="E38" s="13"/>
      <c r="F38" s="14"/>
      <c r="H38" s="10"/>
      <c r="I38" s="14"/>
      <c r="J38" s="40" t="s">
        <v>65</v>
      </c>
      <c r="K38" s="164" t="str">
        <f>'影響状況表（5ロ①）'!E36</f>
        <v/>
      </c>
      <c r="L38" s="164"/>
      <c r="M38" s="173" t="str">
        <f>'影響状況表（5ロ①）'!U4</f>
        <v>円</v>
      </c>
      <c r="N38" s="134"/>
    </row>
    <row r="39" spans="1:14" ht="12" customHeight="1" x14ac:dyDescent="0.15">
      <c r="A39" s="9"/>
      <c r="B39" s="12"/>
      <c r="C39" s="34" t="s">
        <v>81</v>
      </c>
      <c r="D39" s="10"/>
      <c r="E39" s="10"/>
      <c r="F39" s="10"/>
      <c r="G39" s="10"/>
      <c r="H39" s="10"/>
      <c r="I39" s="10"/>
      <c r="J39" s="40" t="s">
        <v>65</v>
      </c>
      <c r="K39" s="169" t="str">
        <f>'影響状況表（5ロ①）'!H36</f>
        <v/>
      </c>
      <c r="L39" s="169"/>
      <c r="M39" s="173" t="str">
        <f>'影響状況表（5ロ①）'!U4</f>
        <v>円</v>
      </c>
      <c r="N39" s="134"/>
    </row>
    <row r="40" spans="1:14" ht="12" customHeight="1" x14ac:dyDescent="0.15">
      <c r="A40" s="9"/>
      <c r="C40" s="16" t="s">
        <v>82</v>
      </c>
      <c r="D40" s="13"/>
      <c r="E40" s="14"/>
      <c r="H40" s="10"/>
      <c r="I40" s="10"/>
      <c r="J40" s="40" t="s">
        <v>65</v>
      </c>
      <c r="K40" s="170" t="str">
        <f>'影響状況表（5ロ①）'!K36</f>
        <v/>
      </c>
      <c r="L40" s="170"/>
      <c r="M40" s="133" t="str">
        <f>'影響状況表（5ロ①）'!U4</f>
        <v>円</v>
      </c>
      <c r="N40" s="134"/>
    </row>
    <row r="41" spans="1:14" ht="12" customHeight="1" x14ac:dyDescent="0.15">
      <c r="A41" s="9"/>
      <c r="B41" s="10"/>
      <c r="C41" s="16" t="s">
        <v>83</v>
      </c>
      <c r="D41" s="13"/>
      <c r="E41" s="14"/>
      <c r="F41" s="14"/>
      <c r="H41" s="10"/>
      <c r="I41" s="10"/>
      <c r="J41" s="40" t="s">
        <v>65</v>
      </c>
      <c r="K41" s="170" t="str">
        <f>'影響状況表（5ロ①）'!O36</f>
        <v/>
      </c>
      <c r="L41" s="170"/>
      <c r="M41" s="133" t="str">
        <f>'影響状況表（5ロ①）'!U4</f>
        <v>円</v>
      </c>
      <c r="N41" s="134"/>
    </row>
    <row r="42" spans="1:14" ht="12" customHeight="1" x14ac:dyDescent="0.15">
      <c r="A42" s="9"/>
      <c r="B42" s="10"/>
      <c r="C42" s="16"/>
      <c r="D42" s="13"/>
      <c r="E42" s="13"/>
      <c r="F42" s="14"/>
      <c r="H42" s="10"/>
      <c r="I42" s="163"/>
      <c r="J42" s="163"/>
      <c r="K42" s="39"/>
      <c r="L42" s="37"/>
      <c r="M42" s="10"/>
      <c r="N42" s="11"/>
    </row>
    <row r="43" spans="1:14" ht="9" customHeight="1" x14ac:dyDescent="0.15">
      <c r="A43" s="18"/>
      <c r="B43" s="19"/>
      <c r="C43" s="19"/>
      <c r="D43" s="19"/>
      <c r="E43" s="19"/>
      <c r="F43" s="19"/>
      <c r="G43" s="19"/>
      <c r="H43" s="19"/>
      <c r="I43" s="19"/>
      <c r="J43" s="19"/>
      <c r="K43" s="19"/>
      <c r="L43" s="19"/>
      <c r="M43" s="19"/>
      <c r="N43" s="20"/>
    </row>
    <row r="44" spans="1:14" ht="12" customHeight="1" x14ac:dyDescent="0.15">
      <c r="A44" s="43" t="s">
        <v>85</v>
      </c>
    </row>
    <row r="45" spans="1:14" ht="12" customHeight="1" x14ac:dyDescent="0.15">
      <c r="A45" s="16" t="s">
        <v>86</v>
      </c>
    </row>
    <row r="46" spans="1:14" ht="12" customHeight="1" x14ac:dyDescent="0.15">
      <c r="A46" s="43" t="s">
        <v>84</v>
      </c>
    </row>
    <row r="47" spans="1:14" ht="12" customHeight="1" x14ac:dyDescent="0.15">
      <c r="A47" s="16" t="s">
        <v>31</v>
      </c>
    </row>
    <row r="48" spans="1:14" ht="12" customHeight="1" x14ac:dyDescent="0.15">
      <c r="A48" s="16" t="s">
        <v>32</v>
      </c>
    </row>
    <row r="49" spans="1:13" ht="12" customHeight="1" x14ac:dyDescent="0.15">
      <c r="A49" s="16" t="s">
        <v>33</v>
      </c>
    </row>
    <row r="50" spans="1:13" ht="12" customHeight="1" x14ac:dyDescent="0.15">
      <c r="A50" s="16" t="s">
        <v>34</v>
      </c>
    </row>
    <row r="51" spans="1:13" ht="9" customHeight="1" x14ac:dyDescent="0.15"/>
    <row r="52" spans="1:13" ht="15" customHeight="1" x14ac:dyDescent="0.15">
      <c r="J52" s="21"/>
      <c r="L52" s="22" t="s">
        <v>35</v>
      </c>
      <c r="M52" s="22"/>
    </row>
    <row r="53" spans="1:13" ht="15" customHeight="1" x14ac:dyDescent="0.15">
      <c r="L53" s="22" t="s">
        <v>36</v>
      </c>
    </row>
    <row r="54" spans="1:13" ht="9" customHeight="1" x14ac:dyDescent="0.15"/>
    <row r="55" spans="1:13" ht="15" customHeight="1" x14ac:dyDescent="0.15">
      <c r="A55" s="5" t="s">
        <v>37</v>
      </c>
    </row>
    <row r="56" spans="1:13" ht="15" customHeight="1" x14ac:dyDescent="0.15">
      <c r="A56" s="5" t="s">
        <v>38</v>
      </c>
    </row>
    <row r="57" spans="1:13" ht="15" customHeight="1" x14ac:dyDescent="0.15"/>
    <row r="58" spans="1:13" ht="15" customHeight="1" x14ac:dyDescent="0.15">
      <c r="I58" s="5" t="s">
        <v>39</v>
      </c>
    </row>
    <row r="59" spans="1:13" ht="15" customHeight="1" x14ac:dyDescent="0.15"/>
    <row r="60" spans="1:13" ht="15" customHeight="1" x14ac:dyDescent="0.15"/>
  </sheetData>
  <sheetProtection algorithmName="SHA-512" hashValue="LtKjrCMmBDsmLABp1bAhwyXEE7Pmjsik9YuXoEzqNnFM8z02uUrakae7XphytD6zWdieViWAA6BXj4iX77sb0Q==" saltValue="qHHaeR5+zcRLFREmRdjRAA==" spinCount="100000" sheet="1" objects="1" scenarios="1"/>
  <mergeCells count="58">
    <mergeCell ref="E36:E37"/>
    <mergeCell ref="J36:J37"/>
    <mergeCell ref="M36:M37"/>
    <mergeCell ref="K26:L26"/>
    <mergeCell ref="K27:L27"/>
    <mergeCell ref="K28:L28"/>
    <mergeCell ref="F30:F31"/>
    <mergeCell ref="E30:E31"/>
    <mergeCell ref="G36:G37"/>
    <mergeCell ref="H36:H37"/>
    <mergeCell ref="M26:N26"/>
    <mergeCell ref="M27:N27"/>
    <mergeCell ref="I42:J42"/>
    <mergeCell ref="K38:L38"/>
    <mergeCell ref="M30:M31"/>
    <mergeCell ref="K32:L32"/>
    <mergeCell ref="K33:L33"/>
    <mergeCell ref="K34:L34"/>
    <mergeCell ref="J30:J31"/>
    <mergeCell ref="K30:L31"/>
    <mergeCell ref="K39:L39"/>
    <mergeCell ref="K40:L40"/>
    <mergeCell ref="K41:L41"/>
    <mergeCell ref="K36:L37"/>
    <mergeCell ref="M32:N32"/>
    <mergeCell ref="M33:N33"/>
    <mergeCell ref="M38:N38"/>
    <mergeCell ref="M39:N39"/>
    <mergeCell ref="B19:M19"/>
    <mergeCell ref="A21:N21"/>
    <mergeCell ref="E24:E25"/>
    <mergeCell ref="J24:J25"/>
    <mergeCell ref="K24:L25"/>
    <mergeCell ref="M24:M25"/>
    <mergeCell ref="F24:F25"/>
    <mergeCell ref="C24:C25"/>
    <mergeCell ref="H12:N12"/>
    <mergeCell ref="H13:N13"/>
    <mergeCell ref="B17:E17"/>
    <mergeCell ref="F17:I17"/>
    <mergeCell ref="J17:M17"/>
    <mergeCell ref="B15:M15"/>
    <mergeCell ref="M40:N40"/>
    <mergeCell ref="M41:N41"/>
    <mergeCell ref="A1:N1"/>
    <mergeCell ref="A2:E2"/>
    <mergeCell ref="F2:I2"/>
    <mergeCell ref="J2:N2"/>
    <mergeCell ref="A3:E3"/>
    <mergeCell ref="F3:I3"/>
    <mergeCell ref="J3:N3"/>
    <mergeCell ref="B18:E18"/>
    <mergeCell ref="F18:I18"/>
    <mergeCell ref="J18:M18"/>
    <mergeCell ref="A7:N7"/>
    <mergeCell ref="J9:M9"/>
    <mergeCell ref="H11:N11"/>
    <mergeCell ref="G12:G13"/>
  </mergeCells>
  <phoneticPr fontId="1"/>
  <pageMargins left="0.7" right="0.7" top="0.75" bottom="0.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view="pageBreakPreview" zoomScaleNormal="100" zoomScaleSheetLayoutView="100" workbookViewId="0">
      <selection sqref="A1:V1"/>
    </sheetView>
  </sheetViews>
  <sheetFormatPr defaultRowHeight="13.5" x14ac:dyDescent="0.15"/>
  <cols>
    <col min="1" max="1" width="4.125" style="1" customWidth="1"/>
    <col min="2" max="2" width="7" style="1" customWidth="1"/>
    <col min="3" max="3" width="2.875" style="1" customWidth="1"/>
    <col min="4" max="4" width="3.125" style="1" customWidth="1"/>
    <col min="5" max="5" width="8.875" style="1" customWidth="1"/>
    <col min="6" max="7" width="3.125" style="1" customWidth="1"/>
    <col min="8" max="8" width="8.875" style="1" customWidth="1"/>
    <col min="9" max="11" width="3.125" style="1" customWidth="1"/>
    <col min="12" max="12" width="6.375" style="1" customWidth="1"/>
    <col min="13" max="14" width="3.125" style="1" customWidth="1"/>
    <col min="15" max="15" width="6.375" style="1" customWidth="1"/>
    <col min="16" max="17" width="3.125" style="1" customWidth="1"/>
    <col min="18" max="18" width="5.625" style="1" customWidth="1"/>
    <col min="19" max="19" width="4.625" style="1" customWidth="1"/>
    <col min="20" max="20" width="5.25" style="1" customWidth="1"/>
    <col min="21" max="21" width="10.625" style="1" customWidth="1"/>
    <col min="22" max="22" width="3.125" style="1" customWidth="1"/>
    <col min="23" max="28" width="11.25" style="1" customWidth="1"/>
    <col min="29" max="29" width="11.25" style="1" hidden="1" customWidth="1"/>
    <col min="30" max="16384" width="9" style="1"/>
  </cols>
  <sheetData>
    <row r="1" spans="1:29" ht="24.75" customHeight="1" x14ac:dyDescent="0.15">
      <c r="A1" s="177" t="s">
        <v>110</v>
      </c>
      <c r="B1" s="177"/>
      <c r="C1" s="177"/>
      <c r="D1" s="177"/>
      <c r="E1" s="177"/>
      <c r="F1" s="177"/>
      <c r="G1" s="177"/>
      <c r="H1" s="177"/>
      <c r="I1" s="177"/>
      <c r="J1" s="177"/>
      <c r="K1" s="177"/>
      <c r="L1" s="177"/>
      <c r="M1" s="177"/>
      <c r="N1" s="177"/>
      <c r="O1" s="177"/>
      <c r="P1" s="177"/>
      <c r="Q1" s="177"/>
      <c r="R1" s="177"/>
      <c r="S1" s="177"/>
      <c r="T1" s="177"/>
      <c r="U1" s="177"/>
      <c r="V1" s="177"/>
    </row>
    <row r="2" spans="1:29" ht="18.75" x14ac:dyDescent="0.15">
      <c r="A2" s="179" t="s">
        <v>112</v>
      </c>
      <c r="B2" s="179"/>
      <c r="C2" s="179"/>
      <c r="D2" s="179"/>
      <c r="E2" s="179"/>
      <c r="F2" s="179"/>
      <c r="G2" s="179"/>
      <c r="H2" s="179"/>
      <c r="I2" s="179"/>
      <c r="J2" s="179"/>
      <c r="K2" s="179"/>
      <c r="L2" s="179"/>
      <c r="M2" s="179"/>
      <c r="N2" s="179"/>
      <c r="O2" s="179"/>
      <c r="P2" s="179"/>
      <c r="Q2" s="179"/>
      <c r="R2" s="179"/>
      <c r="S2" s="179"/>
      <c r="T2" s="179"/>
      <c r="U2" s="179"/>
      <c r="V2" s="179"/>
      <c r="W2" s="4"/>
      <c r="X2" s="4"/>
    </row>
    <row r="3" spans="1:29" ht="18.75" x14ac:dyDescent="0.15">
      <c r="A3" s="116"/>
      <c r="B3" s="116"/>
      <c r="C3" s="116"/>
      <c r="D3" s="116"/>
      <c r="E3" s="116"/>
      <c r="F3" s="116"/>
      <c r="G3" s="116"/>
      <c r="H3" s="116"/>
      <c r="I3" s="116"/>
      <c r="J3" s="116"/>
      <c r="K3" s="116"/>
      <c r="L3" s="116"/>
      <c r="M3" s="116"/>
      <c r="N3" s="116"/>
      <c r="O3" s="116"/>
      <c r="P3" s="116"/>
      <c r="Q3" s="116"/>
      <c r="R3" s="116"/>
      <c r="S3" s="116"/>
      <c r="T3" s="116"/>
      <c r="U3" s="116"/>
      <c r="V3" s="116"/>
      <c r="W3" s="4"/>
      <c r="X3" s="4"/>
    </row>
    <row r="4" spans="1:29" s="2" customFormat="1" ht="24" customHeight="1" x14ac:dyDescent="0.15">
      <c r="A4" s="83" t="s">
        <v>14</v>
      </c>
      <c r="B4" s="84"/>
      <c r="C4" s="84"/>
      <c r="D4" s="84"/>
      <c r="E4" s="84"/>
      <c r="F4" s="84"/>
      <c r="G4" s="84"/>
      <c r="H4" s="84"/>
      <c r="I4" s="84"/>
      <c r="J4" s="84"/>
      <c r="K4" s="84"/>
      <c r="L4" s="84"/>
      <c r="M4" s="84"/>
      <c r="N4" s="84"/>
      <c r="O4" s="84"/>
      <c r="P4" s="84"/>
      <c r="Q4" s="84"/>
      <c r="R4" s="84"/>
      <c r="S4" s="84"/>
      <c r="T4" s="119" t="s">
        <v>166</v>
      </c>
      <c r="U4" s="120" t="s">
        <v>168</v>
      </c>
      <c r="V4" s="84" t="s">
        <v>165</v>
      </c>
      <c r="AC4" s="2" t="s">
        <v>167</v>
      </c>
    </row>
    <row r="5" spans="1:29" ht="30.75" customHeight="1" thickBot="1" x14ac:dyDescent="0.2">
      <c r="A5" s="85"/>
      <c r="B5" s="178" t="s">
        <v>124</v>
      </c>
      <c r="C5" s="178"/>
      <c r="D5" s="178"/>
      <c r="E5" s="178"/>
      <c r="F5" s="178"/>
      <c r="G5" s="178"/>
      <c r="H5" s="178"/>
      <c r="I5" s="178"/>
      <c r="J5" s="178"/>
      <c r="K5" s="178"/>
      <c r="L5" s="178"/>
      <c r="M5" s="178"/>
      <c r="N5" s="178"/>
      <c r="O5" s="178"/>
      <c r="P5" s="178"/>
      <c r="Q5" s="178"/>
      <c r="R5" s="178"/>
      <c r="S5" s="178"/>
      <c r="T5" s="178"/>
      <c r="U5" s="178"/>
      <c r="V5" s="178"/>
      <c r="AC5" s="1" t="s">
        <v>168</v>
      </c>
    </row>
    <row r="6" spans="1:29" ht="13.5" customHeight="1" x14ac:dyDescent="0.15">
      <c r="A6" s="86"/>
      <c r="B6" s="302" t="s">
        <v>15</v>
      </c>
      <c r="C6" s="303"/>
      <c r="D6" s="236" t="s">
        <v>16</v>
      </c>
      <c r="E6" s="236"/>
      <c r="F6" s="236"/>
      <c r="G6" s="236"/>
      <c r="H6" s="236"/>
      <c r="I6" s="301"/>
      <c r="J6" s="207" t="s">
        <v>171</v>
      </c>
      <c r="K6" s="191"/>
      <c r="L6" s="191"/>
      <c r="M6" s="191"/>
      <c r="N6" s="191"/>
      <c r="O6" s="191"/>
      <c r="P6" s="191"/>
      <c r="Q6" s="191"/>
      <c r="R6" s="191"/>
      <c r="S6" s="191"/>
      <c r="T6" s="208"/>
      <c r="U6" s="207" t="s">
        <v>20</v>
      </c>
      <c r="V6" s="200"/>
      <c r="AC6" s="1" t="s">
        <v>169</v>
      </c>
    </row>
    <row r="7" spans="1:29" ht="14.25" thickBot="1" x14ac:dyDescent="0.2">
      <c r="A7" s="86"/>
      <c r="B7" s="304"/>
      <c r="C7" s="305"/>
      <c r="D7" s="185" t="s">
        <v>17</v>
      </c>
      <c r="E7" s="270"/>
      <c r="F7" s="270" t="s">
        <v>18</v>
      </c>
      <c r="G7" s="270"/>
      <c r="H7" s="270"/>
      <c r="I7" s="270"/>
      <c r="J7" s="209"/>
      <c r="K7" s="193"/>
      <c r="L7" s="193"/>
      <c r="M7" s="193"/>
      <c r="N7" s="193"/>
      <c r="O7" s="193"/>
      <c r="P7" s="193"/>
      <c r="Q7" s="193"/>
      <c r="R7" s="193"/>
      <c r="S7" s="193"/>
      <c r="T7" s="210"/>
      <c r="U7" s="219"/>
      <c r="V7" s="220"/>
      <c r="AC7" s="1" t="s">
        <v>170</v>
      </c>
    </row>
    <row r="8" spans="1:29" ht="24" customHeight="1" x14ac:dyDescent="0.15">
      <c r="A8" s="86"/>
      <c r="B8" s="304"/>
      <c r="C8" s="305"/>
      <c r="D8" s="308"/>
      <c r="E8" s="309"/>
      <c r="F8" s="314"/>
      <c r="G8" s="315"/>
      <c r="H8" s="315"/>
      <c r="I8" s="316"/>
      <c r="J8" s="211"/>
      <c r="K8" s="212"/>
      <c r="L8" s="212"/>
      <c r="M8" s="212"/>
      <c r="N8" s="212"/>
      <c r="O8" s="212"/>
      <c r="P8" s="212"/>
      <c r="Q8" s="212"/>
      <c r="R8" s="212"/>
      <c r="S8" s="212"/>
      <c r="T8" s="213"/>
      <c r="U8" s="221" t="str">
        <f>IF(J8="","",ROUND(J8/$J$14*100,1))</f>
        <v/>
      </c>
      <c r="V8" s="222"/>
      <c r="X8" s="1" t="str">
        <f>IF(D8="","",TEXT(D8,"0000"))</f>
        <v/>
      </c>
    </row>
    <row r="9" spans="1:29" ht="24" customHeight="1" x14ac:dyDescent="0.15">
      <c r="A9" s="86"/>
      <c r="B9" s="304"/>
      <c r="C9" s="305"/>
      <c r="D9" s="310"/>
      <c r="E9" s="311"/>
      <c r="F9" s="317"/>
      <c r="G9" s="318"/>
      <c r="H9" s="318"/>
      <c r="I9" s="319"/>
      <c r="J9" s="214"/>
      <c r="K9" s="215"/>
      <c r="L9" s="215"/>
      <c r="M9" s="215"/>
      <c r="N9" s="215"/>
      <c r="O9" s="215"/>
      <c r="P9" s="215"/>
      <c r="Q9" s="215"/>
      <c r="R9" s="215"/>
      <c r="S9" s="215"/>
      <c r="T9" s="216"/>
      <c r="U9" s="217" t="str">
        <f t="shared" ref="U9:U13" si="0">IF(J9="","",ROUND(J9/$J$14*100,1))</f>
        <v/>
      </c>
      <c r="V9" s="218"/>
      <c r="X9" s="1" t="str">
        <f t="shared" ref="X9:X13" si="1">IF(D9="","",TEXT(D9,"0000"))</f>
        <v/>
      </c>
    </row>
    <row r="10" spans="1:29" ht="24" customHeight="1" x14ac:dyDescent="0.15">
      <c r="A10" s="86"/>
      <c r="B10" s="304"/>
      <c r="C10" s="305"/>
      <c r="D10" s="310"/>
      <c r="E10" s="311"/>
      <c r="F10" s="317"/>
      <c r="G10" s="318"/>
      <c r="H10" s="318"/>
      <c r="I10" s="319"/>
      <c r="J10" s="214"/>
      <c r="K10" s="215"/>
      <c r="L10" s="215"/>
      <c r="M10" s="215"/>
      <c r="N10" s="215"/>
      <c r="O10" s="215"/>
      <c r="P10" s="215"/>
      <c r="Q10" s="215"/>
      <c r="R10" s="215"/>
      <c r="S10" s="215"/>
      <c r="T10" s="216"/>
      <c r="U10" s="217" t="str">
        <f t="shared" si="0"/>
        <v/>
      </c>
      <c r="V10" s="218"/>
      <c r="X10" s="1" t="str">
        <f t="shared" si="1"/>
        <v/>
      </c>
    </row>
    <row r="11" spans="1:29" ht="24" customHeight="1" x14ac:dyDescent="0.15">
      <c r="A11" s="86"/>
      <c r="B11" s="304"/>
      <c r="C11" s="305"/>
      <c r="D11" s="310"/>
      <c r="E11" s="311"/>
      <c r="F11" s="317"/>
      <c r="G11" s="318"/>
      <c r="H11" s="318"/>
      <c r="I11" s="319"/>
      <c r="J11" s="214"/>
      <c r="K11" s="215"/>
      <c r="L11" s="215"/>
      <c r="M11" s="215"/>
      <c r="N11" s="215"/>
      <c r="O11" s="215"/>
      <c r="P11" s="215"/>
      <c r="Q11" s="215"/>
      <c r="R11" s="215"/>
      <c r="S11" s="215"/>
      <c r="T11" s="216"/>
      <c r="U11" s="217" t="str">
        <f t="shared" si="0"/>
        <v/>
      </c>
      <c r="V11" s="218"/>
      <c r="X11" s="1" t="str">
        <f t="shared" si="1"/>
        <v/>
      </c>
    </row>
    <row r="12" spans="1:29" ht="24" customHeight="1" x14ac:dyDescent="0.15">
      <c r="A12" s="86"/>
      <c r="B12" s="304"/>
      <c r="C12" s="305"/>
      <c r="D12" s="310"/>
      <c r="E12" s="311"/>
      <c r="F12" s="317"/>
      <c r="G12" s="318"/>
      <c r="H12" s="318"/>
      <c r="I12" s="319"/>
      <c r="J12" s="214"/>
      <c r="K12" s="215"/>
      <c r="L12" s="215"/>
      <c r="M12" s="215"/>
      <c r="N12" s="215"/>
      <c r="O12" s="215"/>
      <c r="P12" s="215"/>
      <c r="Q12" s="215"/>
      <c r="R12" s="215"/>
      <c r="S12" s="215"/>
      <c r="T12" s="216"/>
      <c r="U12" s="217" t="str">
        <f t="shared" si="0"/>
        <v/>
      </c>
      <c r="V12" s="218"/>
      <c r="X12" s="1" t="str">
        <f t="shared" si="1"/>
        <v/>
      </c>
    </row>
    <row r="13" spans="1:29" ht="24" customHeight="1" thickBot="1" x14ac:dyDescent="0.2">
      <c r="A13" s="86"/>
      <c r="B13" s="306"/>
      <c r="C13" s="307"/>
      <c r="D13" s="312"/>
      <c r="E13" s="313"/>
      <c r="F13" s="320"/>
      <c r="G13" s="321"/>
      <c r="H13" s="321"/>
      <c r="I13" s="322"/>
      <c r="J13" s="283"/>
      <c r="K13" s="284"/>
      <c r="L13" s="284"/>
      <c r="M13" s="284"/>
      <c r="N13" s="284"/>
      <c r="O13" s="284"/>
      <c r="P13" s="284"/>
      <c r="Q13" s="284"/>
      <c r="R13" s="284"/>
      <c r="S13" s="284"/>
      <c r="T13" s="285"/>
      <c r="U13" s="203" t="str">
        <f t="shared" si="0"/>
        <v/>
      </c>
      <c r="V13" s="204"/>
      <c r="X13" s="1" t="str">
        <f t="shared" si="1"/>
        <v/>
      </c>
    </row>
    <row r="14" spans="1:29" ht="27.75" customHeight="1" thickTop="1" thickBot="1" x14ac:dyDescent="0.2">
      <c r="A14" s="86"/>
      <c r="B14" s="237" t="s">
        <v>0</v>
      </c>
      <c r="C14" s="238"/>
      <c r="D14" s="294"/>
      <c r="E14" s="294"/>
      <c r="F14" s="294"/>
      <c r="G14" s="294"/>
      <c r="H14" s="294"/>
      <c r="I14" s="294"/>
      <c r="J14" s="286" t="str">
        <f>IF(J8="","",SUM(J8:T13))</f>
        <v/>
      </c>
      <c r="K14" s="287"/>
      <c r="L14" s="287"/>
      <c r="M14" s="287"/>
      <c r="N14" s="287"/>
      <c r="O14" s="287"/>
      <c r="P14" s="287"/>
      <c r="Q14" s="287"/>
      <c r="R14" s="287"/>
      <c r="S14" s="287"/>
      <c r="T14" s="288"/>
      <c r="U14" s="205">
        <f>IF(J8="",100,SUM(U8:V13))</f>
        <v>100</v>
      </c>
      <c r="V14" s="206"/>
    </row>
    <row r="15" spans="1:29" ht="12.75" customHeight="1" x14ac:dyDescent="0.15">
      <c r="A15" s="86"/>
      <c r="B15" s="87"/>
      <c r="C15" s="87"/>
      <c r="D15" s="87"/>
      <c r="E15" s="87"/>
      <c r="F15" s="87"/>
      <c r="G15" s="87"/>
      <c r="H15" s="87"/>
      <c r="I15" s="87"/>
      <c r="J15" s="84"/>
      <c r="K15" s="84"/>
      <c r="L15" s="84"/>
      <c r="M15" s="84"/>
      <c r="N15" s="84"/>
      <c r="O15" s="84"/>
      <c r="P15" s="84"/>
      <c r="Q15" s="88"/>
      <c r="R15" s="88"/>
      <c r="S15" s="88"/>
      <c r="T15" s="88"/>
      <c r="U15" s="86"/>
      <c r="V15" s="86"/>
    </row>
    <row r="16" spans="1:29" ht="26.25" customHeight="1" thickBot="1" x14ac:dyDescent="0.2">
      <c r="A16" s="85" t="s">
        <v>19</v>
      </c>
      <c r="B16" s="87"/>
      <c r="C16" s="87"/>
      <c r="D16" s="87"/>
      <c r="E16" s="87"/>
      <c r="F16" s="87"/>
      <c r="G16" s="87"/>
      <c r="H16" s="87"/>
      <c r="I16" s="87"/>
      <c r="J16" s="84"/>
      <c r="K16" s="84"/>
      <c r="L16" s="84"/>
      <c r="M16" s="84"/>
      <c r="N16" s="84"/>
      <c r="O16" s="84"/>
      <c r="P16" s="84"/>
      <c r="Q16" s="88"/>
      <c r="R16" s="88"/>
      <c r="S16" s="88"/>
      <c r="T16" s="88"/>
      <c r="U16" s="86"/>
      <c r="V16" s="86"/>
    </row>
    <row r="17" spans="1:24" ht="16.5" customHeight="1" x14ac:dyDescent="0.15">
      <c r="A17" s="86"/>
      <c r="B17" s="235" t="s">
        <v>1</v>
      </c>
      <c r="C17" s="236"/>
      <c r="D17" s="236"/>
      <c r="E17" s="236"/>
      <c r="F17" s="190" t="s">
        <v>2</v>
      </c>
      <c r="G17" s="191"/>
      <c r="H17" s="191"/>
      <c r="I17" s="191"/>
      <c r="J17" s="191"/>
      <c r="K17" s="191"/>
      <c r="L17" s="191"/>
      <c r="M17" s="191"/>
      <c r="N17" s="190" t="s">
        <v>99</v>
      </c>
      <c r="O17" s="191"/>
      <c r="P17" s="191"/>
      <c r="Q17" s="191"/>
      <c r="R17" s="191"/>
      <c r="S17" s="200"/>
      <c r="T17" s="89"/>
      <c r="U17" s="235" t="s">
        <v>115</v>
      </c>
      <c r="V17" s="239"/>
    </row>
    <row r="18" spans="1:24" ht="16.5" customHeight="1" thickBot="1" x14ac:dyDescent="0.2">
      <c r="A18" s="86"/>
      <c r="B18" s="237"/>
      <c r="C18" s="238"/>
      <c r="D18" s="238"/>
      <c r="E18" s="238"/>
      <c r="F18" s="192"/>
      <c r="G18" s="193"/>
      <c r="H18" s="193"/>
      <c r="I18" s="193"/>
      <c r="J18" s="193"/>
      <c r="K18" s="193"/>
      <c r="L18" s="193"/>
      <c r="M18" s="193"/>
      <c r="N18" s="198" t="s">
        <v>100</v>
      </c>
      <c r="O18" s="199"/>
      <c r="P18" s="199"/>
      <c r="Q18" s="199"/>
      <c r="R18" s="199"/>
      <c r="S18" s="90" t="s">
        <v>101</v>
      </c>
      <c r="T18" s="89"/>
      <c r="U18" s="201" t="s">
        <v>116</v>
      </c>
      <c r="V18" s="202"/>
    </row>
    <row r="19" spans="1:24" ht="20.25" customHeight="1" x14ac:dyDescent="0.15">
      <c r="A19" s="86"/>
      <c r="B19" s="257"/>
      <c r="C19" s="258"/>
      <c r="D19" s="258"/>
      <c r="E19" s="259"/>
      <c r="F19" s="180" t="s">
        <v>11</v>
      </c>
      <c r="G19" s="181"/>
      <c r="H19" s="182"/>
      <c r="I19" s="186"/>
      <c r="J19" s="187"/>
      <c r="K19" s="91" t="s">
        <v>90</v>
      </c>
      <c r="L19" s="45"/>
      <c r="M19" s="92" t="s">
        <v>92</v>
      </c>
      <c r="N19" s="93" t="s">
        <v>113</v>
      </c>
      <c r="O19" s="194"/>
      <c r="P19" s="195"/>
      <c r="Q19" s="195"/>
      <c r="R19" s="195"/>
      <c r="S19" s="117"/>
      <c r="T19" s="94"/>
      <c r="U19" s="242" t="str">
        <f>IF(O20="","",ROUNDDOWN((O19/O20*100)-100,1))</f>
        <v/>
      </c>
      <c r="V19" s="240" t="s">
        <v>117</v>
      </c>
    </row>
    <row r="20" spans="1:24" ht="20.25" customHeight="1" thickBot="1" x14ac:dyDescent="0.2">
      <c r="A20" s="86"/>
      <c r="B20" s="260"/>
      <c r="C20" s="261"/>
      <c r="D20" s="261"/>
      <c r="E20" s="262"/>
      <c r="F20" s="183" t="s">
        <v>4</v>
      </c>
      <c r="G20" s="184"/>
      <c r="H20" s="185"/>
      <c r="I20" s="188"/>
      <c r="J20" s="189"/>
      <c r="K20" s="95" t="s">
        <v>90</v>
      </c>
      <c r="L20" s="46"/>
      <c r="M20" s="96" t="s">
        <v>92</v>
      </c>
      <c r="N20" s="97" t="s">
        <v>114</v>
      </c>
      <c r="O20" s="196"/>
      <c r="P20" s="197"/>
      <c r="Q20" s="197"/>
      <c r="R20" s="197"/>
      <c r="S20" s="118"/>
      <c r="T20" s="94"/>
      <c r="U20" s="243"/>
      <c r="V20" s="241"/>
    </row>
    <row r="21" spans="1:24" ht="12" customHeight="1" x14ac:dyDescent="0.15">
      <c r="A21" s="86"/>
      <c r="B21" s="87"/>
      <c r="C21" s="87"/>
      <c r="D21" s="87"/>
      <c r="E21" s="87"/>
      <c r="F21" s="87"/>
      <c r="G21" s="87"/>
      <c r="H21" s="87"/>
      <c r="I21" s="87"/>
      <c r="J21" s="84"/>
      <c r="K21" s="84"/>
      <c r="L21" s="84"/>
      <c r="M21" s="84"/>
      <c r="N21" s="84"/>
      <c r="O21" s="84"/>
      <c r="P21" s="84"/>
      <c r="Q21" s="88"/>
      <c r="R21" s="88"/>
      <c r="S21" s="88"/>
      <c r="T21" s="88"/>
      <c r="U21" s="86"/>
      <c r="V21" s="86"/>
    </row>
    <row r="22" spans="1:24" ht="26.25" customHeight="1" thickBot="1" x14ac:dyDescent="0.2">
      <c r="A22" s="85" t="s">
        <v>21</v>
      </c>
      <c r="B22" s="87"/>
      <c r="C22" s="87"/>
      <c r="D22" s="87"/>
      <c r="E22" s="87"/>
      <c r="F22" s="87"/>
      <c r="G22" s="87"/>
      <c r="H22" s="87"/>
      <c r="I22" s="87"/>
      <c r="J22" s="84"/>
      <c r="K22" s="84"/>
      <c r="L22" s="84"/>
      <c r="M22" s="84"/>
      <c r="N22" s="84"/>
      <c r="O22" s="84"/>
      <c r="P22" s="84"/>
      <c r="Q22" s="98" t="str">
        <f>"【単位："&amp;U4&amp;"】"</f>
        <v>【単位：円】</v>
      </c>
      <c r="R22" s="99"/>
      <c r="S22" s="99"/>
      <c r="T22" s="100"/>
      <c r="U22" s="86"/>
      <c r="V22" s="86"/>
    </row>
    <row r="23" spans="1:24" x14ac:dyDescent="0.15">
      <c r="A23" s="86"/>
      <c r="B23" s="190" t="s">
        <v>109</v>
      </c>
      <c r="C23" s="239"/>
      <c r="D23" s="180" t="s">
        <v>3</v>
      </c>
      <c r="E23" s="181"/>
      <c r="F23" s="181"/>
      <c r="G23" s="181"/>
      <c r="H23" s="181"/>
      <c r="I23" s="181"/>
      <c r="J23" s="181"/>
      <c r="K23" s="181"/>
      <c r="L23" s="181"/>
      <c r="M23" s="181"/>
      <c r="N23" s="181"/>
      <c r="O23" s="181"/>
      <c r="P23" s="181"/>
      <c r="Q23" s="256"/>
      <c r="R23" s="87"/>
      <c r="S23" s="86"/>
      <c r="T23" s="87"/>
      <c r="U23" s="235" t="s">
        <v>118</v>
      </c>
      <c r="V23" s="239"/>
    </row>
    <row r="24" spans="1:24" ht="27" customHeight="1" thickBot="1" x14ac:dyDescent="0.2">
      <c r="A24" s="86"/>
      <c r="B24" s="237"/>
      <c r="C24" s="241"/>
      <c r="D24" s="183" t="s">
        <v>5</v>
      </c>
      <c r="E24" s="184"/>
      <c r="F24" s="184"/>
      <c r="G24" s="184"/>
      <c r="H24" s="184"/>
      <c r="I24" s="185"/>
      <c r="J24" s="280" t="s">
        <v>6</v>
      </c>
      <c r="K24" s="281"/>
      <c r="L24" s="281"/>
      <c r="M24" s="281"/>
      <c r="N24" s="281"/>
      <c r="O24" s="281"/>
      <c r="P24" s="281"/>
      <c r="Q24" s="282"/>
      <c r="R24" s="101"/>
      <c r="S24" s="86"/>
      <c r="T24" s="101"/>
      <c r="U24" s="237" t="s">
        <v>119</v>
      </c>
      <c r="V24" s="241"/>
    </row>
    <row r="25" spans="1:24" ht="17.25" customHeight="1" x14ac:dyDescent="0.15">
      <c r="A25" s="86"/>
      <c r="B25" s="44"/>
      <c r="C25" s="102" t="s">
        <v>90</v>
      </c>
      <c r="D25" s="338" t="s">
        <v>67</v>
      </c>
      <c r="E25" s="342"/>
      <c r="F25" s="342"/>
      <c r="G25" s="342"/>
      <c r="H25" s="342"/>
      <c r="I25" s="348"/>
      <c r="J25" s="346" t="s">
        <v>93</v>
      </c>
      <c r="K25" s="342"/>
      <c r="L25" s="342"/>
      <c r="M25" s="342"/>
      <c r="N25" s="342"/>
      <c r="O25" s="342"/>
      <c r="P25" s="342"/>
      <c r="Q25" s="343"/>
      <c r="R25" s="87"/>
      <c r="S25" s="87"/>
      <c r="T25" s="103"/>
      <c r="U25" s="263" t="str">
        <f>IF(E25="","",ROUNDDOWN(K25/E25*100,1))</f>
        <v/>
      </c>
      <c r="V25" s="240" t="s">
        <v>117</v>
      </c>
    </row>
    <row r="26" spans="1:24" ht="17.25" customHeight="1" thickBot="1" x14ac:dyDescent="0.2">
      <c r="A26" s="86"/>
      <c r="B26" s="47"/>
      <c r="C26" s="104" t="s">
        <v>91</v>
      </c>
      <c r="D26" s="339"/>
      <c r="E26" s="344"/>
      <c r="F26" s="344"/>
      <c r="G26" s="344"/>
      <c r="H26" s="344"/>
      <c r="I26" s="349"/>
      <c r="J26" s="347"/>
      <c r="K26" s="344"/>
      <c r="L26" s="344"/>
      <c r="M26" s="344"/>
      <c r="N26" s="344"/>
      <c r="O26" s="344"/>
      <c r="P26" s="344"/>
      <c r="Q26" s="345"/>
      <c r="R26" s="87"/>
      <c r="S26" s="87"/>
      <c r="T26" s="103"/>
      <c r="U26" s="264"/>
      <c r="V26" s="241"/>
    </row>
    <row r="27" spans="1:24" x14ac:dyDescent="0.15">
      <c r="A27" s="86"/>
      <c r="B27" s="86"/>
      <c r="C27" s="86"/>
      <c r="D27" s="86"/>
      <c r="E27" s="86"/>
      <c r="F27" s="86"/>
      <c r="G27" s="86"/>
      <c r="H27" s="86"/>
      <c r="I27" s="86"/>
      <c r="J27" s="86"/>
      <c r="K27" s="86"/>
      <c r="L27" s="86"/>
      <c r="M27" s="86"/>
      <c r="N27" s="86"/>
      <c r="O27" s="86"/>
      <c r="P27" s="86"/>
      <c r="Q27" s="86"/>
      <c r="R27" s="86"/>
      <c r="S27" s="86"/>
      <c r="T27" s="86"/>
      <c r="U27" s="86"/>
      <c r="V27" s="86"/>
    </row>
    <row r="28" spans="1:24" ht="24" customHeight="1" thickBot="1" x14ac:dyDescent="0.2">
      <c r="A28" s="85" t="s">
        <v>163</v>
      </c>
      <c r="B28" s="86"/>
      <c r="C28" s="86"/>
      <c r="D28" s="86"/>
      <c r="E28" s="86"/>
      <c r="F28" s="86"/>
      <c r="G28" s="86"/>
      <c r="H28" s="86"/>
      <c r="I28" s="86"/>
      <c r="J28" s="86"/>
      <c r="K28" s="86"/>
      <c r="L28" s="86"/>
      <c r="M28" s="86"/>
      <c r="N28" s="86"/>
      <c r="O28" s="86"/>
      <c r="P28" s="86"/>
      <c r="Q28" s="98" t="str">
        <f>"【単位："&amp;U4&amp;"】"</f>
        <v>【単位：円】</v>
      </c>
      <c r="R28" s="99"/>
      <c r="S28" s="99"/>
      <c r="T28" s="86"/>
      <c r="U28" s="86"/>
      <c r="V28" s="86"/>
      <c r="X28" s="3"/>
    </row>
    <row r="29" spans="1:24" ht="13.5" customHeight="1" x14ac:dyDescent="0.15">
      <c r="A29" s="86"/>
      <c r="B29" s="295" t="s">
        <v>8</v>
      </c>
      <c r="C29" s="296"/>
      <c r="D29" s="180" t="s">
        <v>3</v>
      </c>
      <c r="E29" s="181"/>
      <c r="F29" s="181"/>
      <c r="G29" s="181"/>
      <c r="H29" s="181"/>
      <c r="I29" s="181"/>
      <c r="J29" s="181"/>
      <c r="K29" s="181"/>
      <c r="L29" s="181"/>
      <c r="M29" s="181"/>
      <c r="N29" s="181"/>
      <c r="O29" s="181"/>
      <c r="P29" s="181"/>
      <c r="Q29" s="256"/>
      <c r="R29" s="87"/>
      <c r="S29" s="326" t="s">
        <v>121</v>
      </c>
      <c r="T29" s="327"/>
      <c r="U29" s="327"/>
      <c r="V29" s="328"/>
    </row>
    <row r="30" spans="1:24" ht="16.5" customHeight="1" x14ac:dyDescent="0.15">
      <c r="A30" s="86"/>
      <c r="B30" s="297"/>
      <c r="C30" s="298"/>
      <c r="D30" s="340" t="s">
        <v>111</v>
      </c>
      <c r="E30" s="266"/>
      <c r="F30" s="266"/>
      <c r="G30" s="266"/>
      <c r="H30" s="266"/>
      <c r="I30" s="341"/>
      <c r="J30" s="265" t="s">
        <v>120</v>
      </c>
      <c r="K30" s="266"/>
      <c r="L30" s="266"/>
      <c r="M30" s="266"/>
      <c r="N30" s="266"/>
      <c r="O30" s="266"/>
      <c r="P30" s="266"/>
      <c r="Q30" s="267"/>
      <c r="R30" s="87"/>
      <c r="S30" s="329"/>
      <c r="T30" s="330"/>
      <c r="U30" s="330"/>
      <c r="V30" s="331"/>
    </row>
    <row r="31" spans="1:24" ht="16.5" customHeight="1" x14ac:dyDescent="0.15">
      <c r="A31" s="86"/>
      <c r="B31" s="297"/>
      <c r="C31" s="298"/>
      <c r="D31" s="334" t="s">
        <v>94</v>
      </c>
      <c r="E31" s="324"/>
      <c r="F31" s="324"/>
      <c r="G31" s="335" t="s">
        <v>95</v>
      </c>
      <c r="H31" s="336"/>
      <c r="I31" s="337"/>
      <c r="J31" s="323" t="s">
        <v>94</v>
      </c>
      <c r="K31" s="324"/>
      <c r="L31" s="324"/>
      <c r="M31" s="324"/>
      <c r="N31" s="323" t="s">
        <v>95</v>
      </c>
      <c r="O31" s="324"/>
      <c r="P31" s="324"/>
      <c r="Q31" s="325"/>
      <c r="R31" s="105"/>
      <c r="S31" s="332" t="s">
        <v>123</v>
      </c>
      <c r="T31" s="333"/>
      <c r="U31" s="333"/>
      <c r="V31" s="240"/>
    </row>
    <row r="32" spans="1:24" ht="14.25" thickBot="1" x14ac:dyDescent="0.2">
      <c r="A32" s="86"/>
      <c r="B32" s="299"/>
      <c r="C32" s="300"/>
      <c r="D32" s="192" t="str">
        <f>IF(I19="","",I19)</f>
        <v/>
      </c>
      <c r="E32" s="193"/>
      <c r="F32" s="106" t="s">
        <v>90</v>
      </c>
      <c r="G32" s="209" t="str">
        <f>IF(I20="","",I20)</f>
        <v/>
      </c>
      <c r="H32" s="193"/>
      <c r="I32" s="107" t="s">
        <v>90</v>
      </c>
      <c r="J32" s="209" t="str">
        <f>IF(D32="","",D32)</f>
        <v/>
      </c>
      <c r="K32" s="193"/>
      <c r="L32" s="193"/>
      <c r="M32" s="107" t="s">
        <v>90</v>
      </c>
      <c r="N32" s="209" t="str">
        <f>IF(G32="","",G32)</f>
        <v/>
      </c>
      <c r="O32" s="193"/>
      <c r="P32" s="193"/>
      <c r="Q32" s="108" t="s">
        <v>7</v>
      </c>
      <c r="R32" s="105"/>
      <c r="S32" s="237"/>
      <c r="T32" s="238"/>
      <c r="U32" s="238"/>
      <c r="V32" s="241"/>
    </row>
    <row r="33" spans="1:22" ht="24" customHeight="1" x14ac:dyDescent="0.15">
      <c r="A33" s="86"/>
      <c r="B33" s="231" t="str">
        <f>IF(L19="","",L19)</f>
        <v/>
      </c>
      <c r="C33" s="232"/>
      <c r="D33" s="273"/>
      <c r="E33" s="245"/>
      <c r="F33" s="246"/>
      <c r="G33" s="244"/>
      <c r="H33" s="245"/>
      <c r="I33" s="246"/>
      <c r="J33" s="244"/>
      <c r="K33" s="245"/>
      <c r="L33" s="245"/>
      <c r="M33" s="246"/>
      <c r="N33" s="244"/>
      <c r="O33" s="245"/>
      <c r="P33" s="245"/>
      <c r="Q33" s="290"/>
      <c r="R33" s="109"/>
      <c r="S33" s="250" t="s">
        <v>122</v>
      </c>
      <c r="T33" s="252" t="str">
        <f>IFERROR(IF(E36="","",ROUNDDOWN((E36/K36)-(H36/O36),4)),"")</f>
        <v/>
      </c>
      <c r="U33" s="252"/>
      <c r="V33" s="253"/>
    </row>
    <row r="34" spans="1:22" ht="24" customHeight="1" thickBot="1" x14ac:dyDescent="0.2">
      <c r="A34" s="86"/>
      <c r="B34" s="233" t="str">
        <f>IF(L19="","",IF(L19=1,12,L19-1))</f>
        <v/>
      </c>
      <c r="C34" s="234"/>
      <c r="D34" s="274"/>
      <c r="E34" s="248"/>
      <c r="F34" s="249"/>
      <c r="G34" s="247"/>
      <c r="H34" s="248"/>
      <c r="I34" s="249"/>
      <c r="J34" s="247"/>
      <c r="K34" s="248"/>
      <c r="L34" s="248"/>
      <c r="M34" s="249"/>
      <c r="N34" s="247"/>
      <c r="O34" s="248"/>
      <c r="P34" s="248"/>
      <c r="Q34" s="291"/>
      <c r="R34" s="109"/>
      <c r="S34" s="251"/>
      <c r="T34" s="254"/>
      <c r="U34" s="254"/>
      <c r="V34" s="255"/>
    </row>
    <row r="35" spans="1:22" ht="24" customHeight="1" thickBot="1" x14ac:dyDescent="0.2">
      <c r="A35" s="86"/>
      <c r="B35" s="268" t="str">
        <f>IF(L19="","",IF(B34=1,12,B34-1))</f>
        <v/>
      </c>
      <c r="C35" s="269"/>
      <c r="D35" s="275"/>
      <c r="E35" s="276"/>
      <c r="F35" s="277"/>
      <c r="G35" s="289"/>
      <c r="H35" s="276"/>
      <c r="I35" s="277"/>
      <c r="J35" s="289"/>
      <c r="K35" s="276"/>
      <c r="L35" s="276"/>
      <c r="M35" s="277"/>
      <c r="N35" s="289"/>
      <c r="O35" s="276"/>
      <c r="P35" s="276"/>
      <c r="Q35" s="292"/>
      <c r="R35" s="109"/>
      <c r="S35" s="109"/>
      <c r="T35" s="84"/>
      <c r="U35" s="86"/>
      <c r="V35" s="86"/>
    </row>
    <row r="36" spans="1:22" ht="24" customHeight="1" thickTop="1" thickBot="1" x14ac:dyDescent="0.2">
      <c r="A36" s="86"/>
      <c r="B36" s="271" t="s">
        <v>9</v>
      </c>
      <c r="C36" s="272"/>
      <c r="D36" s="110" t="s">
        <v>96</v>
      </c>
      <c r="E36" s="278" t="str">
        <f>IF(D33="","",SUM(D33:F35))</f>
        <v/>
      </c>
      <c r="F36" s="279"/>
      <c r="G36" s="111" t="s">
        <v>97</v>
      </c>
      <c r="H36" s="278" t="str">
        <f>IF(G33="","",SUM(G33:I35))</f>
        <v/>
      </c>
      <c r="I36" s="279"/>
      <c r="J36" s="111" t="s">
        <v>98</v>
      </c>
      <c r="K36" s="278" t="str">
        <f>IF(J33="","",SUM(J33:M35))</f>
        <v/>
      </c>
      <c r="L36" s="278"/>
      <c r="M36" s="279"/>
      <c r="N36" s="111" t="s">
        <v>75</v>
      </c>
      <c r="O36" s="278" t="str">
        <f>IF(N33="","",SUM(N33:Q35))</f>
        <v/>
      </c>
      <c r="P36" s="278"/>
      <c r="Q36" s="293"/>
      <c r="R36" s="112"/>
      <c r="S36" s="112"/>
      <c r="T36" s="113"/>
      <c r="U36" s="86"/>
      <c r="V36" s="86"/>
    </row>
    <row r="37" spans="1:22" ht="18" customHeight="1" x14ac:dyDescent="0.15">
      <c r="A37" s="86"/>
      <c r="B37" s="114" t="s">
        <v>22</v>
      </c>
      <c r="C37" s="114"/>
      <c r="D37" s="84"/>
      <c r="E37" s="84"/>
      <c r="F37" s="84"/>
      <c r="G37" s="84"/>
      <c r="H37" s="84"/>
      <c r="I37" s="84"/>
      <c r="J37" s="84"/>
      <c r="K37" s="84"/>
      <c r="L37" s="84"/>
      <c r="M37" s="84"/>
      <c r="N37" s="84"/>
      <c r="O37" s="84"/>
      <c r="P37" s="84"/>
      <c r="Q37" s="84"/>
      <c r="R37" s="84"/>
      <c r="S37" s="84"/>
      <c r="T37" s="84"/>
      <c r="U37" s="84"/>
      <c r="V37" s="86"/>
    </row>
    <row r="38" spans="1:22" ht="16.5" customHeight="1" x14ac:dyDescent="0.15">
      <c r="A38" s="86"/>
      <c r="B38" s="87"/>
      <c r="C38" s="87"/>
      <c r="D38" s="87"/>
      <c r="E38" s="87"/>
      <c r="F38" s="87"/>
      <c r="G38" s="87"/>
      <c r="H38" s="87"/>
      <c r="I38" s="87"/>
      <c r="J38" s="84"/>
      <c r="K38" s="84"/>
      <c r="L38" s="84"/>
      <c r="M38" s="84"/>
      <c r="N38" s="84"/>
      <c r="O38" s="84"/>
      <c r="P38" s="84"/>
      <c r="Q38" s="88"/>
      <c r="R38" s="88"/>
      <c r="S38" s="88"/>
      <c r="T38" s="88"/>
      <c r="U38" s="86"/>
      <c r="V38" s="86"/>
    </row>
    <row r="39" spans="1:22" ht="23.25" customHeight="1" x14ac:dyDescent="0.15">
      <c r="A39" s="86"/>
      <c r="B39" s="86" t="s">
        <v>13</v>
      </c>
      <c r="C39" s="86"/>
      <c r="D39" s="86"/>
      <c r="E39" s="86"/>
      <c r="F39" s="86"/>
      <c r="G39" s="86"/>
      <c r="H39" s="86"/>
      <c r="I39" s="86"/>
      <c r="J39" s="86"/>
      <c r="K39" s="86"/>
      <c r="L39" s="86"/>
      <c r="M39" s="86"/>
      <c r="N39" s="86"/>
      <c r="O39" s="86"/>
      <c r="P39" s="86"/>
      <c r="Q39" s="86"/>
      <c r="R39" s="86"/>
      <c r="S39" s="86"/>
      <c r="T39" s="86"/>
      <c r="U39" s="86"/>
      <c r="V39" s="86"/>
    </row>
    <row r="40" spans="1:22" ht="23.25" customHeight="1" x14ac:dyDescent="0.15">
      <c r="A40" s="86"/>
      <c r="B40" s="86"/>
      <c r="C40" s="86"/>
      <c r="D40" s="86" t="s">
        <v>10</v>
      </c>
      <c r="E40" s="86"/>
      <c r="F40" s="86"/>
      <c r="G40" s="86"/>
      <c r="H40" s="86"/>
      <c r="I40" s="86"/>
      <c r="J40" s="86"/>
      <c r="K40" s="86"/>
      <c r="L40" s="86"/>
      <c r="M40" s="86"/>
      <c r="N40" s="86"/>
      <c r="O40" s="86"/>
      <c r="P40" s="86"/>
      <c r="Q40" s="86"/>
      <c r="R40" s="86"/>
      <c r="S40" s="86"/>
      <c r="T40" s="86"/>
      <c r="U40" s="86"/>
      <c r="V40" s="86"/>
    </row>
    <row r="41" spans="1:22" ht="14.25" customHeight="1" x14ac:dyDescent="0.15">
      <c r="A41" s="86"/>
      <c r="B41" s="86"/>
      <c r="C41" s="86"/>
      <c r="D41" s="86"/>
      <c r="E41" s="86"/>
      <c r="F41" s="86"/>
      <c r="G41" s="86"/>
      <c r="H41" s="115" t="s">
        <v>102</v>
      </c>
      <c r="I41" s="224"/>
      <c r="J41" s="224"/>
      <c r="K41" s="224"/>
      <c r="L41" s="224"/>
      <c r="M41" s="224"/>
      <c r="N41" s="86"/>
      <c r="O41" s="86"/>
      <c r="P41" s="86"/>
      <c r="Q41" s="86"/>
      <c r="R41" s="86"/>
      <c r="S41" s="86"/>
      <c r="T41" s="86"/>
      <c r="U41" s="86"/>
      <c r="V41" s="86"/>
    </row>
    <row r="42" spans="1:22" ht="20.100000000000001" customHeight="1" x14ac:dyDescent="0.15">
      <c r="A42" s="86"/>
      <c r="B42" s="86"/>
      <c r="C42" s="86"/>
      <c r="D42" s="86"/>
      <c r="E42" s="86"/>
      <c r="F42" s="86"/>
      <c r="G42" s="86"/>
      <c r="H42" s="223" t="s">
        <v>103</v>
      </c>
      <c r="I42" s="229" t="s">
        <v>104</v>
      </c>
      <c r="J42" s="230"/>
      <c r="K42" s="226" t="s">
        <v>106</v>
      </c>
      <c r="L42" s="227"/>
      <c r="M42" s="228"/>
      <c r="N42" s="225"/>
      <c r="O42" s="225"/>
      <c r="P42" s="225"/>
      <c r="Q42" s="225"/>
      <c r="R42" s="225"/>
      <c r="S42" s="225"/>
      <c r="T42" s="225"/>
      <c r="U42" s="225"/>
      <c r="V42" s="225"/>
    </row>
    <row r="43" spans="1:22" ht="20.100000000000001" customHeight="1" x14ac:dyDescent="0.15">
      <c r="A43" s="86"/>
      <c r="B43" s="86"/>
      <c r="C43" s="86"/>
      <c r="D43" s="86"/>
      <c r="E43" s="86"/>
      <c r="F43" s="86"/>
      <c r="G43" s="86"/>
      <c r="H43" s="223"/>
      <c r="I43" s="223" t="s">
        <v>105</v>
      </c>
      <c r="J43" s="223"/>
      <c r="K43" s="226" t="s">
        <v>107</v>
      </c>
      <c r="L43" s="227"/>
      <c r="M43" s="228"/>
      <c r="N43" s="225"/>
      <c r="O43" s="225"/>
      <c r="P43" s="225"/>
      <c r="Q43" s="225"/>
      <c r="R43" s="225"/>
      <c r="S43" s="225"/>
      <c r="T43" s="225"/>
      <c r="U43" s="225"/>
      <c r="V43" s="225"/>
    </row>
    <row r="44" spans="1:22" ht="20.100000000000001" customHeight="1" x14ac:dyDescent="0.15">
      <c r="A44" s="86"/>
      <c r="B44" s="86"/>
      <c r="C44" s="86"/>
      <c r="D44" s="86"/>
      <c r="E44" s="86"/>
      <c r="F44" s="86"/>
      <c r="G44" s="86"/>
      <c r="H44" s="223"/>
      <c r="I44" s="223"/>
      <c r="J44" s="223"/>
      <c r="K44" s="226" t="s">
        <v>108</v>
      </c>
      <c r="L44" s="227"/>
      <c r="M44" s="228"/>
      <c r="N44" s="225"/>
      <c r="O44" s="225"/>
      <c r="P44" s="225"/>
      <c r="Q44" s="225"/>
      <c r="R44" s="225"/>
      <c r="S44" s="225"/>
      <c r="T44" s="225"/>
      <c r="U44" s="225"/>
      <c r="V44" s="225"/>
    </row>
  </sheetData>
  <sheetProtection algorithmName="SHA-512" hashValue="CPwFcejnRmuOElwUFS9E6YQlKt6xBbFFA4FGhP6TEssAIjQFv0pYSC6mGXvouXlh8E0L+5gL5m/M5e6GSPEj0g==" saltValue="aj3wwOWmm58zBKprVYOOPA==" spinCount="100000" sheet="1" objects="1" scenarios="1"/>
  <mergeCells count="109">
    <mergeCell ref="J31:M31"/>
    <mergeCell ref="N31:Q31"/>
    <mergeCell ref="S29:V30"/>
    <mergeCell ref="S31:V32"/>
    <mergeCell ref="D32:E32"/>
    <mergeCell ref="D31:F31"/>
    <mergeCell ref="G31:I31"/>
    <mergeCell ref="D25:D26"/>
    <mergeCell ref="D30:I30"/>
    <mergeCell ref="K25:Q26"/>
    <mergeCell ref="J25:J26"/>
    <mergeCell ref="E25:I26"/>
    <mergeCell ref="D6:I6"/>
    <mergeCell ref="F7:I7"/>
    <mergeCell ref="B6:C13"/>
    <mergeCell ref="D8:E8"/>
    <mergeCell ref="D9:E9"/>
    <mergeCell ref="D10:E10"/>
    <mergeCell ref="D12:E12"/>
    <mergeCell ref="D13:E13"/>
    <mergeCell ref="F8:I8"/>
    <mergeCell ref="F9:I9"/>
    <mergeCell ref="F10:I10"/>
    <mergeCell ref="F12:I12"/>
    <mergeCell ref="F13:I13"/>
    <mergeCell ref="D11:E11"/>
    <mergeCell ref="F11:I11"/>
    <mergeCell ref="B35:C35"/>
    <mergeCell ref="D7:E7"/>
    <mergeCell ref="B36:C36"/>
    <mergeCell ref="D33:F33"/>
    <mergeCell ref="D34:F34"/>
    <mergeCell ref="D35:F35"/>
    <mergeCell ref="E36:F36"/>
    <mergeCell ref="J24:Q24"/>
    <mergeCell ref="J13:T13"/>
    <mergeCell ref="J14:T14"/>
    <mergeCell ref="G35:I35"/>
    <mergeCell ref="H36:I36"/>
    <mergeCell ref="J33:M33"/>
    <mergeCell ref="J34:M34"/>
    <mergeCell ref="J35:M35"/>
    <mergeCell ref="N33:Q33"/>
    <mergeCell ref="N34:Q34"/>
    <mergeCell ref="N35:Q35"/>
    <mergeCell ref="O36:Q36"/>
    <mergeCell ref="K36:M36"/>
    <mergeCell ref="B14:I14"/>
    <mergeCell ref="B23:C24"/>
    <mergeCell ref="B29:C32"/>
    <mergeCell ref="D29:Q29"/>
    <mergeCell ref="B33:C33"/>
    <mergeCell ref="B34:C34"/>
    <mergeCell ref="B17:E18"/>
    <mergeCell ref="U9:V9"/>
    <mergeCell ref="U10:V10"/>
    <mergeCell ref="U12:V12"/>
    <mergeCell ref="U17:V17"/>
    <mergeCell ref="V19:V20"/>
    <mergeCell ref="U19:U20"/>
    <mergeCell ref="U23:V23"/>
    <mergeCell ref="G33:I33"/>
    <mergeCell ref="G32:H32"/>
    <mergeCell ref="G34:I34"/>
    <mergeCell ref="S33:S34"/>
    <mergeCell ref="T33:V34"/>
    <mergeCell ref="U24:V24"/>
    <mergeCell ref="V25:V26"/>
    <mergeCell ref="D23:Q23"/>
    <mergeCell ref="D24:I24"/>
    <mergeCell ref="B19:E20"/>
    <mergeCell ref="U25:U26"/>
    <mergeCell ref="J30:Q30"/>
    <mergeCell ref="J32:L32"/>
    <mergeCell ref="N32:P32"/>
    <mergeCell ref="H42:H44"/>
    <mergeCell ref="I41:M41"/>
    <mergeCell ref="N42:V42"/>
    <mergeCell ref="N43:V43"/>
    <mergeCell ref="N44:V44"/>
    <mergeCell ref="K42:M42"/>
    <mergeCell ref="K43:M43"/>
    <mergeCell ref="K44:M44"/>
    <mergeCell ref="I43:J44"/>
    <mergeCell ref="I42:J42"/>
    <mergeCell ref="A1:V1"/>
    <mergeCell ref="B5:V5"/>
    <mergeCell ref="A2:V2"/>
    <mergeCell ref="F19:H19"/>
    <mergeCell ref="F20:H20"/>
    <mergeCell ref="I19:J19"/>
    <mergeCell ref="I20:J20"/>
    <mergeCell ref="F17:M18"/>
    <mergeCell ref="O19:R19"/>
    <mergeCell ref="O20:R20"/>
    <mergeCell ref="N18:R18"/>
    <mergeCell ref="N17:S17"/>
    <mergeCell ref="U18:V18"/>
    <mergeCell ref="U13:V13"/>
    <mergeCell ref="U14:V14"/>
    <mergeCell ref="J6:T7"/>
    <mergeCell ref="J8:T8"/>
    <mergeCell ref="J9:T9"/>
    <mergeCell ref="J10:T10"/>
    <mergeCell ref="J12:T12"/>
    <mergeCell ref="J11:T11"/>
    <mergeCell ref="U11:V11"/>
    <mergeCell ref="U6:V7"/>
    <mergeCell ref="U8:V8"/>
  </mergeCells>
  <phoneticPr fontId="1"/>
  <conditionalFormatting sqref="U4 D33:Q35 N42:V44 I41:M41 K25:Q26 E25:I26 B25:B26 I19:J20 L19:L20 O19:S20 B19:E20 D8:T8">
    <cfRule type="containsBlanks" dxfId="1" priority="1">
      <formula>LEN(TRIM(B4))=0</formula>
    </cfRule>
  </conditionalFormatting>
  <dataValidations count="1">
    <dataValidation type="list" allowBlank="1" showInputMessage="1" showErrorMessage="1" sqref="U4">
      <formula1>$AC$5:$AC$7</formula1>
    </dataValidation>
  </dataValidations>
  <pageMargins left="0.56000000000000005" right="0.28000000000000003" top="0.31" bottom="0.54" header="0.33" footer="0.51181102362204722"/>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RowHeight="13.5" x14ac:dyDescent="0.15"/>
  <cols>
    <col min="1" max="1" width="9" style="23"/>
    <col min="2" max="2" width="7.75" style="23" customWidth="1"/>
    <col min="3" max="3" width="20.375" style="23" customWidth="1"/>
    <col min="4" max="4" width="4.625" style="23" customWidth="1"/>
    <col min="5" max="5" width="11.5" style="23" customWidth="1"/>
    <col min="6" max="16384" width="9" style="23"/>
  </cols>
  <sheetData>
    <row r="1" spans="1:9" ht="55.5" customHeight="1" x14ac:dyDescent="0.15">
      <c r="A1" s="357" t="s">
        <v>40</v>
      </c>
      <c r="B1" s="357"/>
      <c r="C1" s="357"/>
      <c r="D1" s="357"/>
      <c r="E1" s="357"/>
      <c r="F1" s="357"/>
      <c r="G1" s="357"/>
      <c r="H1" s="357"/>
      <c r="I1" s="357"/>
    </row>
    <row r="3" spans="1:9" ht="13.5" customHeight="1" x14ac:dyDescent="0.15"/>
    <row r="4" spans="1:9" ht="24.75" customHeight="1" x14ac:dyDescent="0.15">
      <c r="A4" s="24" t="s">
        <v>41</v>
      </c>
    </row>
    <row r="5" spans="1:9" ht="13.5" customHeight="1" x14ac:dyDescent="0.15"/>
    <row r="6" spans="1:9" ht="18" customHeight="1" x14ac:dyDescent="0.15">
      <c r="C6" s="358"/>
      <c r="D6" s="25"/>
      <c r="E6" s="23" t="s">
        <v>42</v>
      </c>
    </row>
    <row r="7" spans="1:9" ht="18" customHeight="1" x14ac:dyDescent="0.15">
      <c r="A7" s="26" t="s">
        <v>43</v>
      </c>
      <c r="C7" s="358"/>
      <c r="D7" s="25"/>
      <c r="E7" s="23" t="s">
        <v>44</v>
      </c>
      <c r="F7" s="23" t="s">
        <v>45</v>
      </c>
    </row>
    <row r="8" spans="1:9" ht="18" customHeight="1" x14ac:dyDescent="0.15">
      <c r="C8" s="358"/>
      <c r="D8" s="25"/>
      <c r="E8" s="23" t="s">
        <v>46</v>
      </c>
    </row>
    <row r="9" spans="1:9" ht="37.5" customHeight="1" x14ac:dyDescent="0.15"/>
    <row r="10" spans="1:9" x14ac:dyDescent="0.15">
      <c r="E10" s="359" t="str">
        <f>'認定申請書（5ロ①）'!J9</f>
        <v>令和　　年　　月　　日</v>
      </c>
      <c r="F10" s="359"/>
      <c r="G10" s="359"/>
    </row>
    <row r="11" spans="1:9" ht="28.5" customHeight="1" x14ac:dyDescent="0.15">
      <c r="D11" s="27" t="s">
        <v>12</v>
      </c>
      <c r="E11" s="28" t="s">
        <v>47</v>
      </c>
      <c r="F11" s="360" t="str">
        <f>'認定申請書（5ロ①）'!H11</f>
        <v/>
      </c>
      <c r="G11" s="360"/>
      <c r="H11" s="360"/>
      <c r="I11" s="360"/>
    </row>
    <row r="12" spans="1:9" ht="28.5" customHeight="1" x14ac:dyDescent="0.15">
      <c r="E12" s="361" t="s">
        <v>48</v>
      </c>
      <c r="F12" s="360" t="str">
        <f>'認定申請書（5ロ①）'!H12</f>
        <v/>
      </c>
      <c r="G12" s="360"/>
      <c r="H12" s="360"/>
      <c r="I12" s="360"/>
    </row>
    <row r="13" spans="1:9" ht="28.5" customHeight="1" x14ac:dyDescent="0.15">
      <c r="E13" s="361"/>
      <c r="F13" s="360" t="str">
        <f>'認定申請書（5ロ①）'!H13</f>
        <v/>
      </c>
      <c r="G13" s="360"/>
      <c r="H13" s="360"/>
      <c r="I13" s="360"/>
    </row>
    <row r="15" spans="1:9" x14ac:dyDescent="0.15">
      <c r="E15" s="350" t="s">
        <v>49</v>
      </c>
      <c r="F15" s="351"/>
      <c r="G15" s="351"/>
      <c r="H15" s="351"/>
      <c r="I15" s="352"/>
    </row>
    <row r="17" spans="5:9" x14ac:dyDescent="0.15">
      <c r="E17" s="29" t="s">
        <v>50</v>
      </c>
      <c r="F17" s="30"/>
      <c r="G17" s="30"/>
      <c r="H17" s="30"/>
      <c r="I17" s="31"/>
    </row>
    <row r="18" spans="5:9" ht="26.25" customHeight="1" x14ac:dyDescent="0.15">
      <c r="E18" s="32" t="s">
        <v>51</v>
      </c>
      <c r="F18" s="353"/>
      <c r="G18" s="353"/>
      <c r="H18" s="353"/>
      <c r="I18" s="354"/>
    </row>
    <row r="19" spans="5:9" ht="26.25" customHeight="1" x14ac:dyDescent="0.15">
      <c r="E19" s="32" t="s">
        <v>52</v>
      </c>
      <c r="F19" s="353"/>
      <c r="G19" s="353"/>
      <c r="H19" s="353"/>
      <c r="I19" s="354"/>
    </row>
    <row r="20" spans="5:9" ht="26.25" customHeight="1" x14ac:dyDescent="0.15">
      <c r="E20" s="33" t="s">
        <v>53</v>
      </c>
      <c r="F20" s="355"/>
      <c r="G20" s="355"/>
      <c r="H20" s="355"/>
      <c r="I20" s="356"/>
    </row>
  </sheetData>
  <sheetProtection algorithmName="SHA-512" hashValue="7QU5d3xv40ocOOZBxmLkLIKMgudOyyilNevDApe2nJtANNxuy9FlpWcg5YsDJLZkM0Ib4FZv5boN8REXfgy7DA==" saltValue="f3datW6lAi/BB6k6bNVgpg==" spinCount="100000" sheet="1" objects="1" scenarios="1"/>
  <mergeCells count="11">
    <mergeCell ref="E15:I15"/>
    <mergeCell ref="F18:I18"/>
    <mergeCell ref="F19:I19"/>
    <mergeCell ref="F20:I20"/>
    <mergeCell ref="A1:I1"/>
    <mergeCell ref="C6:C8"/>
    <mergeCell ref="E10:G10"/>
    <mergeCell ref="F11:I11"/>
    <mergeCell ref="E12:E13"/>
    <mergeCell ref="F12:I12"/>
    <mergeCell ref="F13:I13"/>
  </mergeCells>
  <phoneticPr fontId="1"/>
  <conditionalFormatting sqref="F18:I20 C6:C8">
    <cfRule type="containsBlanks" dxfId="0" priority="1">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76200</xdr:colOff>
                    <xdr:row>5</xdr:row>
                    <xdr:rowOff>0</xdr:rowOff>
                  </from>
                  <to>
                    <xdr:col>3</xdr:col>
                    <xdr:colOff>342900</xdr:colOff>
                    <xdr:row>6</xdr:row>
                    <xdr:rowOff>19050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3</xdr:col>
                    <xdr:colOff>76200</xdr:colOff>
                    <xdr:row>6</xdr:row>
                    <xdr:rowOff>0</xdr:rowOff>
                  </from>
                  <to>
                    <xdr:col>3</xdr:col>
                    <xdr:colOff>342900</xdr:colOff>
                    <xdr:row>7</xdr:row>
                    <xdr:rowOff>19050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3</xdr:col>
                    <xdr:colOff>76200</xdr:colOff>
                    <xdr:row>6</xdr:row>
                    <xdr:rowOff>228600</xdr:rowOff>
                  </from>
                  <to>
                    <xdr:col>3</xdr:col>
                    <xdr:colOff>342900</xdr:colOff>
                    <xdr:row>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申請について</vt:lpstr>
      <vt:lpstr>認定申請書（5ロ①）</vt:lpstr>
      <vt:lpstr>影響状況表（5ロ①）</vt:lpstr>
      <vt:lpstr>委任状（5共通）</vt:lpstr>
      <vt:lpstr>'影響状況表（5ロ①）'!Print_Area</vt:lpstr>
      <vt:lpstr>申請について!Print_Area</vt:lpstr>
      <vt:lpstr>'認定申請書（5ロ①）'!Print_Area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C08-2236</dc:creator>
  <cp:lastModifiedBy>飯野 孝祐</cp:lastModifiedBy>
  <cp:lastPrinted>2023-09-20T02:20:59Z</cp:lastPrinted>
  <dcterms:created xsi:type="dcterms:W3CDTF">2011-03-10T00:03:53Z</dcterms:created>
  <dcterms:modified xsi:type="dcterms:W3CDTF">2023-09-29T00:25:43Z</dcterms:modified>
</cp:coreProperties>
</file>