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イ\"/>
    </mc:Choice>
  </mc:AlternateContent>
  <bookViews>
    <workbookView xWindow="480" yWindow="90" windowWidth="15480" windowHeight="8445"/>
  </bookViews>
  <sheets>
    <sheet name="申請について" sheetId="9" r:id="rId1"/>
    <sheet name="認定申請書（5イ⑤）" sheetId="7" r:id="rId2"/>
    <sheet name="売上高状況表（5イ⑤）" sheetId="6" r:id="rId3"/>
    <sheet name="委任状（5共通）" sheetId="4" r:id="rId4"/>
    <sheet name="Sheet2" sheetId="5" state="hidden" r:id="rId5"/>
  </sheets>
  <definedNames>
    <definedName name="_xlnm.Print_Area" localSheetId="3">'委任状（5共通）'!$A$1:$I$20</definedName>
    <definedName name="_xlnm.Print_Area" localSheetId="0">申請について!$A$1:$G$47</definedName>
    <definedName name="_xlnm.Print_Area" localSheetId="1">'認定申請書（5イ⑤）'!$A$1:$P$56</definedName>
    <definedName name="_xlnm.Print_Area" localSheetId="2">'売上高状況表（5イ⑤）'!$A$1:$V$44</definedName>
  </definedNames>
  <calcPr calcId="162913"/>
</workbook>
</file>

<file path=xl/calcChain.xml><?xml version="1.0" encoding="utf-8"?>
<calcChain xmlns="http://schemas.openxmlformats.org/spreadsheetml/2006/main">
  <c r="O36" i="7" l="1"/>
  <c r="O38" i="7"/>
  <c r="K36" i="7"/>
  <c r="K38" i="7"/>
  <c r="O28" i="7"/>
  <c r="O30" i="7"/>
  <c r="K30" i="7"/>
  <c r="K28" i="7"/>
  <c r="U19" i="6"/>
  <c r="M32" i="6" l="1"/>
  <c r="M31" i="6"/>
  <c r="J32" i="6"/>
  <c r="J31" i="6"/>
  <c r="G31" i="6"/>
  <c r="G32" i="6"/>
  <c r="C30" i="6"/>
  <c r="O29" i="6"/>
  <c r="R29" i="6" s="1"/>
  <c r="O28" i="6"/>
  <c r="R28" i="6" s="1"/>
  <c r="P32" i="6" l="1"/>
  <c r="P31" i="6"/>
  <c r="G34" i="6"/>
  <c r="A2" i="5"/>
  <c r="C33" i="6"/>
  <c r="F13" i="4"/>
  <c r="F12" i="4"/>
  <c r="F11" i="4"/>
  <c r="E10" i="4"/>
  <c r="F17" i="7"/>
  <c r="M30" i="7"/>
  <c r="I30" i="7"/>
  <c r="M28" i="7"/>
  <c r="I28" i="7"/>
  <c r="L8" i="7"/>
  <c r="I12" i="7"/>
  <c r="I11" i="7"/>
  <c r="I10" i="7"/>
  <c r="F2" i="5" l="1"/>
  <c r="E2" i="5"/>
  <c r="D2" i="5"/>
  <c r="C2" i="5"/>
  <c r="D15" i="7" l="1"/>
  <c r="E14" i="7"/>
  <c r="R32" i="6" l="1"/>
  <c r="G27" i="6"/>
  <c r="P25" i="6"/>
  <c r="I38" i="7" s="1"/>
  <c r="P24" i="6"/>
  <c r="T14" i="6"/>
  <c r="T15" i="6"/>
  <c r="T16" i="6"/>
  <c r="L17" i="6"/>
  <c r="T11" i="6" s="1"/>
  <c r="T13" i="6" l="1"/>
  <c r="T12" i="6"/>
  <c r="M38" i="7"/>
  <c r="R31" i="6"/>
  <c r="S34" i="6" s="1"/>
  <c r="M36" i="7"/>
  <c r="J2" i="5"/>
  <c r="M26" i="7"/>
  <c r="R25" i="6"/>
  <c r="R24" i="6"/>
  <c r="I36" i="7"/>
  <c r="K2" i="5"/>
  <c r="I26" i="7"/>
  <c r="T10" i="6"/>
  <c r="T17" i="6" l="1"/>
  <c r="L2" i="5"/>
  <c r="S27" i="6"/>
  <c r="I34" i="7" s="1"/>
  <c r="V2" i="5"/>
  <c r="W2" i="5"/>
  <c r="X2" i="5"/>
  <c r="Y2" i="5"/>
  <c r="M34" i="7" l="1"/>
  <c r="M2" i="5"/>
</calcChain>
</file>

<file path=xl/sharedStrings.xml><?xml version="1.0" encoding="utf-8"?>
<sst xmlns="http://schemas.openxmlformats.org/spreadsheetml/2006/main" count="230" uniqueCount="178">
  <si>
    <t>企　　業　　全　　体</t>
    <rPh sb="0" eb="1">
      <t>クワダ</t>
    </rPh>
    <rPh sb="3" eb="4">
      <t>ギョウ</t>
    </rPh>
    <rPh sb="6" eb="7">
      <t>ゼン</t>
    </rPh>
    <rPh sb="9" eb="10">
      <t>カラダ</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</si>
  <si>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</si>
  <si>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</si>
  <si>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</si>
  <si>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</si>
  <si>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</si>
  <si>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</si>
  <si>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</si>
  <si>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Ｂ－Ａ</t>
    <phoneticPr fontId="1"/>
  </si>
  <si>
    <t>％</t>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</si>
  <si>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</si>
  <si>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</si>
  <si>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</si>
  <si>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</si>
  <si>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</si>
  <si>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</si>
  <si>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</si>
  <si>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</si>
  <si>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</si>
  <si>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</si>
  <si>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</si>
  <si>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</si>
  <si>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　指定業種における産業分類番号は、日本標準産業分類（平成２５年１０月改定）の細分類にて判断すること
※　最近1年間で最も売上高等が大きい事業が属する業種を最上段に記載のこと</t>
    <rPh sb="53" eb="55">
      <t>サイキン</t>
    </rPh>
    <rPh sb="56" eb="58">
      <t>ネンカン</t>
    </rPh>
    <rPh sb="59" eb="60">
      <t>モット</t>
    </rPh>
    <rPh sb="61" eb="63">
      <t>ウリアゲ</t>
    </rPh>
    <rPh sb="63" eb="64">
      <t>タカ</t>
    </rPh>
    <rPh sb="64" eb="65">
      <t>トウ</t>
    </rPh>
    <rPh sb="66" eb="67">
      <t>オオ</t>
    </rPh>
    <rPh sb="69" eb="71">
      <t>ジギョウ</t>
    </rPh>
    <rPh sb="72" eb="73">
      <t>ゾク</t>
    </rPh>
    <rPh sb="75" eb="76">
      <t>ギョウ</t>
    </rPh>
    <rPh sb="76" eb="77">
      <t>シュ</t>
    </rPh>
    <rPh sb="78" eb="80">
      <t>サイジョウ</t>
    </rPh>
    <rPh sb="80" eb="81">
      <t>ダン</t>
    </rPh>
    <rPh sb="82" eb="84">
      <t>キサイ</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</si>
  <si>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</si>
  <si>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</si>
  <si>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</si>
  <si>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</si>
  <si>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</si>
  <si>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</si>
  <si>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</si>
  <si>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</si>
  <si>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</si>
  <si>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</si>
  <si>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</si>
  <si>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</si>
  <si>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</si>
  <si>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</si>
  <si>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</si>
  <si>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</si>
  <si>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</si>
  <si>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</si>
  <si>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</si>
  <si>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</si>
  <si>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</si>
  <si>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</si>
  <si>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</si>
  <si>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</si>
  <si>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</si>
  <si>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</si>
  <si>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</si>
  <si>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</si>
  <si>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</si>
  <si>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</si>
  <si>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</si>
  <si>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</si>
  <si>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</si>
  <si>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</si>
  <si>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</si>
  <si>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</si>
  <si>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</si>
  <si>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</si>
  <si>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</si>
  <si>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Ｂ</t>
    <phoneticPr fontId="1"/>
  </si>
  <si>
    <t>Ｂ+Ｄ</t>
    <phoneticPr fontId="1"/>
  </si>
  <si>
    <t>中小企業信用保険法第２条第５項第５号の規定による認定申請書（イ－⑤）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</si>
  <si>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【主たる業種が指定業種かつ主たる業種及び全体の売上高の減少が認定基準を満たす場合】</t>
    <rPh sb="1" eb="2">
      <t>シュ</t>
    </rPh>
    <rPh sb="4" eb="6">
      <t>ギョウシュ</t>
    </rPh>
    <rPh sb="7" eb="9">
      <t>シテイ</t>
    </rPh>
    <rPh sb="9" eb="11">
      <t>ギョウシュ</t>
    </rPh>
    <rPh sb="13" eb="14">
      <t>シュ</t>
    </rPh>
    <rPh sb="16" eb="18">
      <t>ギョウシュ</t>
    </rPh>
    <rPh sb="18" eb="19">
      <t>オヨ</t>
    </rPh>
    <rPh sb="20" eb="22">
      <t>ゼンタイ</t>
    </rPh>
    <rPh sb="23" eb="25">
      <t>ウリアゲ</t>
    </rPh>
    <rPh sb="25" eb="26">
      <t>ダカ</t>
    </rPh>
    <rPh sb="27" eb="29">
      <t>ゲンショウ</t>
    </rPh>
    <rPh sb="30" eb="32">
      <t>ニンテイ</t>
    </rPh>
    <rPh sb="32" eb="34">
      <t>キジュン</t>
    </rPh>
    <rPh sb="35" eb="36">
      <t>ミ</t>
    </rPh>
    <rPh sb="38" eb="40">
      <t>バアイ</t>
    </rPh>
    <phoneticPr fontId="1"/>
  </si>
  <si>
    <t>上記以外</t>
    <rPh sb="0" eb="2">
      <t>ジョウキ</t>
    </rPh>
    <rPh sb="2" eb="4">
      <t>イガイ</t>
    </rPh>
    <phoneticPr fontId="1"/>
  </si>
  <si>
    <t>売 上 高 状 況 表　（ ５号 （イ）⑤）</t>
    <rPh sb="0" eb="1">
      <t>バイ</t>
    </rPh>
    <rPh sb="2" eb="3">
      <t>ジョウ</t>
    </rPh>
    <rPh sb="4" eb="5">
      <t>ダカ</t>
    </rPh>
    <rPh sb="6" eb="7">
      <t>ジョウ</t>
    </rPh>
    <rPh sb="8" eb="9">
      <t>キョウ</t>
    </rPh>
    <rPh sb="10" eb="11">
      <t>ヒョウ</t>
    </rPh>
    <rPh sb="15" eb="16">
      <t>ゴウ</t>
    </rPh>
    <phoneticPr fontId="1"/>
  </si>
  <si>
    <t>主たる業種
(指定業種)</t>
    <rPh sb="0" eb="1">
      <t>シュ</t>
    </rPh>
    <rPh sb="3" eb="5">
      <t>ギョウシュ</t>
    </rPh>
    <rPh sb="7" eb="9">
      <t>シテイ</t>
    </rPh>
    <rPh sb="9" eb="11">
      <t>ギョウシュ</t>
    </rPh>
    <phoneticPr fontId="1"/>
  </si>
  <si>
    <t>主たる業種（指定業種）</t>
    <rPh sb="0" eb="1">
      <t>シュ</t>
    </rPh>
    <rPh sb="3" eb="5">
      <t>ギョウシュ</t>
    </rPh>
    <rPh sb="6" eb="8">
      <t>シテイ</t>
    </rPh>
    <rPh sb="8" eb="10">
      <t>ギョウシュ</t>
    </rPh>
    <phoneticPr fontId="1"/>
  </si>
  <si>
    <t>当年</t>
    <rPh sb="0" eb="2">
      <t>トウネン</t>
    </rPh>
    <phoneticPr fontId="1"/>
  </si>
  <si>
    <t>Ａ</t>
    <phoneticPr fontId="1"/>
  </si>
  <si>
    <t>Ｂ</t>
    <phoneticPr fontId="1"/>
  </si>
  <si>
    <t>最近1か月</t>
    <rPh sb="0" eb="2">
      <t>サイキン</t>
    </rPh>
    <rPh sb="4" eb="5">
      <t>ゲツ</t>
    </rPh>
    <phoneticPr fontId="1"/>
  </si>
  <si>
    <t>Ｃ</t>
    <phoneticPr fontId="1"/>
  </si>
  <si>
    <t>Ｄ</t>
    <phoneticPr fontId="1"/>
  </si>
  <si>
    <t>ロ</t>
    <phoneticPr fontId="1"/>
  </si>
  <si>
    <t>イ</t>
    <phoneticPr fontId="1"/>
  </si>
  <si>
    <t>構成比（％）</t>
    <rPh sb="0" eb="3">
      <t>コウセイヒ</t>
    </rPh>
    <phoneticPr fontId="1"/>
  </si>
  <si>
    <t>減少率(%)</t>
    <rPh sb="0" eb="2">
      <t>ゲンショウ</t>
    </rPh>
    <rPh sb="2" eb="3">
      <t>リツ</t>
    </rPh>
    <phoneticPr fontId="1"/>
  </si>
  <si>
    <t>翌々月</t>
    <rPh sb="0" eb="3">
      <t>ヨクヨクゲツ</t>
    </rPh>
    <phoneticPr fontId="1"/>
  </si>
  <si>
    <t>翌月</t>
    <rPh sb="0" eb="2">
      <t>ヨクゲツ</t>
    </rPh>
    <phoneticPr fontId="1"/>
  </si>
  <si>
    <t>小計
（2か月）</t>
    <rPh sb="0" eb="2">
      <t>ショウケイ</t>
    </rPh>
    <rPh sb="6" eb="7">
      <t>ゲツ</t>
    </rPh>
    <phoneticPr fontId="1"/>
  </si>
  <si>
    <t>合計
（3か月）</t>
    <rPh sb="0" eb="2">
      <t>ゴウケイ</t>
    </rPh>
    <rPh sb="6" eb="7">
      <t>ゲツ</t>
    </rPh>
    <phoneticPr fontId="1"/>
  </si>
  <si>
    <t>業種別</t>
    <rPh sb="0" eb="1">
      <t>ギョウ</t>
    </rPh>
    <rPh sb="1" eb="2">
      <t>タネ</t>
    </rPh>
    <rPh sb="2" eb="3">
      <t>ベツ</t>
    </rPh>
    <phoneticPr fontId="1"/>
  </si>
  <si>
    <t>見込</t>
    <rPh sb="0" eb="2">
      <t>ミコミ</t>
    </rPh>
    <phoneticPr fontId="1"/>
  </si>
  <si>
    <t>実績</t>
    <rPh sb="0" eb="2">
      <t>ジッセキ</t>
    </rPh>
    <phoneticPr fontId="1"/>
  </si>
  <si>
    <t>（注2）</t>
    <rPh sb="1" eb="2">
      <t>チュウ</t>
    </rPh>
    <phoneticPr fontId="1"/>
  </si>
  <si>
    <t>（注3）</t>
    <rPh sb="1" eb="2">
      <t>チュウ</t>
    </rPh>
    <phoneticPr fontId="1"/>
  </si>
  <si>
    <t>　私は、</t>
    <rPh sb="1" eb="2">
      <t>ワタシ</t>
    </rPh>
    <phoneticPr fontId="1"/>
  </si>
  <si>
    <t>（全体）</t>
    <rPh sb="1" eb="3">
      <t>ゼンタイ</t>
    </rPh>
    <phoneticPr fontId="1"/>
  </si>
  <si>
    <t>（注１）本様式は、主たる事業（最近１年間の売上高等が最も大きい事業）が属する業種（主たる業種）</t>
    <rPh sb="1" eb="2">
      <t>チュウ</t>
    </rPh>
    <rPh sb="4" eb="5">
      <t>ホン</t>
    </rPh>
    <rPh sb="5" eb="7">
      <t>ヨウシキ</t>
    </rPh>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39">
      <t>ギョウ</t>
    </rPh>
    <rPh sb="39" eb="40">
      <t>シュ</t>
    </rPh>
    <rPh sb="41" eb="42">
      <t>シュ</t>
    </rPh>
    <rPh sb="44" eb="46">
      <t>ギョウシュ</t>
    </rPh>
    <phoneticPr fontId="1"/>
  </si>
  <si>
    <t>　　　　が指定業種である場合であって、主たる業種及び申請者全体の売上高等の双方が認定基準を満</t>
    <rPh sb="12" eb="14">
      <t>バアイ</t>
    </rPh>
    <rPh sb="19" eb="20">
      <t>シュ</t>
    </rPh>
    <rPh sb="22" eb="24">
      <t>ギョウシュ</t>
    </rPh>
    <rPh sb="24" eb="25">
      <t>オヨ</t>
    </rPh>
    <rPh sb="26" eb="29">
      <t>シンセイシャ</t>
    </rPh>
    <rPh sb="29" eb="31">
      <t>ゼンタイ</t>
    </rPh>
    <rPh sb="32" eb="34">
      <t>ウリアゲ</t>
    </rPh>
    <rPh sb="34" eb="35">
      <t>ダカ</t>
    </rPh>
    <rPh sb="35" eb="36">
      <t>ナド</t>
    </rPh>
    <rPh sb="37" eb="39">
      <t>ソウホウ</t>
    </rPh>
    <rPh sb="40" eb="42">
      <t>ニンテイ</t>
    </rPh>
    <rPh sb="42" eb="44">
      <t>キジュン</t>
    </rPh>
    <rPh sb="45" eb="46">
      <t>ミ</t>
    </rPh>
    <phoneticPr fontId="1"/>
  </si>
  <si>
    <t>　　　　たす場合に使用する。</t>
    <rPh sb="6" eb="8">
      <t>バアイ</t>
    </rPh>
    <rPh sb="9" eb="11">
      <t>シヨウ</t>
    </rPh>
    <phoneticPr fontId="1"/>
  </si>
  <si>
    <t>（注２）主たる事業が属する指定業種（日本標準産業分類の細分類番号と細分類業種名）を記載。</t>
    <rPh sb="1" eb="2">
      <t>チュウ</t>
    </rPh>
    <rPh sb="4" eb="5">
      <t>シュ</t>
    </rPh>
    <rPh sb="7" eb="9">
      <t>ジギョウ</t>
    </rPh>
    <rPh sb="10" eb="11">
      <t>ゾク</t>
    </rPh>
    <rPh sb="13" eb="15">
      <t>シテイ</t>
    </rPh>
    <rPh sb="15" eb="17">
      <t>ギョウシュ</t>
    </rPh>
    <rPh sb="18" eb="20">
      <t>ニホン</t>
    </rPh>
    <rPh sb="20" eb="22">
      <t>ヒョウジュン</t>
    </rPh>
    <rPh sb="22" eb="24">
      <t>サンギョウ</t>
    </rPh>
    <rPh sb="24" eb="26">
      <t>ブンルイ</t>
    </rPh>
    <rPh sb="27" eb="30">
      <t>サイブンルイ</t>
    </rPh>
    <rPh sb="30" eb="32">
      <t>バンゴウ</t>
    </rPh>
    <rPh sb="33" eb="36">
      <t>サイブンルイ</t>
    </rPh>
    <rPh sb="36" eb="38">
      <t>ギョウシュ</t>
    </rPh>
    <rPh sb="38" eb="39">
      <t>メイ</t>
    </rPh>
    <rPh sb="41" eb="43">
      <t>キサイ</t>
    </rPh>
    <phoneticPr fontId="1"/>
  </si>
  <si>
    <t>（注３）「販売数量の減少」又は「売上高の減少」等を入れる。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</si>
  <si>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前年</t>
    <rPh sb="0" eb="2">
      <t>ゼンネンネン</t>
    </rPh>
    <phoneticPr fontId="1"/>
  </si>
  <si>
    <t>に起因して、下記のとおり、</t>
    <rPh sb="6" eb="8">
      <t>カキ</t>
    </rPh>
    <phoneticPr fontId="1"/>
  </si>
  <si>
    <t>生じているため、経営の安定に支障が生じております</t>
    <phoneticPr fontId="1"/>
  </si>
  <si>
    <t>ので、中小企業信用保険法第２条第５項第５号の規定に基づき認定されるようお願いします。</t>
    <rPh sb="22" eb="24">
      <t>キテイ</t>
    </rPh>
    <rPh sb="25" eb="26">
      <t>モト</t>
    </rPh>
    <rPh sb="28" eb="30">
      <t>ニンテイ</t>
    </rPh>
    <rPh sb="36" eb="37">
      <t>ネガ</t>
    </rPh>
    <phoneticPr fontId="1"/>
  </si>
  <si>
    <t>（イ）最近１か月間の売上高等</t>
    <rPh sb="3" eb="5">
      <t>サイキン</t>
    </rPh>
    <rPh sb="7" eb="8">
      <t>ゲツ</t>
    </rPh>
    <rPh sb="8" eb="9">
      <t>カン</t>
    </rPh>
    <rPh sb="10" eb="12">
      <t>ウリアゲ</t>
    </rPh>
    <rPh sb="12" eb="13">
      <t>ダカ</t>
    </rPh>
    <rPh sb="13" eb="14">
      <t>トウ</t>
    </rPh>
    <phoneticPr fontId="1"/>
  </si>
  <si>
    <t>　Ａ：申込み時点における最近１か月間の売上高等</t>
    <rPh sb="3" eb="5">
      <t>モウシコミ</t>
    </rPh>
    <rPh sb="6" eb="8">
      <t>ジテン</t>
    </rPh>
    <rPh sb="12" eb="14">
      <t>サイキン</t>
    </rPh>
    <rPh sb="16" eb="17">
      <t>ゲツ</t>
    </rPh>
    <rPh sb="17" eb="18">
      <t>カン</t>
    </rPh>
    <rPh sb="19" eb="21">
      <t>ウリアゲ</t>
    </rPh>
    <rPh sb="21" eb="22">
      <t>ダカ</t>
    </rPh>
    <rPh sb="22" eb="23">
      <t>トウ</t>
    </rPh>
    <phoneticPr fontId="1"/>
  </si>
  <si>
    <t>売上高等（主たる業種）</t>
    <rPh sb="0" eb="2">
      <t>ウリアゲ</t>
    </rPh>
    <rPh sb="2" eb="3">
      <t>ダカ</t>
    </rPh>
    <rPh sb="3" eb="4">
      <t>トウ</t>
    </rPh>
    <rPh sb="5" eb="6">
      <t>シュ</t>
    </rPh>
    <rPh sb="8" eb="10">
      <t>ギョウシュ</t>
    </rPh>
    <phoneticPr fontId="1"/>
  </si>
  <si>
    <t>減少率　（主たる業種）</t>
    <rPh sb="0" eb="2">
      <t>ゲンショウ</t>
    </rPh>
    <rPh sb="2" eb="3">
      <t>リツ</t>
    </rPh>
    <rPh sb="5" eb="6">
      <t>シュ</t>
    </rPh>
    <rPh sb="8" eb="10">
      <t>ギョウシュ</t>
    </rPh>
    <phoneticPr fontId="1"/>
  </si>
  <si>
    <t>　Ｂ：Ａの期間に対応する前年１か月間の売上高等</t>
    <rPh sb="5" eb="7">
      <t>キカン</t>
    </rPh>
    <rPh sb="8" eb="10">
      <t>タイオウ</t>
    </rPh>
    <rPh sb="12" eb="14">
      <t>ゼンネン</t>
    </rPh>
    <rPh sb="16" eb="18">
      <t>ゲツカン</t>
    </rPh>
    <rPh sb="19" eb="21">
      <t>ウリアゲ</t>
    </rPh>
    <rPh sb="21" eb="22">
      <t>ダカ</t>
    </rPh>
    <rPh sb="22" eb="23">
      <t>トウ</t>
    </rPh>
    <phoneticPr fontId="1"/>
  </si>
  <si>
    <t>（Ｂ+Ｄ）-（Ａ+Ｃ）</t>
    <phoneticPr fontId="1"/>
  </si>
  <si>
    <t>　Ｃ：Ａの期間後２か月間の見込み売上高等</t>
    <rPh sb="5" eb="7">
      <t>キカン</t>
    </rPh>
    <rPh sb="7" eb="8">
      <t>ゴ</t>
    </rPh>
    <rPh sb="10" eb="12">
      <t>ゲツカン</t>
    </rPh>
    <rPh sb="13" eb="15">
      <t>ミコ</t>
    </rPh>
    <rPh sb="16" eb="18">
      <t>ウリアゲ</t>
    </rPh>
    <rPh sb="18" eb="19">
      <t>ダカ</t>
    </rPh>
    <rPh sb="19" eb="20">
      <t>トウ</t>
    </rPh>
    <phoneticPr fontId="1"/>
  </si>
  <si>
    <t>　Ｄ：Ｃの期間に対応する前年の２か月間の売上高等</t>
    <rPh sb="5" eb="7">
      <t>キカン</t>
    </rPh>
    <rPh sb="8" eb="10">
      <t>タイオウ</t>
    </rPh>
    <rPh sb="12" eb="14">
      <t>ゼンネン</t>
    </rPh>
    <rPh sb="17" eb="18">
      <t>ゲツ</t>
    </rPh>
    <rPh sb="18" eb="19">
      <t>カン</t>
    </rPh>
    <rPh sb="20" eb="22">
      <t>ウリアゲ</t>
    </rPh>
    <rPh sb="22" eb="23">
      <t>ダカ</t>
    </rPh>
    <rPh sb="23" eb="24">
      <t>トウ</t>
    </rPh>
    <phoneticPr fontId="1"/>
  </si>
  <si>
    <t>左記の期間後2か月の見込又は実績</t>
    <rPh sb="0" eb="2">
      <t>サキ</t>
    </rPh>
    <rPh sb="3" eb="5">
      <t>キカン</t>
    </rPh>
    <rPh sb="5" eb="6">
      <t>ゴ</t>
    </rPh>
    <rPh sb="8" eb="9">
      <t>ゲツ</t>
    </rPh>
    <rPh sb="10" eb="12">
      <t>ミコミ</t>
    </rPh>
    <rPh sb="12" eb="13">
      <t>マタ</t>
    </rPh>
    <rPh sb="14" eb="16">
      <t>ジッセキ</t>
    </rPh>
    <phoneticPr fontId="1"/>
  </si>
  <si>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1"/>
  </si>
  <si>
    <r>
      <t>様式第５－（イ）－⑤</t>
    </r>
    <r>
      <rPr>
        <sz val="7.5"/>
        <rFont val="ＭＳ ゴシック"/>
        <family val="3"/>
        <charset val="128"/>
      </rPr>
      <t>（主たる業種が指定業種かつ主たる業種及び全体の売上高の減少が認定基準を満たす場合）【コロナ緩和要件】</t>
    </r>
    <rPh sb="0" eb="2">
      <t>ヨウシキ</t>
    </rPh>
    <rPh sb="2" eb="3">
      <t>ダイ</t>
    </rPh>
    <rPh sb="11" eb="12">
      <t>シュ</t>
    </rPh>
    <rPh sb="14" eb="16">
      <t>ギョウシュ</t>
    </rPh>
    <rPh sb="17" eb="19">
      <t>シテイ</t>
    </rPh>
    <rPh sb="19" eb="21">
      <t>ギョウシュ</t>
    </rPh>
    <rPh sb="23" eb="24">
      <t>シュ</t>
    </rPh>
    <rPh sb="26" eb="28">
      <t>ギョウシュ</t>
    </rPh>
    <rPh sb="28" eb="29">
      <t>オヨ</t>
    </rPh>
    <rPh sb="30" eb="32">
      <t>ゼンタイ</t>
    </rPh>
    <rPh sb="33" eb="35">
      <t>ウリアゲ</t>
    </rPh>
    <rPh sb="35" eb="36">
      <t>ダカ</t>
    </rPh>
    <rPh sb="37" eb="39">
      <t>ゲンショウ</t>
    </rPh>
    <rPh sb="40" eb="42">
      <t>ニンテイ</t>
    </rPh>
    <rPh sb="42" eb="44">
      <t>キジュン</t>
    </rPh>
    <rPh sb="45" eb="46">
      <t>ミ</t>
    </rPh>
    <rPh sb="48" eb="50">
      <t>バアイ</t>
    </rPh>
    <rPh sb="55" eb="57">
      <t>カンワ</t>
    </rPh>
    <rPh sb="57" eb="59">
      <t>ヨウケン</t>
    </rPh>
    <phoneticPr fontId="1"/>
  </si>
  <si>
    <t>月</t>
    <rPh sb="0" eb="1">
      <t>ガツ</t>
    </rPh>
    <phoneticPr fontId="1"/>
  </si>
  <si>
    <t>月</t>
    <rPh sb="0" eb="1">
      <t>ゲツ</t>
    </rPh>
    <phoneticPr fontId="1"/>
  </si>
  <si>
    <t>１　申請理由</t>
    <rPh sb="2" eb="4">
      <t>シンセイ</t>
    </rPh>
    <rPh sb="4" eb="6">
      <t>リユウ</t>
    </rPh>
    <phoneticPr fontId="1"/>
  </si>
  <si>
    <t>が生じているため</t>
    <rPh sb="1" eb="2">
      <t>ショウ</t>
    </rPh>
    <phoneticPr fontId="1"/>
  </si>
  <si>
    <t>新型コロナウイルス感染症の影響に起因して、</t>
    <rPh sb="0" eb="2">
      <t>シンガタ</t>
    </rPh>
    <rPh sb="9" eb="12">
      <t>カンセンショウ</t>
    </rPh>
    <rPh sb="13" eb="15">
      <t>エイキョウ</t>
    </rPh>
    <rPh sb="16" eb="18">
      <t>キイン</t>
    </rPh>
    <phoneticPr fontId="1"/>
  </si>
  <si>
    <t>高　松　市　長　殿</t>
    <rPh sb="0" eb="1">
      <t>コウ</t>
    </rPh>
    <rPh sb="2" eb="3">
      <t>マツ</t>
    </rPh>
    <rPh sb="4" eb="5">
      <t>シ</t>
    </rPh>
    <rPh sb="6" eb="7">
      <t>ナガ</t>
    </rPh>
    <rPh sb="8" eb="9">
      <t>ドノ</t>
    </rPh>
    <phoneticPr fontId="1"/>
  </si>
  <si>
    <t>申請者</t>
    <rPh sb="0" eb="3">
      <t>シンセイシャ</t>
    </rPh>
    <phoneticPr fontId="1"/>
  </si>
  <si>
    <t>住所</t>
    <rPh sb="0" eb="2">
      <t>ジュウショ</t>
    </rPh>
    <phoneticPr fontId="1"/>
  </si>
  <si>
    <t>氏名</t>
    <rPh sb="0" eb="2">
      <t>シメイ</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</si>
  <si>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</si>
  <si>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</si>
  <si>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</si>
  <si>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記入日</t>
    <rPh sb="0" eb="2">
      <t>キニュウ</t>
    </rPh>
    <rPh sb="2" eb="3">
      <t>ビ</t>
    </rPh>
    <phoneticPr fontId="1"/>
  </si>
  <si>
    <t>上記のとおり相違ありません。</t>
    <rPh sb="0" eb="2">
      <t>ジョウキ</t>
    </rPh>
    <rPh sb="6" eb="8">
      <t>ソウイ</t>
    </rPh>
    <phoneticPr fontId="1"/>
  </si>
  <si>
    <t>年</t>
    <rPh sb="0" eb="1">
      <t>ネン</t>
    </rPh>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</si>
  <si>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</si>
  <si>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３　最近１か月とその後２か月（見込み）の売上高と前年同期の売上高の状況</t>
    <rPh sb="2" eb="4">
      <t>サイキン</t>
    </rPh>
    <rPh sb="6" eb="7">
      <t>ゲツ</t>
    </rPh>
    <rPh sb="10" eb="11">
      <t>ゴ</t>
    </rPh>
    <rPh sb="13" eb="14">
      <t>ゲツ</t>
    </rPh>
    <rPh sb="15" eb="17">
      <t>ミコ</t>
    </rPh>
    <rPh sb="20" eb="22">
      <t>ウリアゲ</t>
    </rPh>
    <rPh sb="22" eb="23">
      <t>ダカ</t>
    </rPh>
    <rPh sb="24" eb="26">
      <t>ゼンネン</t>
    </rPh>
    <rPh sb="26" eb="28">
      <t>ドウキ</t>
    </rPh>
    <rPh sb="29" eb="31">
      <t>ウリアゲ</t>
    </rPh>
    <rPh sb="31" eb="32">
      <t>ダカ</t>
    </rPh>
    <rPh sb="33" eb="35">
      <t>ジョウキョウ</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</si>
  <si>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</si>
  <si>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</si>
  <si>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</si>
  <si>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</si>
  <si>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</si>
  <si>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</si>
  <si>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</si>
  <si>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</si>
  <si>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</si>
  <si>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</si>
  <si>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</si>
  <si>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</si>
  <si>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</si>
  <si>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</si>
  <si>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</si>
  <si>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</si>
  <si>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</si>
  <si>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</si>
  <si>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</si>
  <si>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</si>
  <si>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</si>
  <si>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</si>
  <si>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</si>
  <si>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</si>
  <si>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</si>
  <si>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</si>
  <si>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</si>
  <si>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</si>
  <si>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</si>
  <si>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</si>
  <si>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</si>
  <si>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</si>
  <si>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</si>
  <si>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</si>
  <si>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</si>
  <si>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</si>
  <si>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</si>
  <si>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</si>
  <si>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上記以外</t>
    <rPh sb="0" eb="2">
      <t>ジョウキ</t>
    </rPh>
    <rPh sb="2" eb="4">
      <t>イガイ</t>
    </rPh>
    <phoneticPr fontId="1"/>
  </si>
  <si>
    <t>全体</t>
    <rPh sb="0" eb="2">
      <t>ゼンタイ</t>
    </rPh>
    <phoneticPr fontId="1"/>
  </si>
  <si>
    <t>主たる業種</t>
    <rPh sb="0" eb="1">
      <t>シュ</t>
    </rPh>
    <rPh sb="3" eb="5">
      <t>ギョウシュ</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</si>
  <si>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</si>
  <si>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最近１年間の売上高等</t>
    <rPh sb="0" eb="2">
      <t>サイキン</t>
    </rPh>
    <rPh sb="3" eb="5">
      <t>ネンカン</t>
    </rPh>
    <rPh sb="6" eb="8">
      <t>ウリアゲ</t>
    </rPh>
    <rPh sb="8" eb="9">
      <t>ダカ</t>
    </rPh>
    <rPh sb="9" eb="10">
      <t>トウ</t>
    </rPh>
    <phoneticPr fontId="1"/>
  </si>
  <si>
    <t>【単位：</t>
    <rPh sb="1" eb="3">
      <t>タンイ</t>
    </rPh>
    <phoneticPr fontId="1"/>
  </si>
  <si>
    <t>】</t>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</si>
  <si>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</si>
  <si>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</si>
  <si>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</si>
  <si>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</si>
  <si>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　を営んでいるが、新型コロナウイルス感染症の影響</t>
    <rPh sb="2" eb="3">
      <t>イトナ</t>
    </rPh>
    <rPh sb="9" eb="11">
      <t>シンガタ</t>
    </rPh>
    <rPh sb="18" eb="21">
      <t>カンセンショウ</t>
    </rPh>
    <rPh sb="22" eb="24">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</si>
</sst>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0;&quot;▲ &quot;#,##0"/>
    <numFmt numFmtId="179" formatCode="0.0"/>
    <numFmt numFmtId="180" formatCode="0000"/>
    <numFmt numFmtId="181" formatCode="[$-411]ggge&quot;年&quot;m&quot;月&quot;d&quot;日&quot;;@"/>
  </numFmts>
  <fonts count="32"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7.5"/>
      <name val="ＭＳ ゴシック"/>
      <family val="3"/>
      <charset val="128"/>
    </font>
    <font>
      <sz val="12"/>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66">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right style="thin">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9"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57">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8" xfId="0" applyFont="1" applyBorder="1">
      <alignment vertical="center"/>
    </xf>
    <xf numFmtId="0" fontId="7" fillId="0" borderId="16" xfId="0" applyFont="1" applyBorder="1">
      <alignment vertical="center"/>
    </xf>
    <xf numFmtId="0" fontId="7" fillId="0" borderId="19"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pplyAlignment="1">
      <alignment horizontal="distributed" vertical="center"/>
    </xf>
    <xf numFmtId="0" fontId="10" fillId="0" borderId="18"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3" fillId="0" borderId="0" xfId="0" applyFont="1">
      <alignment vertical="center"/>
    </xf>
    <xf numFmtId="177" fontId="2" fillId="0" borderId="0" xfId="0" applyNumberFormat="1" applyFont="1">
      <alignment vertical="center"/>
    </xf>
    <xf numFmtId="0" fontId="6" fillId="0" borderId="0" xfId="0" applyFont="1" applyBorder="1" applyAlignment="1">
      <alignment horizontal="right" vertical="center" indent="3"/>
    </xf>
    <xf numFmtId="0" fontId="7" fillId="0" borderId="0" xfId="0" applyFont="1" applyBorder="1" applyAlignment="1">
      <alignment horizontal="right" vertical="center"/>
    </xf>
    <xf numFmtId="0" fontId="7" fillId="0" borderId="12" xfId="0" applyFont="1" applyBorder="1" applyAlignment="1">
      <alignment horizontal="center" vertical="center"/>
    </xf>
    <xf numFmtId="0" fontId="0" fillId="0" borderId="0" xfId="0" applyBorder="1">
      <alignment vertical="center"/>
    </xf>
    <xf numFmtId="180" fontId="7" fillId="0" borderId="16" xfId="0" applyNumberFormat="1" applyFont="1" applyBorder="1" applyAlignment="1">
      <alignment horizontal="center" vertical="center"/>
    </xf>
    <xf numFmtId="0" fontId="7" fillId="0" borderId="0" xfId="0" applyFont="1" applyBorder="1" applyAlignment="1">
      <alignment vertical="center" shrinkToFit="1"/>
    </xf>
    <xf numFmtId="0" fontId="7" fillId="0" borderId="0" xfId="0" applyFont="1" applyBorder="1" applyAlignment="1">
      <alignment vertical="center" wrapText="1"/>
    </xf>
    <xf numFmtId="0" fontId="6" fillId="0" borderId="0" xfId="0" applyFont="1" applyBorder="1" applyAlignment="1">
      <alignment horizontal="right" vertical="center" indent="1"/>
    </xf>
    <xf numFmtId="0" fontId="0" fillId="0" borderId="15" xfId="0" applyBorder="1">
      <alignment vertical="center"/>
    </xf>
    <xf numFmtId="0" fontId="7" fillId="0" borderId="0" xfId="0" applyFont="1" applyBorder="1" applyAlignment="1">
      <alignment horizontal="center" vertical="center"/>
    </xf>
    <xf numFmtId="0" fontId="3" fillId="0" borderId="19"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5" fillId="0" borderId="0" xfId="0" applyFont="1" applyBorder="1" applyProtection="1">
      <alignment vertical="center"/>
    </xf>
    <xf numFmtId="0" fontId="2" fillId="0" borderId="0" xfId="0" applyFont="1" applyBorder="1" applyProtection="1">
      <alignment vertical="center"/>
    </xf>
    <xf numFmtId="0" fontId="14" fillId="0" borderId="0" xfId="0" applyFont="1" applyBorder="1" applyProtection="1">
      <alignment vertical="center"/>
    </xf>
    <xf numFmtId="0" fontId="0" fillId="0" borderId="0" xfId="0"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12" fillId="0" borderId="3" xfId="0" applyFont="1" applyBorder="1" applyAlignment="1" applyProtection="1">
      <alignment horizontal="center" vertical="center"/>
    </xf>
    <xf numFmtId="178" fontId="6" fillId="0" borderId="23" xfId="0" applyNumberFormat="1" applyFont="1" applyBorder="1" applyAlignment="1" applyProtection="1">
      <alignment horizontal="center" vertical="center" textRotation="255" shrinkToFit="1"/>
    </xf>
    <xf numFmtId="178" fontId="12" fillId="0" borderId="23" xfId="0" applyNumberFormat="1" applyFont="1" applyBorder="1" applyAlignment="1" applyProtection="1">
      <alignment horizontal="center" vertical="center" shrinkToFit="1"/>
    </xf>
    <xf numFmtId="0" fontId="3" fillId="0" borderId="50"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5" xfId="0" applyFont="1" applyBorder="1" applyAlignment="1" applyProtection="1">
      <alignment horizontal="center" vertical="center" shrinkToFit="1"/>
    </xf>
    <xf numFmtId="0" fontId="0" fillId="0" borderId="0" xfId="0" applyProtection="1">
      <alignment vertical="center"/>
    </xf>
    <xf numFmtId="0" fontId="2" fillId="0" borderId="0" xfId="0" applyFont="1" applyAlignment="1" applyProtection="1">
      <alignment horizontal="left" vertical="center" indent="5"/>
    </xf>
    <xf numFmtId="0" fontId="2" fillId="0" borderId="0" xfId="0" applyFont="1" applyAlignment="1" applyProtection="1">
      <alignment vertical="center"/>
    </xf>
    <xf numFmtId="0" fontId="15" fillId="0" borderId="0" xfId="0" applyFont="1">
      <alignment vertical="center"/>
    </xf>
    <xf numFmtId="0" fontId="15" fillId="4" borderId="14" xfId="0" applyFont="1" applyFill="1" applyBorder="1">
      <alignment vertical="center"/>
    </xf>
    <xf numFmtId="0" fontId="15" fillId="4" borderId="0" xfId="0" applyFont="1" applyFill="1" applyBorder="1" applyAlignment="1">
      <alignment horizontal="left" vertical="center" indent="2"/>
    </xf>
    <xf numFmtId="0" fontId="15" fillId="4" borderId="0" xfId="0" applyFont="1" applyFill="1" applyBorder="1">
      <alignment vertical="center"/>
    </xf>
    <xf numFmtId="0" fontId="15" fillId="4" borderId="15" xfId="0" applyFont="1" applyFill="1" applyBorder="1">
      <alignment vertical="center"/>
    </xf>
    <xf numFmtId="0" fontId="18" fillId="4" borderId="0" xfId="0" applyFont="1" applyFill="1" applyBorder="1" applyAlignment="1">
      <alignment horizontal="left" vertical="center" indent="2"/>
    </xf>
    <xf numFmtId="0" fontId="15" fillId="4" borderId="18" xfId="0" applyFont="1" applyFill="1" applyBorder="1">
      <alignment vertical="center"/>
    </xf>
    <xf numFmtId="0" fontId="15" fillId="4" borderId="16" xfId="0" applyFont="1" applyFill="1" applyBorder="1">
      <alignment vertical="center"/>
    </xf>
    <xf numFmtId="0" fontId="15" fillId="4" borderId="19" xfId="0" applyFont="1" applyFill="1" applyBorder="1">
      <alignment vertical="center"/>
    </xf>
    <xf numFmtId="0" fontId="20" fillId="0" borderId="0" xfId="0" applyFont="1">
      <alignment vertical="center"/>
    </xf>
    <xf numFmtId="0" fontId="15" fillId="3" borderId="0" xfId="0" applyFont="1" applyFill="1" applyAlignment="1">
      <alignment horizontal="right" vertical="center"/>
    </xf>
    <xf numFmtId="0" fontId="18" fillId="3" borderId="0" xfId="0" applyFont="1" applyFill="1">
      <alignment vertical="center"/>
    </xf>
    <xf numFmtId="0" fontId="15" fillId="3" borderId="0" xfId="0" applyFont="1" applyFill="1">
      <alignment vertical="center"/>
    </xf>
    <xf numFmtId="0" fontId="21" fillId="3" borderId="0" xfId="0" applyFont="1" applyFill="1">
      <alignment vertical="center"/>
    </xf>
    <xf numFmtId="0" fontId="15" fillId="4" borderId="11" xfId="0" applyFont="1" applyFill="1" applyBorder="1" applyAlignment="1">
      <alignment horizontal="right" vertical="center"/>
    </xf>
    <xf numFmtId="0" fontId="15" fillId="4" borderId="12" xfId="0" applyFont="1" applyFill="1" applyBorder="1">
      <alignment vertical="center"/>
    </xf>
    <xf numFmtId="0" fontId="15" fillId="4" borderId="13" xfId="0" applyFont="1" applyFill="1" applyBorder="1">
      <alignment vertical="center"/>
    </xf>
    <xf numFmtId="0" fontId="15" fillId="4" borderId="14" xfId="0" applyFont="1" applyFill="1" applyBorder="1" applyAlignment="1">
      <alignment horizontal="right" vertical="center"/>
    </xf>
    <xf numFmtId="0" fontId="18" fillId="4" borderId="0" xfId="0" applyFont="1" applyFill="1" applyBorder="1">
      <alignment vertical="center"/>
    </xf>
    <xf numFmtId="0" fontId="18" fillId="4" borderId="15" xfId="0" applyFont="1" applyFill="1" applyBorder="1">
      <alignment vertical="center"/>
    </xf>
    <xf numFmtId="0" fontId="18" fillId="4" borderId="0" xfId="0" quotePrefix="1" applyFont="1" applyFill="1" applyBorder="1" applyAlignment="1">
      <alignment horizontal="left" vertical="center" indent="1"/>
    </xf>
    <xf numFmtId="0" fontId="26" fillId="4" borderId="0" xfId="0" applyFont="1" applyFill="1" applyBorder="1">
      <alignment vertical="center"/>
    </xf>
    <xf numFmtId="0" fontId="15" fillId="4" borderId="18" xfId="0" applyFont="1" applyFill="1" applyBorder="1" applyAlignment="1">
      <alignment horizontal="right" vertical="center"/>
    </xf>
    <xf numFmtId="0" fontId="26" fillId="4" borderId="16" xfId="0" applyFont="1" applyFill="1" applyBorder="1">
      <alignment vertical="center"/>
    </xf>
    <xf numFmtId="0" fontId="15" fillId="0" borderId="0" xfId="0" applyFont="1" applyFill="1" applyAlignment="1">
      <alignment horizontal="right" vertical="center"/>
    </xf>
    <xf numFmtId="0" fontId="15" fillId="0" borderId="0" xfId="0" applyFont="1" applyFill="1">
      <alignment vertical="center"/>
    </xf>
    <xf numFmtId="0" fontId="18" fillId="0" borderId="0" xfId="0" quotePrefix="1" applyFont="1" applyFill="1" applyAlignment="1">
      <alignment horizontal="left" vertical="center" indent="1"/>
    </xf>
    <xf numFmtId="0" fontId="18" fillId="0" borderId="0" xfId="0" applyFont="1" applyFill="1">
      <alignment vertical="center"/>
    </xf>
    <xf numFmtId="0" fontId="18" fillId="4" borderId="12" xfId="0" quotePrefix="1" applyFont="1" applyFill="1" applyBorder="1">
      <alignment vertical="center"/>
    </xf>
    <xf numFmtId="0" fontId="18" fillId="4" borderId="13" xfId="0" applyFont="1" applyFill="1" applyBorder="1">
      <alignment vertical="center"/>
    </xf>
    <xf numFmtId="0" fontId="18" fillId="4" borderId="0" xfId="0" quotePrefix="1" applyFont="1" applyFill="1" applyBorder="1">
      <alignment vertical="center"/>
    </xf>
    <xf numFmtId="0" fontId="18" fillId="4" borderId="16" xfId="0" quotePrefix="1" applyFont="1" applyFill="1" applyBorder="1" applyAlignment="1">
      <alignment horizontal="left" vertical="center" indent="1"/>
    </xf>
    <xf numFmtId="0" fontId="18" fillId="4" borderId="19" xfId="0" applyFont="1" applyFill="1" applyBorder="1">
      <alignment vertical="center"/>
    </xf>
    <xf numFmtId="0" fontId="15" fillId="4" borderId="13" xfId="0" applyFont="1" applyFill="1" applyBorder="1" applyAlignment="1">
      <alignment horizontal="left" vertical="center" indent="1"/>
    </xf>
    <xf numFmtId="0" fontId="15" fillId="4" borderId="19" xfId="0" applyFont="1" applyFill="1" applyBorder="1" applyAlignment="1">
      <alignment horizontal="left" vertical="center" indent="1"/>
    </xf>
    <xf numFmtId="0" fontId="2" fillId="0" borderId="0" xfId="0" applyFont="1" applyFill="1" applyProtection="1">
      <alignment vertical="center"/>
    </xf>
    <xf numFmtId="0" fontId="12" fillId="0" borderId="19" xfId="0" applyFont="1" applyBorder="1" applyAlignment="1" applyProtection="1">
      <alignment horizontal="center" vertical="center" wrapText="1"/>
    </xf>
    <xf numFmtId="0" fontId="2" fillId="0" borderId="0" xfId="0" applyFont="1" applyBorder="1" applyAlignment="1" applyProtection="1">
      <alignment horizontal="distributed" vertical="center"/>
    </xf>
    <xf numFmtId="0" fontId="3" fillId="0" borderId="51" xfId="0" applyFont="1" applyBorder="1" applyAlignment="1" applyProtection="1">
      <alignment horizontal="center" vertical="center"/>
    </xf>
    <xf numFmtId="0" fontId="7" fillId="0" borderId="0" xfId="0" applyFont="1" applyBorder="1" applyAlignment="1">
      <alignment horizontal="center" vertical="center"/>
    </xf>
    <xf numFmtId="0" fontId="30" fillId="0" borderId="0" xfId="0" applyFont="1" applyAlignment="1" applyProtection="1">
      <alignment horizontal="center" vertical="center" shrinkToFit="1"/>
    </xf>
    <xf numFmtId="0" fontId="3" fillId="0" borderId="0" xfId="0" applyFont="1" applyAlignment="1" applyProtection="1">
      <alignment horizontal="left" vertical="center"/>
    </xf>
    <xf numFmtId="0" fontId="30" fillId="0" borderId="0" xfId="0" applyFont="1" applyAlignment="1" applyProtection="1">
      <alignment horizontal="center" vertical="center" shrinkToFit="1"/>
      <protection locked="0"/>
    </xf>
    <xf numFmtId="0" fontId="6" fillId="0" borderId="0" xfId="0" applyFont="1" applyBorder="1" applyAlignment="1">
      <alignment vertical="center"/>
    </xf>
    <xf numFmtId="0" fontId="31" fillId="0" borderId="0" xfId="0" applyFont="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shrinkToFit="1"/>
    </xf>
    <xf numFmtId="0" fontId="16" fillId="4" borderId="11" xfId="0" applyFont="1" applyFill="1" applyBorder="1" applyAlignment="1">
      <alignment horizontal="left" vertical="center" wrapText="1" indent="4"/>
    </xf>
    <xf numFmtId="0" fontId="17" fillId="4" borderId="12" xfId="0" applyFont="1" applyFill="1" applyBorder="1" applyAlignment="1">
      <alignment horizontal="left" vertical="center" wrapText="1" indent="4"/>
    </xf>
    <xf numFmtId="0" fontId="17" fillId="4" borderId="13" xfId="0" applyFont="1" applyFill="1" applyBorder="1" applyAlignment="1">
      <alignment horizontal="left" vertical="center" wrapText="1" indent="4"/>
    </xf>
    <xf numFmtId="0" fontId="23" fillId="3" borderId="0" xfId="2" applyFont="1" applyFill="1" applyAlignment="1">
      <alignment horizontal="left" vertical="center"/>
    </xf>
    <xf numFmtId="0" fontId="27" fillId="4" borderId="16" xfId="0" quotePrefix="1" applyFont="1" applyFill="1" applyBorder="1" applyAlignment="1">
      <alignment horizontal="left" vertical="center" indent="2"/>
    </xf>
    <xf numFmtId="0" fontId="27" fillId="4" borderId="19" xfId="0" quotePrefix="1" applyFont="1" applyFill="1" applyBorder="1" applyAlignment="1">
      <alignment horizontal="left" vertical="center" indent="2"/>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9" xfId="0" applyFont="1" applyFill="1" applyBorder="1" applyAlignment="1">
      <alignment horizontal="center" vertical="center"/>
    </xf>
    <xf numFmtId="0" fontId="12" fillId="0" borderId="0" xfId="0" applyFont="1" applyBorder="1" applyAlignment="1">
      <alignment horizontal="left" vertical="center" shrinkToFit="1"/>
    </xf>
    <xf numFmtId="0" fontId="12" fillId="0" borderId="15" xfId="0" applyFont="1" applyBorder="1" applyAlignment="1">
      <alignment horizontal="left" vertical="center" shrinkToFit="1"/>
    </xf>
    <xf numFmtId="181" fontId="7" fillId="0" borderId="0" xfId="0" applyNumberFormat="1"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2" fillId="0" borderId="0" xfId="0" applyFont="1" applyBorder="1" applyAlignment="1">
      <alignment horizontal="left" wrapText="1" shrinkToFit="1"/>
    </xf>
    <xf numFmtId="0" fontId="12" fillId="0" borderId="16" xfId="0" applyFont="1" applyBorder="1" applyAlignment="1">
      <alignment horizontal="left" wrapText="1" shrinkToFit="1"/>
    </xf>
    <xf numFmtId="0" fontId="7" fillId="0" borderId="0"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pplyProtection="1">
      <alignment horizontal="center" vertical="center" shrinkToFit="1"/>
    </xf>
    <xf numFmtId="0" fontId="12" fillId="0" borderId="0" xfId="0" applyFont="1" applyBorder="1" applyAlignment="1">
      <alignment horizontal="right" vertical="center"/>
    </xf>
    <xf numFmtId="0" fontId="7" fillId="0" borderId="16" xfId="0" applyFont="1" applyBorder="1" applyAlignment="1">
      <alignment horizontal="center" vertical="center"/>
    </xf>
    <xf numFmtId="0" fontId="7" fillId="0" borderId="0" xfId="0" applyFont="1" applyBorder="1" applyAlignment="1">
      <alignment horizontal="left" vertical="center" wrapText="1"/>
    </xf>
    <xf numFmtId="0" fontId="12" fillId="0" borderId="16" xfId="0" applyFont="1" applyBorder="1" applyAlignment="1">
      <alignment horizontal="center" vertical="center"/>
    </xf>
    <xf numFmtId="0" fontId="4" fillId="0" borderId="0" xfId="0" applyFont="1" applyAlignment="1" applyProtection="1">
      <alignment horizontal="center" vertical="center"/>
    </xf>
    <xf numFmtId="0" fontId="8" fillId="0" borderId="0" xfId="0" applyFont="1" applyBorder="1" applyAlignment="1" applyProtection="1">
      <alignment horizontal="left" vertical="top" wrapText="1"/>
    </xf>
    <xf numFmtId="0" fontId="3" fillId="0" borderId="0"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176" fontId="2" fillId="0" borderId="23" xfId="1" applyNumberFormat="1" applyFont="1" applyFill="1" applyBorder="1" applyAlignment="1" applyProtection="1">
      <alignment horizontal="center" vertical="center"/>
      <protection locked="0"/>
    </xf>
    <xf numFmtId="176" fontId="2" fillId="0" borderId="17" xfId="1" applyNumberFormat="1" applyFont="1" applyFill="1" applyBorder="1" applyAlignment="1" applyProtection="1">
      <alignment horizontal="center" vertical="center"/>
      <protection locked="0"/>
    </xf>
    <xf numFmtId="176" fontId="2" fillId="0" borderId="36" xfId="1" applyNumberFormat="1" applyFont="1" applyFill="1" applyBorder="1" applyAlignment="1" applyProtection="1">
      <alignment horizontal="center" vertical="center"/>
      <protection locked="0"/>
    </xf>
    <xf numFmtId="176" fontId="2" fillId="0" borderId="44" xfId="1" applyNumberFormat="1" applyFont="1" applyBorder="1" applyAlignment="1" applyProtection="1">
      <alignment horizontal="center" vertical="center"/>
      <protection locked="0"/>
    </xf>
    <xf numFmtId="176" fontId="2" fillId="0" borderId="45" xfId="1" applyNumberFormat="1" applyFont="1" applyBorder="1" applyAlignment="1" applyProtection="1">
      <alignment horizontal="center" vertical="center"/>
      <protection locked="0"/>
    </xf>
    <xf numFmtId="176" fontId="2" fillId="0" borderId="52" xfId="1" applyNumberFormat="1" applyFont="1" applyBorder="1" applyAlignment="1" applyProtection="1">
      <alignment horizontal="center" vertical="center"/>
      <protection locked="0"/>
    </xf>
    <xf numFmtId="0" fontId="12" fillId="0" borderId="23" xfId="1" applyNumberFormat="1" applyFont="1" applyFill="1" applyBorder="1" applyAlignment="1" applyProtection="1">
      <alignment horizontal="left" vertical="center" wrapText="1" shrinkToFit="1"/>
      <protection locked="0"/>
    </xf>
    <xf numFmtId="0" fontId="12" fillId="0" borderId="17" xfId="1" applyNumberFormat="1" applyFont="1" applyFill="1" applyBorder="1" applyAlignment="1" applyProtection="1">
      <alignment horizontal="left" vertical="center" wrapText="1" shrinkToFit="1"/>
      <protection locked="0"/>
    </xf>
    <xf numFmtId="0" fontId="12" fillId="0" borderId="9" xfId="1" applyNumberFormat="1" applyFont="1" applyFill="1" applyBorder="1" applyAlignment="1" applyProtection="1">
      <alignment horizontal="left" vertical="center" wrapText="1" shrinkToFit="1"/>
      <protection locked="0"/>
    </xf>
    <xf numFmtId="0" fontId="2" fillId="0" borderId="41" xfId="0" applyFont="1" applyBorder="1" applyAlignment="1" applyProtection="1">
      <alignment horizontal="center" vertical="distributed" textRotation="255" indent="4"/>
    </xf>
    <xf numFmtId="0" fontId="2" fillId="0" borderId="30" xfId="0" applyFont="1" applyBorder="1" applyAlignment="1" applyProtection="1">
      <alignment horizontal="center" vertical="distributed" textRotation="255" indent="4"/>
    </xf>
    <xf numFmtId="0" fontId="2" fillId="0" borderId="31" xfId="0" applyFont="1" applyBorder="1" applyAlignment="1" applyProtection="1">
      <alignment horizontal="center" vertical="distributed" textRotation="255" indent="4"/>
    </xf>
    <xf numFmtId="0" fontId="12" fillId="0" borderId="47" xfId="0" applyNumberFormat="1" applyFont="1" applyBorder="1" applyAlignment="1" applyProtection="1">
      <alignment horizontal="left" vertical="center" wrapText="1"/>
      <protection locked="0"/>
    </xf>
    <xf numFmtId="0" fontId="12" fillId="0" borderId="48" xfId="0" applyNumberFormat="1" applyFont="1" applyBorder="1" applyAlignment="1" applyProtection="1">
      <alignment horizontal="left" vertical="center" wrapText="1"/>
      <protection locked="0"/>
    </xf>
    <xf numFmtId="0" fontId="12" fillId="0" borderId="49" xfId="0" applyNumberFormat="1" applyFont="1" applyBorder="1" applyAlignment="1" applyProtection="1">
      <alignment horizontal="left" vertical="center" wrapText="1"/>
      <protection locked="0"/>
    </xf>
    <xf numFmtId="0" fontId="12" fillId="0" borderId="44" xfId="0" applyNumberFormat="1" applyFont="1" applyBorder="1" applyAlignment="1" applyProtection="1">
      <alignment horizontal="left" vertical="center" wrapText="1"/>
      <protection locked="0"/>
    </xf>
    <xf numFmtId="0" fontId="12" fillId="0" borderId="45" xfId="0" applyNumberFormat="1" applyFont="1" applyBorder="1" applyAlignment="1" applyProtection="1">
      <alignment horizontal="left" vertical="center" wrapText="1"/>
      <protection locked="0"/>
    </xf>
    <xf numFmtId="0" fontId="12" fillId="0" borderId="46" xfId="0" applyNumberFormat="1" applyFont="1" applyBorder="1" applyAlignment="1" applyProtection="1">
      <alignment horizontal="left" vertical="center" wrapText="1"/>
      <protection locked="0"/>
    </xf>
    <xf numFmtId="0" fontId="3" fillId="0" borderId="2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38" fontId="3" fillId="0" borderId="47" xfId="1" applyNumberFormat="1" applyFont="1" applyBorder="1" applyAlignment="1" applyProtection="1">
      <alignment horizontal="right" vertical="center" indent="1" shrinkToFit="1"/>
      <protection locked="0"/>
    </xf>
    <xf numFmtId="38" fontId="3" fillId="0" borderId="48" xfId="1" applyNumberFormat="1" applyFont="1" applyBorder="1" applyAlignment="1" applyProtection="1">
      <alignment horizontal="right" vertical="center" indent="1" shrinkToFit="1"/>
      <protection locked="0"/>
    </xf>
    <xf numFmtId="38" fontId="3" fillId="0" borderId="44" xfId="1" applyNumberFormat="1" applyFont="1" applyBorder="1" applyAlignment="1" applyProtection="1">
      <alignment horizontal="right" vertical="center" indent="1" shrinkToFit="1"/>
      <protection locked="0"/>
    </xf>
    <xf numFmtId="38" fontId="3" fillId="0" borderId="45" xfId="1" applyNumberFormat="1" applyFont="1" applyBorder="1" applyAlignment="1" applyProtection="1">
      <alignment horizontal="right" vertical="center" indent="1" shrinkToFit="1"/>
      <protection locked="0"/>
    </xf>
    <xf numFmtId="38" fontId="2" fillId="0" borderId="17" xfId="0" applyNumberFormat="1" applyFont="1" applyBorder="1" applyAlignment="1" applyProtection="1">
      <alignment vertical="center" shrinkToFit="1"/>
    </xf>
    <xf numFmtId="38" fontId="2" fillId="0" borderId="9" xfId="0" applyNumberFormat="1" applyFont="1" applyBorder="1" applyAlignment="1" applyProtection="1">
      <alignment vertical="center" shrinkToFit="1"/>
    </xf>
    <xf numFmtId="38" fontId="2" fillId="0" borderId="0" xfId="0" applyNumberFormat="1" applyFont="1" applyBorder="1" applyAlignment="1" applyProtection="1">
      <alignment vertical="center" shrinkToFit="1"/>
    </xf>
    <xf numFmtId="38" fontId="2" fillId="0" borderId="50" xfId="0" applyNumberFormat="1" applyFont="1" applyBorder="1" applyAlignment="1" applyProtection="1">
      <alignment vertical="center" shrinkToFit="1"/>
    </xf>
    <xf numFmtId="0" fontId="3" fillId="0" borderId="2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2" xfId="0" applyFont="1" applyBorder="1" applyAlignment="1" applyProtection="1">
      <alignment horizontal="center" vertical="center"/>
    </xf>
    <xf numFmtId="38" fontId="2" fillId="0" borderId="11" xfId="0" applyNumberFormat="1" applyFont="1" applyBorder="1" applyAlignment="1" applyProtection="1">
      <alignment horizontal="right" vertical="center" shrinkToFit="1"/>
    </xf>
    <xf numFmtId="38" fontId="2" fillId="0" borderId="12" xfId="0" applyNumberFormat="1" applyFont="1" applyBorder="1" applyAlignment="1" applyProtection="1">
      <alignment horizontal="right" vertical="center" shrinkToFit="1"/>
    </xf>
    <xf numFmtId="38" fontId="2" fillId="0" borderId="27" xfId="0" applyNumberFormat="1" applyFont="1" applyBorder="1" applyAlignment="1" applyProtection="1">
      <alignment horizontal="right" vertical="center" shrinkToFit="1"/>
    </xf>
    <xf numFmtId="38" fontId="2" fillId="0" borderId="18" xfId="0" applyNumberFormat="1" applyFont="1" applyBorder="1" applyAlignment="1" applyProtection="1">
      <alignment horizontal="right" vertical="center" shrinkToFit="1"/>
    </xf>
    <xf numFmtId="38" fontId="2" fillId="0" borderId="16" xfId="0" applyNumberFormat="1" applyFont="1" applyBorder="1" applyAlignment="1" applyProtection="1">
      <alignment horizontal="right" vertical="center" shrinkToFit="1"/>
    </xf>
    <xf numFmtId="38" fontId="2" fillId="0" borderId="40" xfId="0" applyNumberFormat="1" applyFont="1" applyBorder="1" applyAlignment="1" applyProtection="1">
      <alignment horizontal="right" vertical="center" shrinkToFit="1"/>
    </xf>
    <xf numFmtId="0" fontId="12" fillId="0" borderId="26" xfId="0" applyFont="1" applyBorder="1" applyAlignment="1" applyProtection="1">
      <alignment horizontal="center" vertical="center"/>
    </xf>
    <xf numFmtId="0" fontId="12" fillId="0" borderId="39" xfId="0" applyFont="1" applyBorder="1" applyAlignment="1" applyProtection="1">
      <alignment horizontal="center" vertical="center"/>
    </xf>
    <xf numFmtId="0" fontId="2" fillId="0" borderId="25"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38" fontId="3" fillId="0" borderId="23" xfId="1" applyNumberFormat="1" applyFont="1" applyFill="1" applyBorder="1" applyAlignment="1" applyProtection="1">
      <alignment horizontal="right" vertical="center" indent="1" shrinkToFit="1"/>
      <protection locked="0"/>
    </xf>
    <xf numFmtId="38" fontId="3" fillId="0" borderId="17" xfId="1" applyNumberFormat="1" applyFont="1" applyFill="1" applyBorder="1" applyAlignment="1" applyProtection="1">
      <alignment horizontal="right" vertical="center" indent="1" shrinkToFit="1"/>
      <protection locked="0"/>
    </xf>
    <xf numFmtId="38" fontId="2" fillId="0" borderId="0" xfId="0" applyNumberFormat="1" applyFont="1" applyBorder="1" applyAlignment="1" applyProtection="1">
      <alignment horizontal="right" vertical="center" shrinkToFit="1"/>
    </xf>
    <xf numFmtId="38" fontId="2" fillId="0" borderId="50" xfId="0" applyNumberFormat="1" applyFont="1" applyBorder="1" applyAlignment="1" applyProtection="1">
      <alignment horizontal="right" vertical="center" shrinkToFit="1"/>
    </xf>
    <xf numFmtId="176" fontId="2" fillId="0" borderId="47" xfId="1" applyNumberFormat="1" applyFont="1" applyBorder="1" applyAlignment="1" applyProtection="1">
      <alignment horizontal="center" vertical="center"/>
      <protection locked="0"/>
    </xf>
    <xf numFmtId="176" fontId="2" fillId="0" borderId="48" xfId="1" applyNumberFormat="1" applyFont="1" applyBorder="1" applyAlignment="1" applyProtection="1">
      <alignment horizontal="center" vertical="center"/>
      <protection locked="0"/>
    </xf>
    <xf numFmtId="176" fontId="2" fillId="0" borderId="53" xfId="1" applyNumberFormat="1" applyFont="1" applyBorder="1" applyAlignment="1" applyProtection="1">
      <alignment horizontal="center" vertical="center"/>
      <protection locked="0"/>
    </xf>
    <xf numFmtId="38" fontId="3" fillId="0" borderId="54" xfId="1" applyNumberFormat="1" applyFont="1" applyBorder="1" applyAlignment="1" applyProtection="1">
      <alignment horizontal="right" vertical="center" indent="1" shrinkToFit="1"/>
      <protection locked="0"/>
    </xf>
    <xf numFmtId="38" fontId="3" fillId="0" borderId="55" xfId="1" applyNumberFormat="1" applyFont="1" applyBorder="1" applyAlignment="1" applyProtection="1">
      <alignment horizontal="right" vertical="center" indent="1" shrinkToFit="1"/>
      <protection locked="0"/>
    </xf>
    <xf numFmtId="38" fontId="3" fillId="0" borderId="43" xfId="1" applyNumberFormat="1" applyFont="1" applyFill="1" applyBorder="1" applyAlignment="1" applyProtection="1">
      <alignment horizontal="right" vertical="center" indent="1" shrinkToFit="1"/>
    </xf>
    <xf numFmtId="38" fontId="3" fillId="0" borderId="29" xfId="1" applyNumberFormat="1" applyFont="1" applyFill="1" applyBorder="1" applyAlignment="1" applyProtection="1">
      <alignment horizontal="right" vertical="center" indent="1" shrinkToFit="1"/>
    </xf>
    <xf numFmtId="38" fontId="3" fillId="0" borderId="35" xfId="1" applyNumberFormat="1" applyFont="1" applyFill="1" applyBorder="1" applyAlignment="1" applyProtection="1">
      <alignment horizontal="right" vertical="center" indent="1" shrinkToFit="1"/>
    </xf>
    <xf numFmtId="176" fontId="2" fillId="0" borderId="54" xfId="1" applyNumberFormat="1" applyFont="1" applyBorder="1" applyAlignment="1" applyProtection="1">
      <alignment horizontal="center" vertical="center"/>
      <protection locked="0"/>
    </xf>
    <xf numFmtId="176" fontId="2" fillId="0" borderId="55" xfId="1" applyNumberFormat="1" applyFont="1" applyBorder="1" applyAlignment="1" applyProtection="1">
      <alignment horizontal="center" vertical="center"/>
      <protection locked="0"/>
    </xf>
    <xf numFmtId="176" fontId="2" fillId="0" borderId="57" xfId="1" applyNumberFormat="1" applyFont="1" applyBorder="1" applyAlignment="1" applyProtection="1">
      <alignment horizontal="center" vertical="center"/>
      <protection locked="0"/>
    </xf>
    <xf numFmtId="180" fontId="3" fillId="0" borderId="47" xfId="0" applyNumberFormat="1" applyFont="1" applyBorder="1" applyAlignment="1" applyProtection="1">
      <alignment horizontal="center" vertical="center"/>
      <protection locked="0"/>
    </xf>
    <xf numFmtId="180" fontId="3" fillId="0" borderId="49" xfId="0" applyNumberFormat="1" applyFont="1" applyBorder="1" applyAlignment="1" applyProtection="1">
      <alignment horizontal="center" vertical="center"/>
      <protection locked="0"/>
    </xf>
    <xf numFmtId="180" fontId="3" fillId="0" borderId="54" xfId="0" applyNumberFormat="1" applyFont="1" applyBorder="1" applyAlignment="1" applyProtection="1">
      <alignment horizontal="center" vertical="center"/>
      <protection locked="0"/>
    </xf>
    <xf numFmtId="180" fontId="3" fillId="0" borderId="56" xfId="0" applyNumberFormat="1" applyFont="1" applyBorder="1" applyAlignment="1" applyProtection="1">
      <alignment horizontal="center" vertical="center"/>
      <protection locked="0"/>
    </xf>
    <xf numFmtId="178" fontId="12" fillId="0" borderId="11" xfId="0" applyNumberFormat="1" applyFont="1" applyBorder="1" applyAlignment="1" applyProtection="1">
      <alignment horizontal="center" vertical="center" shrinkToFit="1"/>
    </xf>
    <xf numFmtId="178" fontId="12" fillId="0" borderId="18" xfId="0" applyNumberFormat="1" applyFont="1" applyBorder="1" applyAlignment="1" applyProtection="1">
      <alignment horizontal="center" vertical="center" shrinkToFit="1"/>
    </xf>
    <xf numFmtId="38" fontId="2" fillId="0" borderId="13" xfId="0" applyNumberFormat="1" applyFont="1" applyBorder="1" applyAlignment="1" applyProtection="1">
      <alignment horizontal="right" vertical="center" shrinkToFit="1"/>
    </xf>
    <xf numFmtId="38" fontId="2" fillId="0" borderId="19" xfId="0" applyNumberFormat="1" applyFont="1" applyBorder="1" applyAlignment="1" applyProtection="1">
      <alignment horizontal="right" vertical="center" shrinkToFit="1"/>
    </xf>
    <xf numFmtId="0" fontId="2" fillId="0" borderId="1"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3" fillId="0" borderId="3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8" fontId="2" fillId="0" borderId="17" xfId="0" applyNumberFormat="1" applyFont="1" applyBorder="1" applyAlignment="1" applyProtection="1">
      <alignment horizontal="right" vertical="center" shrinkToFit="1"/>
      <protection locked="0"/>
    </xf>
    <xf numFmtId="38" fontId="2" fillId="0" borderId="9" xfId="0" applyNumberFormat="1" applyFont="1" applyBorder="1" applyAlignment="1" applyProtection="1">
      <alignment horizontal="right" vertical="center" shrinkToFit="1"/>
      <protection locked="0"/>
    </xf>
    <xf numFmtId="38" fontId="2" fillId="0" borderId="17" xfId="0" applyNumberFormat="1" applyFont="1" applyBorder="1" applyAlignment="1" applyProtection="1">
      <alignment horizontal="right" vertical="center" shrinkToFit="1"/>
    </xf>
    <xf numFmtId="38" fontId="2" fillId="0" borderId="9" xfId="0" applyNumberFormat="1" applyFont="1" applyBorder="1" applyAlignment="1" applyProtection="1">
      <alignment horizontal="right" vertical="center" shrinkToFit="1"/>
    </xf>
    <xf numFmtId="178" fontId="6" fillId="0" borderId="11" xfId="0" applyNumberFormat="1" applyFont="1" applyBorder="1" applyAlignment="1" applyProtection="1">
      <alignment horizontal="center" vertical="center" textRotation="255" shrinkToFit="1"/>
    </xf>
    <xf numFmtId="178" fontId="6" fillId="0" borderId="43" xfId="0" applyNumberFormat="1" applyFont="1" applyBorder="1" applyAlignment="1" applyProtection="1">
      <alignment horizontal="center" vertical="center" textRotation="255" shrinkToFit="1"/>
    </xf>
    <xf numFmtId="38" fontId="2" fillId="0" borderId="12" xfId="0" applyNumberFormat="1" applyFont="1" applyBorder="1" applyAlignment="1" applyProtection="1">
      <alignment vertical="center" shrinkToFit="1"/>
      <protection locked="0"/>
    </xf>
    <xf numFmtId="38" fontId="2" fillId="0" borderId="13" xfId="0" applyNumberFormat="1" applyFont="1" applyBorder="1" applyAlignment="1" applyProtection="1">
      <alignment vertical="center" shrinkToFit="1"/>
      <protection locked="0"/>
    </xf>
    <xf numFmtId="38" fontId="2" fillId="0" borderId="29" xfId="0" applyNumberFormat="1" applyFont="1" applyBorder="1" applyAlignment="1" applyProtection="1">
      <alignment vertical="center" shrinkToFit="1"/>
      <protection locked="0"/>
    </xf>
    <xf numFmtId="38" fontId="2" fillId="0" borderId="35" xfId="0" applyNumberFormat="1" applyFont="1" applyBorder="1" applyAlignment="1" applyProtection="1">
      <alignment vertical="center" shrinkToFit="1"/>
      <protection locked="0"/>
    </xf>
    <xf numFmtId="38" fontId="2" fillId="0" borderId="12" xfId="0" applyNumberFormat="1" applyFont="1" applyBorder="1" applyAlignment="1" applyProtection="1">
      <alignment horizontal="right" vertical="center" shrinkToFit="1"/>
      <protection locked="0"/>
    </xf>
    <xf numFmtId="38" fontId="2" fillId="0" borderId="13" xfId="0" applyNumberFormat="1" applyFont="1" applyBorder="1" applyAlignment="1" applyProtection="1">
      <alignment horizontal="right" vertical="center" shrinkToFit="1"/>
      <protection locked="0"/>
    </xf>
    <xf numFmtId="38" fontId="2" fillId="0" borderId="16" xfId="0" applyNumberFormat="1" applyFont="1" applyBorder="1" applyAlignment="1" applyProtection="1">
      <alignment horizontal="right" vertical="center" shrinkToFit="1"/>
      <protection locked="0"/>
    </xf>
    <xf numFmtId="38" fontId="2" fillId="0" borderId="19" xfId="0" applyNumberFormat="1" applyFont="1" applyBorder="1" applyAlignment="1" applyProtection="1">
      <alignment horizontal="right" vertical="center" shrinkToFit="1"/>
      <protection locked="0"/>
    </xf>
    <xf numFmtId="179" fontId="2" fillId="0" borderId="25" xfId="0" applyNumberFormat="1" applyFont="1" applyBorder="1" applyAlignment="1" applyProtection="1">
      <alignment horizontal="center" vertical="center" shrinkToFit="1"/>
    </xf>
    <xf numFmtId="179" fontId="2" fillId="0" borderId="58" xfId="0" applyNumberFormat="1" applyFont="1" applyBorder="1" applyAlignment="1" applyProtection="1">
      <alignment horizontal="center" vertical="center" shrinkToFit="1"/>
    </xf>
    <xf numFmtId="0" fontId="3" fillId="0" borderId="37"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right" vertical="center"/>
    </xf>
    <xf numFmtId="176" fontId="2" fillId="0" borderId="43" xfId="1" applyNumberFormat="1" applyFont="1" applyFill="1" applyBorder="1" applyAlignment="1" applyProtection="1">
      <alignment horizontal="center" vertical="center"/>
    </xf>
    <xf numFmtId="176" fontId="2" fillId="0" borderId="29" xfId="1" applyNumberFormat="1" applyFont="1" applyFill="1" applyBorder="1" applyAlignment="1" applyProtection="1">
      <alignment horizontal="center" vertical="center"/>
    </xf>
    <xf numFmtId="176" fontId="2" fillId="0" borderId="51" xfId="1"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14" xfId="0" applyFont="1" applyBorder="1" applyAlignment="1" applyProtection="1">
      <alignment horizontal="center" vertical="distributed" textRotation="255"/>
    </xf>
    <xf numFmtId="0" fontId="2" fillId="0" borderId="0" xfId="0" applyFont="1" applyBorder="1" applyAlignment="1" applyProtection="1">
      <alignment horizontal="center" vertical="distributed" textRotation="255"/>
    </xf>
    <xf numFmtId="0" fontId="2" fillId="0" borderId="15" xfId="0" applyFont="1" applyBorder="1" applyAlignment="1" applyProtection="1">
      <alignment horizontal="center" vertical="distributed" textRotation="255"/>
    </xf>
    <xf numFmtId="0" fontId="3" fillId="0" borderId="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28"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24" xfId="0" applyFont="1" applyBorder="1" applyAlignment="1" applyProtection="1">
      <alignment horizontal="center" vertical="center"/>
    </xf>
    <xf numFmtId="0" fontId="0" fillId="0" borderId="16" xfId="0" applyBorder="1" applyAlignment="1" applyProtection="1">
      <alignment horizontal="center" vertical="center"/>
      <protection locked="0"/>
    </xf>
    <xf numFmtId="0" fontId="2" fillId="0" borderId="0" xfId="0" applyFont="1" applyBorder="1" applyAlignment="1" applyProtection="1">
      <alignment horizontal="distributed" vertical="center"/>
    </xf>
    <xf numFmtId="180" fontId="3" fillId="0" borderId="23"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80" fontId="3" fillId="0" borderId="44" xfId="0" applyNumberFormat="1" applyFont="1" applyBorder="1" applyAlignment="1" applyProtection="1">
      <alignment horizontal="center" vertical="center"/>
      <protection locked="0"/>
    </xf>
    <xf numFmtId="180" fontId="3" fillId="0" borderId="46" xfId="0" applyNumberFormat="1" applyFont="1" applyBorder="1" applyAlignment="1" applyProtection="1">
      <alignment horizontal="center" vertical="center"/>
      <protection locked="0"/>
    </xf>
    <xf numFmtId="0" fontId="12" fillId="0" borderId="54" xfId="0" applyNumberFormat="1" applyFont="1" applyBorder="1" applyAlignment="1" applyProtection="1">
      <alignment horizontal="left" vertical="center" wrapText="1"/>
      <protection locked="0"/>
    </xf>
    <xf numFmtId="0" fontId="12" fillId="0" borderId="55" xfId="0" applyNumberFormat="1" applyFont="1" applyBorder="1" applyAlignment="1" applyProtection="1">
      <alignment horizontal="left" vertical="center" wrapText="1"/>
      <protection locked="0"/>
    </xf>
    <xf numFmtId="0" fontId="12" fillId="0" borderId="56" xfId="0" applyNumberFormat="1" applyFont="1" applyBorder="1" applyAlignment="1" applyProtection="1">
      <alignment horizontal="left" vertical="center" wrapText="1"/>
      <protection locked="0"/>
    </xf>
    <xf numFmtId="0" fontId="3" fillId="0" borderId="16" xfId="0" applyFont="1" applyBorder="1" applyAlignment="1" applyProtection="1">
      <alignment horizontal="center" vertical="center"/>
    </xf>
    <xf numFmtId="38" fontId="2" fillId="0" borderId="11" xfId="0" applyNumberFormat="1" applyFont="1" applyBorder="1" applyAlignment="1" applyProtection="1">
      <alignment vertical="center" shrinkToFit="1"/>
    </xf>
    <xf numFmtId="38" fontId="2" fillId="0" borderId="12" xfId="0" applyNumberFormat="1" applyFont="1" applyBorder="1" applyAlignment="1" applyProtection="1">
      <alignment vertical="center" shrinkToFit="1"/>
    </xf>
    <xf numFmtId="38" fontId="2" fillId="0" borderId="27" xfId="0" applyNumberFormat="1" applyFont="1" applyBorder="1" applyAlignment="1" applyProtection="1">
      <alignment vertical="center" shrinkToFit="1"/>
    </xf>
    <xf numFmtId="38" fontId="2" fillId="0" borderId="43" xfId="0" applyNumberFormat="1" applyFont="1" applyBorder="1" applyAlignment="1" applyProtection="1">
      <alignment vertical="center" shrinkToFit="1"/>
    </xf>
    <xf numFmtId="38" fontId="2" fillId="0" borderId="29" xfId="0" applyNumberFormat="1" applyFont="1" applyBorder="1" applyAlignment="1" applyProtection="1">
      <alignment vertical="center" shrinkToFit="1"/>
    </xf>
    <xf numFmtId="38" fontId="2" fillId="0" borderId="51" xfId="0" applyNumberFormat="1" applyFont="1" applyBorder="1" applyAlignment="1" applyProtection="1">
      <alignment vertical="center" shrinkToFit="1"/>
    </xf>
    <xf numFmtId="0" fontId="3" fillId="0" borderId="1" xfId="0" applyFont="1" applyBorder="1" applyAlignment="1" applyProtection="1">
      <alignment horizontal="center" vertical="center"/>
    </xf>
    <xf numFmtId="0" fontId="3" fillId="0" borderId="29" xfId="0" applyFont="1" applyBorder="1" applyAlignment="1" applyProtection="1">
      <alignment horizontal="center" vertical="center"/>
    </xf>
    <xf numFmtId="38" fontId="2" fillId="0" borderId="17" xfId="0" applyNumberFormat="1" applyFont="1" applyBorder="1" applyAlignment="1" applyProtection="1">
      <alignment vertical="center" shrinkToFit="1"/>
      <protection locked="0"/>
    </xf>
    <xf numFmtId="38" fontId="2" fillId="0" borderId="9" xfId="0" applyNumberFormat="1" applyFont="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65"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8" xfId="0" applyFont="1"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38" fontId="2" fillId="0" borderId="18" xfId="0" applyNumberFormat="1" applyFont="1" applyBorder="1" applyAlignment="1" applyProtection="1">
      <alignment vertical="center" shrinkToFit="1"/>
    </xf>
    <xf numFmtId="38" fontId="2" fillId="0" borderId="16" xfId="0" applyNumberFormat="1" applyFont="1" applyBorder="1" applyAlignment="1" applyProtection="1">
      <alignment vertical="center" shrinkToFit="1"/>
    </xf>
    <xf numFmtId="38" fontId="2" fillId="0" borderId="40" xfId="0" applyNumberFormat="1" applyFont="1" applyBorder="1" applyAlignment="1" applyProtection="1">
      <alignment vertical="center" shrinkToFit="1"/>
    </xf>
    <xf numFmtId="178" fontId="6" fillId="0" borderId="18" xfId="0" applyNumberFormat="1" applyFont="1" applyBorder="1" applyAlignment="1" applyProtection="1">
      <alignment horizontal="center" vertical="center" textRotation="255" shrinkToFit="1"/>
    </xf>
    <xf numFmtId="0" fontId="2" fillId="0" borderId="8"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indent="1"/>
      <protection locked="0"/>
    </xf>
    <xf numFmtId="181" fontId="2" fillId="0" borderId="8" xfId="0" applyNumberFormat="1" applyFont="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xf>
    <xf numFmtId="0" fontId="2" fillId="0" borderId="38" xfId="0" applyFont="1" applyBorder="1" applyAlignment="1" applyProtection="1">
      <alignment horizontal="center" vertical="center" shrinkToFit="1"/>
    </xf>
    <xf numFmtId="0" fontId="3" fillId="0" borderId="60" xfId="0" applyFont="1" applyBorder="1" applyAlignment="1">
      <alignment horizontal="center" vertical="center" textRotation="255"/>
    </xf>
    <xf numFmtId="0" fontId="3" fillId="0" borderId="61" xfId="0" applyFont="1" applyBorder="1" applyAlignment="1">
      <alignment horizontal="center" vertical="center" textRotation="255"/>
    </xf>
    <xf numFmtId="0" fontId="29" fillId="0" borderId="60" xfId="0" applyFont="1" applyBorder="1" applyAlignment="1" applyProtection="1">
      <alignment horizontal="center" vertical="center" textRotation="255"/>
    </xf>
    <xf numFmtId="0" fontId="29" fillId="0" borderId="61" xfId="0" applyFont="1" applyBorder="1" applyAlignment="1" applyProtection="1">
      <alignment horizontal="center" vertical="center" textRotation="255"/>
    </xf>
    <xf numFmtId="0" fontId="29" fillId="0" borderId="62" xfId="0" applyFont="1" applyBorder="1" applyAlignment="1" applyProtection="1">
      <alignment horizontal="center" vertical="center" textRotation="255"/>
    </xf>
    <xf numFmtId="0" fontId="3" fillId="0" borderId="62" xfId="0" applyFont="1" applyBorder="1" applyAlignment="1">
      <alignment horizontal="center" vertical="center" textRotation="255"/>
    </xf>
    <xf numFmtId="38" fontId="2" fillId="0" borderId="32" xfId="0" applyNumberFormat="1" applyFont="1" applyBorder="1" applyAlignment="1" applyProtection="1">
      <alignment horizontal="center" vertical="center" shrinkToFit="1"/>
      <protection locked="0"/>
    </xf>
    <xf numFmtId="38" fontId="2" fillId="0" borderId="33" xfId="0" applyNumberFormat="1" applyFont="1" applyBorder="1" applyAlignment="1" applyProtection="1">
      <alignment horizontal="center" vertical="center" shrinkToFit="1"/>
      <protection locked="0"/>
    </xf>
    <xf numFmtId="38" fontId="2" fillId="0" borderId="63" xfId="0" applyNumberFormat="1" applyFont="1" applyBorder="1" applyAlignment="1" applyProtection="1">
      <alignment horizontal="center" vertical="center" shrinkToFit="1"/>
      <protection locked="0"/>
    </xf>
    <xf numFmtId="38" fontId="2" fillId="0" borderId="26" xfId="0" applyNumberFormat="1" applyFont="1" applyBorder="1" applyAlignment="1" applyProtection="1">
      <alignment horizontal="center" vertical="center" shrinkToFit="1"/>
      <protection locked="0"/>
    </xf>
    <xf numFmtId="38" fontId="2" fillId="0" borderId="12" xfId="0" applyNumberFormat="1" applyFont="1" applyBorder="1" applyAlignment="1" applyProtection="1">
      <alignment horizontal="center" vertical="center" shrinkToFit="1"/>
      <protection locked="0"/>
    </xf>
    <xf numFmtId="38" fontId="2" fillId="0" borderId="13" xfId="0" applyNumberFormat="1" applyFont="1" applyBorder="1" applyAlignment="1" applyProtection="1">
      <alignment horizontal="center" vertical="center" shrinkToFit="1"/>
      <protection locked="0"/>
    </xf>
    <xf numFmtId="38" fontId="2" fillId="0" borderId="1" xfId="0" applyNumberFormat="1" applyFont="1" applyBorder="1" applyAlignment="1" applyProtection="1">
      <alignment horizontal="center" vertical="center" shrinkToFit="1"/>
      <protection locked="0"/>
    </xf>
    <xf numFmtId="38" fontId="2" fillId="0" borderId="29" xfId="0" applyNumberFormat="1" applyFont="1" applyBorder="1" applyAlignment="1" applyProtection="1">
      <alignment horizontal="center" vertical="center" shrinkToFit="1"/>
      <protection locked="0"/>
    </xf>
    <xf numFmtId="38" fontId="2" fillId="0" borderId="35" xfId="0" applyNumberFormat="1" applyFont="1" applyBorder="1" applyAlignment="1" applyProtection="1">
      <alignment horizontal="center" vertical="center" shrinkToFit="1"/>
      <protection locked="0"/>
    </xf>
    <xf numFmtId="38" fontId="2" fillId="0" borderId="64" xfId="0" applyNumberFormat="1" applyFont="1" applyBorder="1" applyAlignment="1" applyProtection="1">
      <alignment horizontal="center" vertical="center" shrinkToFit="1"/>
    </xf>
    <xf numFmtId="38" fontId="2" fillId="0" borderId="33" xfId="0" applyNumberFormat="1" applyFont="1" applyBorder="1" applyAlignment="1" applyProtection="1">
      <alignment horizontal="center" vertical="center" shrinkToFit="1"/>
    </xf>
    <xf numFmtId="38" fontId="2" fillId="0" borderId="63" xfId="0" applyNumberFormat="1" applyFont="1" applyBorder="1" applyAlignment="1" applyProtection="1">
      <alignment horizontal="center" vertical="center" shrinkToFit="1"/>
    </xf>
    <xf numFmtId="38" fontId="2" fillId="0" borderId="11" xfId="0" applyNumberFormat="1" applyFont="1" applyBorder="1" applyAlignment="1" applyProtection="1">
      <alignment horizontal="center" vertical="center" shrinkToFit="1"/>
    </xf>
    <xf numFmtId="38" fontId="2" fillId="0" borderId="12" xfId="0" applyNumberFormat="1" applyFont="1" applyBorder="1" applyAlignment="1" applyProtection="1">
      <alignment horizontal="center" vertical="center" shrinkToFit="1"/>
    </xf>
    <xf numFmtId="38" fontId="2" fillId="0" borderId="13" xfId="0" applyNumberFormat="1" applyFont="1" applyBorder="1" applyAlignment="1" applyProtection="1">
      <alignment horizontal="center" vertical="center" shrinkToFit="1"/>
    </xf>
    <xf numFmtId="38" fontId="2" fillId="0" borderId="43" xfId="0" applyNumberFormat="1" applyFont="1" applyBorder="1" applyAlignment="1" applyProtection="1">
      <alignment horizontal="center" vertical="center" shrinkToFit="1"/>
    </xf>
    <xf numFmtId="38" fontId="2" fillId="0" borderId="29" xfId="0" applyNumberFormat="1" applyFont="1" applyBorder="1" applyAlignment="1" applyProtection="1">
      <alignment horizontal="center" vertical="center" shrinkToFit="1"/>
    </xf>
    <xf numFmtId="38" fontId="2" fillId="0" borderId="35" xfId="0" applyNumberFormat="1" applyFont="1" applyBorder="1" applyAlignment="1" applyProtection="1">
      <alignment horizontal="center" vertical="center" shrinkToFit="1"/>
    </xf>
    <xf numFmtId="0" fontId="3" fillId="0" borderId="39" xfId="0" applyFont="1" applyBorder="1" applyAlignment="1" applyProtection="1">
      <alignment horizontal="center" vertical="center"/>
    </xf>
    <xf numFmtId="38" fontId="2" fillId="0" borderId="16" xfId="0" applyNumberFormat="1" applyFont="1" applyBorder="1" applyAlignment="1" applyProtection="1">
      <alignment vertical="center" shrinkToFit="1"/>
      <protection locked="0"/>
    </xf>
    <xf numFmtId="38" fontId="2" fillId="0" borderId="19" xfId="0" applyNumberFormat="1" applyFont="1" applyBorder="1" applyAlignment="1" applyProtection="1">
      <alignment vertical="center" shrinkToFit="1"/>
      <protection locked="0"/>
    </xf>
    <xf numFmtId="38" fontId="2" fillId="0" borderId="13" xfId="0" applyNumberFormat="1" applyFont="1" applyBorder="1" applyAlignment="1" applyProtection="1">
      <alignment vertical="center" shrinkToFit="1"/>
    </xf>
    <xf numFmtId="38" fontId="2" fillId="0" borderId="19" xfId="0" applyNumberFormat="1" applyFont="1" applyBorder="1" applyAlignment="1" applyProtection="1">
      <alignment vertical="center" shrinkToFit="1"/>
    </xf>
    <xf numFmtId="0" fontId="10" fillId="0" borderId="0"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16"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10" fillId="0" borderId="0" xfId="0" applyFont="1" applyAlignment="1">
      <alignment horizontal="left" vertical="center" indent="1"/>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pplyProtection="1">
      <alignment horizontal="center" vertical="center"/>
      <protection locked="0"/>
    </xf>
    <xf numFmtId="181" fontId="10" fillId="0" borderId="0" xfId="0" applyNumberFormat="1" applyFont="1" applyAlignment="1">
      <alignment horizontal="left" vertical="center"/>
    </xf>
    <xf numFmtId="38" fontId="7" fillId="0" borderId="16" xfId="1" applyFont="1" applyBorder="1" applyAlignment="1">
      <alignment horizontal="right" vertical="center" shrinkToFit="1"/>
    </xf>
  </cellXfs>
  <cellStyles count="3">
    <cellStyle name="ハイパーリンク" xfId="2" builtinId="8"/>
    <cellStyle name="桁区切り" xfId="1" builtinId="6"/>
    <cellStyle name="標準" xfId="0" builtinId="0"/>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38103</xdr:rowOff>
    </xdr:from>
    <xdr:to>
      <xdr:col>9</xdr:col>
      <xdr:colOff>666750</xdr:colOff>
      <xdr:row>2</xdr:row>
      <xdr:rowOff>209551</xdr:rowOff>
    </xdr:to>
    <xdr:sp macro="" textlink="">
      <xdr:nvSpPr>
        <xdr:cNvPr id="3" name="角丸四角形吹き出し 2"/>
        <xdr:cNvSpPr/>
      </xdr:nvSpPr>
      <xdr:spPr>
        <a:xfrm>
          <a:off x="1409700" y="38103"/>
          <a:ext cx="3209925" cy="581023"/>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323849</xdr:colOff>
      <xdr:row>6</xdr:row>
      <xdr:rowOff>361951</xdr:rowOff>
    </xdr:from>
    <xdr:to>
      <xdr:col>27</xdr:col>
      <xdr:colOff>409575</xdr:colOff>
      <xdr:row>10</xdr:row>
      <xdr:rowOff>209550</xdr:rowOff>
    </xdr:to>
    <xdr:sp macro="" textlink="">
      <xdr:nvSpPr>
        <xdr:cNvPr id="2" name="角丸四角形吹き出し 1"/>
        <xdr:cNvSpPr/>
      </xdr:nvSpPr>
      <xdr:spPr>
        <a:xfrm>
          <a:off x="7915274" y="1800226"/>
          <a:ext cx="3514726" cy="1190624"/>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注意点①</a:t>
          </a:r>
          <a:r>
            <a:rPr kumimoji="1" lang="en-US" altLang="ja-JP" sz="1100">
              <a:solidFill>
                <a:schemeClr val="tx1"/>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361949</xdr:colOff>
      <xdr:row>15</xdr:row>
      <xdr:rowOff>28576</xdr:rowOff>
    </xdr:from>
    <xdr:to>
      <xdr:col>27</xdr:col>
      <xdr:colOff>447675</xdr:colOff>
      <xdr:row>21</xdr:row>
      <xdr:rowOff>161925</xdr:rowOff>
    </xdr:to>
    <xdr:sp macro="" textlink="">
      <xdr:nvSpPr>
        <xdr:cNvPr id="3" name="角丸四角形吹き出し 2"/>
        <xdr:cNvSpPr/>
      </xdr:nvSpPr>
      <xdr:spPr>
        <a:xfrm>
          <a:off x="7810499" y="3990976"/>
          <a:ext cx="3514726" cy="1828799"/>
        </a:xfrm>
        <a:prstGeom prst="wedgeRoundRectCallout">
          <a:avLst>
            <a:gd name="adj1" fmla="val -59170"/>
            <a:gd name="adj2" fmla="val -1864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注意点②</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％とならない場合があります。その場合は、自動計算を無視して各構成比を修正してください。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409575</xdr:colOff>
      <xdr:row>2</xdr:row>
      <xdr:rowOff>19050</xdr:rowOff>
    </xdr:from>
    <xdr:to>
      <xdr:col>20</xdr:col>
      <xdr:colOff>323850</xdr:colOff>
      <xdr:row>2</xdr:row>
      <xdr:rowOff>285750</xdr:rowOff>
    </xdr:to>
    <xdr:sp macro="" textlink="">
      <xdr:nvSpPr>
        <xdr:cNvPr id="15" name="角丸四角形吹き出し 14"/>
        <xdr:cNvSpPr/>
      </xdr:nvSpPr>
      <xdr:spPr>
        <a:xfrm>
          <a:off x="4095750" y="428625"/>
          <a:ext cx="2962275" cy="266700"/>
        </a:xfrm>
        <a:prstGeom prst="wedgeRoundRectCallout">
          <a:avLst>
            <a:gd name="adj1" fmla="val -55089"/>
            <a:gd name="adj2" fmla="val 4688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390525</xdr:colOff>
      <xdr:row>22</xdr:row>
      <xdr:rowOff>28575</xdr:rowOff>
    </xdr:from>
    <xdr:to>
      <xdr:col>27</xdr:col>
      <xdr:colOff>314325</xdr:colOff>
      <xdr:row>26</xdr:row>
      <xdr:rowOff>228601</xdr:rowOff>
    </xdr:to>
    <xdr:sp macro="" textlink="">
      <xdr:nvSpPr>
        <xdr:cNvPr id="18" name="角丸四角形吹き出し 17"/>
        <xdr:cNvSpPr/>
      </xdr:nvSpPr>
      <xdr:spPr>
        <a:xfrm>
          <a:off x="7124700" y="5972175"/>
          <a:ext cx="4210050" cy="1057276"/>
        </a:xfrm>
        <a:prstGeom prst="wedgeRoundRectCallout">
          <a:avLst>
            <a:gd name="adj1" fmla="val -57652"/>
            <a:gd name="adj2" fmla="val 729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注意点③</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・コロナウイルス感染症拡大の影響を受ける</a:t>
          </a:r>
          <a:r>
            <a:rPr kumimoji="1" lang="ja-JP" altLang="en-US" sz="1100" b="1" u="sng">
              <a:solidFill>
                <a:schemeClr val="tx1"/>
              </a:solidFill>
              <a:latin typeface="Meiryo UI" panose="020B0604030504040204" pitchFamily="50" charset="-128"/>
              <a:ea typeface="Meiryo UI" panose="020B0604030504040204" pitchFamily="50" charset="-128"/>
            </a:rPr>
            <a:t>直前同期と比較</a:t>
          </a:r>
          <a:r>
            <a:rPr kumimoji="1" lang="ja-JP" altLang="en-US" sz="1100">
              <a:solidFill>
                <a:schemeClr val="tx1"/>
              </a:solidFill>
              <a:latin typeface="Meiryo UI" panose="020B0604030504040204" pitchFamily="50" charset="-128"/>
              <a:ea typeface="Meiryo UI" panose="020B0604030504040204" pitchFamily="50" charset="-128"/>
            </a:rPr>
            <a:t>のこと。</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安易に売上高の減少要件を満たす期間との比較はしないでください。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390525</xdr:colOff>
      <xdr:row>0</xdr:row>
      <xdr:rowOff>85725</xdr:rowOff>
    </xdr:from>
    <xdr:to>
      <xdr:col>29</xdr:col>
      <xdr:colOff>130177</xdr:colOff>
      <xdr:row>3</xdr:row>
      <xdr:rowOff>249765</xdr:rowOff>
    </xdr:to>
    <xdr:sp macro="" textlink="">
      <xdr:nvSpPr>
        <xdr:cNvPr id="8" name="角丸四角形吹き出し 7"/>
        <xdr:cNvSpPr/>
      </xdr:nvSpPr>
      <xdr:spPr>
        <a:xfrm>
          <a:off x="7124700" y="8572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247653</xdr:colOff>
      <xdr:row>0</xdr:row>
      <xdr:rowOff>233889</xdr:rowOff>
    </xdr:from>
    <xdr:to>
      <xdr:col>22</xdr:col>
      <xdr:colOff>454028</xdr:colOff>
      <xdr:row>2</xdr:row>
      <xdr:rowOff>78315</xdr:rowOff>
    </xdr:to>
    <xdr:sp macro="" textlink="">
      <xdr:nvSpPr>
        <xdr:cNvPr id="9" name="正方形/長方形 8"/>
        <xdr:cNvSpPr/>
      </xdr:nvSpPr>
      <xdr:spPr>
        <a:xfrm>
          <a:off x="7410453" y="233889"/>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22</xdr:col>
      <xdr:colOff>390525</xdr:colOff>
      <xdr:row>36</xdr:row>
      <xdr:rowOff>133350</xdr:rowOff>
    </xdr:from>
    <xdr:to>
      <xdr:col>25</xdr:col>
      <xdr:colOff>609601</xdr:colOff>
      <xdr:row>45</xdr:row>
      <xdr:rowOff>133351</xdr:rowOff>
    </xdr:to>
    <xdr:sp macro="" textlink="">
      <xdr:nvSpPr>
        <xdr:cNvPr id="20" name="角丸四角形吹き出し 19"/>
        <xdr:cNvSpPr/>
      </xdr:nvSpPr>
      <xdr:spPr>
        <a:xfrm>
          <a:off x="7981950" y="9886950"/>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38</xdr:row>
      <xdr:rowOff>133350</xdr:rowOff>
    </xdr:from>
    <xdr:to>
      <xdr:col>25</xdr:col>
      <xdr:colOff>180976</xdr:colOff>
      <xdr:row>39</xdr:row>
      <xdr:rowOff>66676</xdr:rowOff>
    </xdr:to>
    <xdr:sp macro="" textlink="">
      <xdr:nvSpPr>
        <xdr:cNvPr id="21" name="正方形/長方形 20"/>
        <xdr:cNvSpPr/>
      </xdr:nvSpPr>
      <xdr:spPr>
        <a:xfrm>
          <a:off x="8105777" y="1047750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39</xdr:row>
      <xdr:rowOff>66675</xdr:rowOff>
    </xdr:from>
    <xdr:to>
      <xdr:col>25</xdr:col>
      <xdr:colOff>180976</xdr:colOff>
      <xdr:row>40</xdr:row>
      <xdr:rowOff>161926</xdr:rowOff>
    </xdr:to>
    <xdr:sp macro="" textlink="">
      <xdr:nvSpPr>
        <xdr:cNvPr id="22" name="正方形/長方形 21"/>
        <xdr:cNvSpPr/>
      </xdr:nvSpPr>
      <xdr:spPr>
        <a:xfrm>
          <a:off x="8105777" y="1070610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514352</xdr:colOff>
      <xdr:row>40</xdr:row>
      <xdr:rowOff>161924</xdr:rowOff>
    </xdr:from>
    <xdr:to>
      <xdr:col>25</xdr:col>
      <xdr:colOff>180976</xdr:colOff>
      <xdr:row>41</xdr:row>
      <xdr:rowOff>66674</xdr:rowOff>
    </xdr:to>
    <xdr:sp macro="" textlink="">
      <xdr:nvSpPr>
        <xdr:cNvPr id="23" name="正方形/長方形 22"/>
        <xdr:cNvSpPr/>
      </xdr:nvSpPr>
      <xdr:spPr>
        <a:xfrm>
          <a:off x="8105777" y="1091564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41</xdr:row>
      <xdr:rowOff>323850</xdr:rowOff>
    </xdr:from>
    <xdr:to>
      <xdr:col>25</xdr:col>
      <xdr:colOff>219076</xdr:colOff>
      <xdr:row>42</xdr:row>
      <xdr:rowOff>209551</xdr:rowOff>
    </xdr:to>
    <xdr:sp macro="" textlink="">
      <xdr:nvSpPr>
        <xdr:cNvPr id="24" name="正方形/長方形 23"/>
        <xdr:cNvSpPr/>
      </xdr:nvSpPr>
      <xdr:spPr>
        <a:xfrm>
          <a:off x="8143877" y="114109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552452</xdr:colOff>
      <xdr:row>42</xdr:row>
      <xdr:rowOff>209550</xdr:rowOff>
    </xdr:from>
    <xdr:to>
      <xdr:col>25</xdr:col>
      <xdr:colOff>219076</xdr:colOff>
      <xdr:row>43</xdr:row>
      <xdr:rowOff>95251</xdr:rowOff>
    </xdr:to>
    <xdr:sp macro="" textlink="">
      <xdr:nvSpPr>
        <xdr:cNvPr id="25" name="正方形/長方形 24"/>
        <xdr:cNvSpPr/>
      </xdr:nvSpPr>
      <xdr:spPr>
        <a:xfrm>
          <a:off x="8143877" y="1163002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22</xdr:col>
      <xdr:colOff>552451</xdr:colOff>
      <xdr:row>43</xdr:row>
      <xdr:rowOff>95250</xdr:rowOff>
    </xdr:from>
    <xdr:to>
      <xdr:col>25</xdr:col>
      <xdr:colOff>219076</xdr:colOff>
      <xdr:row>44</xdr:row>
      <xdr:rowOff>133350</xdr:rowOff>
    </xdr:to>
    <xdr:sp macro="" textlink="">
      <xdr:nvSpPr>
        <xdr:cNvPr id="26" name="正方形/長方形 25"/>
        <xdr:cNvSpPr/>
      </xdr:nvSpPr>
      <xdr:spPr>
        <a:xfrm>
          <a:off x="8143876" y="1184910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20</xdr:col>
      <xdr:colOff>295276</xdr:colOff>
      <xdr:row>32</xdr:row>
      <xdr:rowOff>161924</xdr:rowOff>
    </xdr:from>
    <xdr:to>
      <xdr:col>23</xdr:col>
      <xdr:colOff>352426</xdr:colOff>
      <xdr:row>33</xdr:row>
      <xdr:rowOff>323849</xdr:rowOff>
    </xdr:to>
    <xdr:sp macro="" textlink="">
      <xdr:nvSpPr>
        <xdr:cNvPr id="16" name="角丸四角形吹き出し 15"/>
        <xdr:cNvSpPr/>
      </xdr:nvSpPr>
      <xdr:spPr>
        <a:xfrm>
          <a:off x="7029451" y="8505824"/>
          <a:ext cx="1600200" cy="333375"/>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57151</xdr:colOff>
      <xdr:row>26</xdr:row>
      <xdr:rowOff>304800</xdr:rowOff>
    </xdr:from>
    <xdr:to>
      <xdr:col>23</xdr:col>
      <xdr:colOff>381000</xdr:colOff>
      <xdr:row>28</xdr:row>
      <xdr:rowOff>47626</xdr:rowOff>
    </xdr:to>
    <xdr:sp macro="" textlink="">
      <xdr:nvSpPr>
        <xdr:cNvPr id="17" name="角丸四角形吹き出し 16"/>
        <xdr:cNvSpPr/>
      </xdr:nvSpPr>
      <xdr:spPr>
        <a:xfrm>
          <a:off x="7219951" y="7105650"/>
          <a:ext cx="1438274" cy="428626"/>
        </a:xfrm>
        <a:prstGeom prst="wedgeRoundRectCallout">
          <a:avLst>
            <a:gd name="adj1" fmla="val -76578"/>
            <a:gd name="adj2" fmla="val -71765"/>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371475</xdr:colOff>
      <xdr:row>4</xdr:row>
      <xdr:rowOff>76200</xdr:rowOff>
    </xdr:from>
    <xdr:to>
      <xdr:col>26</xdr:col>
      <xdr:colOff>428626</xdr:colOff>
      <xdr:row>5</xdr:row>
      <xdr:rowOff>257176</xdr:rowOff>
    </xdr:to>
    <xdr:sp macro="" textlink="">
      <xdr:nvSpPr>
        <xdr:cNvPr id="19" name="角丸四角形吹き出し 18"/>
        <xdr:cNvSpPr/>
      </xdr:nvSpPr>
      <xdr:spPr>
        <a:xfrm>
          <a:off x="7534275" y="1095375"/>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219075</xdr:colOff>
      <xdr:row>12</xdr:row>
      <xdr:rowOff>133350</xdr:rowOff>
    </xdr:from>
    <xdr:to>
      <xdr:col>13</xdr:col>
      <xdr:colOff>95250</xdr:colOff>
      <xdr:row>16</xdr:row>
      <xdr:rowOff>38099</xdr:rowOff>
    </xdr:to>
    <xdr:sp macro="" textlink="">
      <xdr:nvSpPr>
        <xdr:cNvPr id="7" name="角丸四角形吹き出し 6"/>
        <xdr:cNvSpPr/>
      </xdr:nvSpPr>
      <xdr:spPr>
        <a:xfrm>
          <a:off x="7019925" y="372427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u="sng">
              <a:solidFill>
                <a:srgbClr val="FF0000"/>
              </a:solidFill>
              <a:latin typeface="Meiryo UI" panose="020B0604030504040204" pitchFamily="50" charset="-128"/>
              <a:ea typeface="Meiryo UI" panose="020B0604030504040204" pitchFamily="50" charset="-128"/>
            </a:rPr>
            <a:t>原則、実印を押印ください。</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419100</xdr:colOff>
      <xdr:row>12</xdr:row>
      <xdr:rowOff>85725</xdr:rowOff>
    </xdr:from>
    <xdr:to>
      <xdr:col>8</xdr:col>
      <xdr:colOff>665775</xdr:colOff>
      <xdr:row>12</xdr:row>
      <xdr:rowOff>332400</xdr:rowOff>
    </xdr:to>
    <xdr:grpSp>
      <xdr:nvGrpSpPr>
        <xdr:cNvPr id="8" name="グループ化 7"/>
        <xdr:cNvGrpSpPr/>
      </xdr:nvGrpSpPr>
      <xdr:grpSpPr>
        <a:xfrm>
          <a:off x="6534150" y="367665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61" customWidth="1"/>
    <col min="2" max="2" width="3.375" style="61" customWidth="1"/>
    <col min="3" max="3" width="3" style="61" customWidth="1"/>
    <col min="4" max="4" width="5.25" style="61" customWidth="1"/>
    <col min="5" max="5" width="9.625" style="61" customWidth="1"/>
    <col min="6" max="6" width="60.625" style="61" customWidth="1"/>
    <col min="7" max="7" width="1.875" style="61" customWidth="1"/>
    <col min="8" max="16384" width="9" style="61"/>
  </cols>
  <sheetData>
    <row r="1" spans="2:6" ht="11.25" customHeight="1" x14ac:dyDescent="0.15"/>
    <row r="2" spans="2:6" ht="94.5" customHeight="1" x14ac:dyDescent="0.15">
      <c r="B2" s="109" t="s">
        <v>128</v>
      </c>
      <c r="C2" s="110"/>
      <c r="D2" s="110"/>
      <c r="E2" s="110"/>
      <c r="F2" s="111"/>
    </row>
    <row r="3" spans="2:6" ht="15.95" customHeight="1" x14ac:dyDescent="0.15">
      <c r="B3" s="62"/>
      <c r="C3" s="63" t="s">
        <v>129</v>
      </c>
      <c r="D3" s="64"/>
      <c r="E3" s="64"/>
      <c r="F3" s="65"/>
    </row>
    <row r="4" spans="2:6" ht="15.95" customHeight="1" x14ac:dyDescent="0.15">
      <c r="B4" s="62"/>
      <c r="C4" s="63" t="s">
        <v>130</v>
      </c>
      <c r="D4" s="64"/>
      <c r="E4" s="64"/>
      <c r="F4" s="65"/>
    </row>
    <row r="5" spans="2:6" ht="15.95" customHeight="1" x14ac:dyDescent="0.15">
      <c r="B5" s="62"/>
      <c r="C5" s="66" t="s">
        <v>131</v>
      </c>
      <c r="D5" s="64"/>
      <c r="E5" s="64"/>
      <c r="F5" s="65"/>
    </row>
    <row r="6" spans="2:6" ht="10.5" customHeight="1" x14ac:dyDescent="0.15">
      <c r="B6" s="67"/>
      <c r="C6" s="68"/>
      <c r="D6" s="68"/>
      <c r="E6" s="68"/>
      <c r="F6" s="69"/>
    </row>
    <row r="7" spans="2:6" ht="8.25" customHeight="1" x14ac:dyDescent="0.15"/>
    <row r="8" spans="2:6" ht="16.5" x14ac:dyDescent="0.15">
      <c r="B8" s="70" t="s">
        <v>132</v>
      </c>
    </row>
    <row r="9" spans="2:6" ht="9" customHeight="1" x14ac:dyDescent="0.15">
      <c r="B9" s="70"/>
    </row>
    <row r="10" spans="2:6" ht="15.95" customHeight="1" x14ac:dyDescent="0.15">
      <c r="C10" s="71" t="s">
        <v>133</v>
      </c>
      <c r="D10" s="72" t="s">
        <v>134</v>
      </c>
      <c r="E10" s="73"/>
      <c r="F10" s="73"/>
    </row>
    <row r="11" spans="2:6" ht="15.95" customHeight="1" x14ac:dyDescent="0.15">
      <c r="C11" s="73"/>
      <c r="D11" s="74" t="s">
        <v>135</v>
      </c>
      <c r="E11" s="112" t="s">
        <v>136</v>
      </c>
      <c r="F11" s="112"/>
    </row>
    <row r="12" spans="2:6" ht="15.95" customHeight="1" x14ac:dyDescent="0.15">
      <c r="C12" s="73"/>
      <c r="D12" s="72" t="s">
        <v>137</v>
      </c>
      <c r="E12" s="73"/>
      <c r="F12" s="73"/>
    </row>
    <row r="13" spans="2:6" ht="9" customHeight="1" x14ac:dyDescent="0.15">
      <c r="C13" s="73"/>
      <c r="D13" s="72"/>
      <c r="E13" s="73"/>
      <c r="F13" s="73"/>
    </row>
    <row r="14" spans="2:6" ht="15.95" customHeight="1" x14ac:dyDescent="0.15">
      <c r="C14" s="71" t="s">
        <v>133</v>
      </c>
      <c r="D14" s="72" t="s">
        <v>138</v>
      </c>
      <c r="E14" s="73"/>
      <c r="F14" s="73"/>
    </row>
    <row r="15" spans="2:6" ht="15.95" customHeight="1" x14ac:dyDescent="0.15">
      <c r="C15" s="73"/>
      <c r="D15" s="72" t="s">
        <v>139</v>
      </c>
      <c r="E15" s="73"/>
      <c r="F15" s="73"/>
    </row>
    <row r="16" spans="2:6" ht="15.95" customHeight="1" x14ac:dyDescent="0.15">
      <c r="C16" s="73"/>
      <c r="D16" s="72" t="s">
        <v>140</v>
      </c>
      <c r="E16" s="73"/>
      <c r="F16" s="73"/>
    </row>
    <row r="17" spans="2:6" ht="9" customHeight="1" x14ac:dyDescent="0.15">
      <c r="C17" s="73"/>
      <c r="D17" s="72"/>
      <c r="E17" s="73"/>
      <c r="F17" s="73"/>
    </row>
    <row r="18" spans="2:6" ht="15.95" customHeight="1" x14ac:dyDescent="0.15">
      <c r="C18" s="71" t="s">
        <v>133</v>
      </c>
      <c r="D18" s="72" t="s">
        <v>141</v>
      </c>
      <c r="E18" s="73"/>
      <c r="F18" s="73"/>
    </row>
    <row r="19" spans="2:6" ht="15.95" customHeight="1" x14ac:dyDescent="0.15">
      <c r="C19" s="71"/>
      <c r="D19" s="72" t="s">
        <v>142</v>
      </c>
      <c r="E19" s="73"/>
      <c r="F19" s="73"/>
    </row>
    <row r="20" spans="2:6" ht="15.95" customHeight="1" x14ac:dyDescent="0.15">
      <c r="C20" s="73"/>
      <c r="D20" s="72" t="s">
        <v>143</v>
      </c>
      <c r="E20" s="73"/>
      <c r="F20" s="73"/>
    </row>
    <row r="22" spans="2:6" ht="16.5" x14ac:dyDescent="0.15">
      <c r="B22" s="70" t="s">
        <v>144</v>
      </c>
    </row>
    <row r="23" spans="2:6" ht="9" customHeight="1" x14ac:dyDescent="0.15">
      <c r="B23" s="70"/>
    </row>
    <row r="24" spans="2:6" ht="15.95" customHeight="1" x14ac:dyDescent="0.15">
      <c r="C24" s="75" t="s">
        <v>133</v>
      </c>
      <c r="D24" s="76" t="s">
        <v>145</v>
      </c>
      <c r="E24" s="76"/>
      <c r="F24" s="77"/>
    </row>
    <row r="25" spans="2:6" ht="15.95" customHeight="1" x14ac:dyDescent="0.15">
      <c r="C25" s="78"/>
      <c r="D25" s="64"/>
      <c r="E25" s="79" t="s">
        <v>146</v>
      </c>
      <c r="F25" s="80"/>
    </row>
    <row r="26" spans="2:6" ht="15.95" customHeight="1" x14ac:dyDescent="0.15">
      <c r="C26" s="78"/>
      <c r="D26" s="64"/>
      <c r="E26" s="79" t="s">
        <v>147</v>
      </c>
      <c r="F26" s="80"/>
    </row>
    <row r="27" spans="2:6" ht="15.95" customHeight="1" x14ac:dyDescent="0.15">
      <c r="C27" s="78"/>
      <c r="D27" s="64"/>
      <c r="E27" s="79" t="s">
        <v>148</v>
      </c>
      <c r="F27" s="80"/>
    </row>
    <row r="28" spans="2:6" ht="15.95" customHeight="1" x14ac:dyDescent="0.15">
      <c r="C28" s="78"/>
      <c r="D28" s="64"/>
      <c r="E28" s="79" t="s">
        <v>169</v>
      </c>
      <c r="F28" s="80"/>
    </row>
    <row r="29" spans="2:6" ht="15.95" customHeight="1" x14ac:dyDescent="0.15">
      <c r="C29" s="78"/>
      <c r="D29" s="64"/>
      <c r="E29" s="79" t="s">
        <v>149</v>
      </c>
      <c r="F29" s="80"/>
    </row>
    <row r="30" spans="2:6" ht="15.95" hidden="1" customHeight="1" x14ac:dyDescent="0.15">
      <c r="C30" s="78"/>
      <c r="D30" s="64"/>
      <c r="E30" s="81" t="s">
        <v>150</v>
      </c>
      <c r="F30" s="80" t="s">
        <v>151</v>
      </c>
    </row>
    <row r="31" spans="2:6" ht="15.95" customHeight="1" x14ac:dyDescent="0.15">
      <c r="C31" s="78"/>
      <c r="D31" s="64"/>
      <c r="E31" s="81" t="s">
        <v>150</v>
      </c>
      <c r="F31" s="80" t="s">
        <v>152</v>
      </c>
    </row>
    <row r="32" spans="2:6" ht="15.95" customHeight="1" x14ac:dyDescent="0.15">
      <c r="C32" s="78"/>
      <c r="D32" s="82"/>
      <c r="E32" s="81" t="s">
        <v>153</v>
      </c>
      <c r="F32" s="65"/>
    </row>
    <row r="33" spans="3:6" ht="15.95" customHeight="1" x14ac:dyDescent="0.15">
      <c r="C33" s="83"/>
      <c r="D33" s="84"/>
      <c r="E33" s="113" t="s">
        <v>154</v>
      </c>
      <c r="F33" s="114"/>
    </row>
    <row r="34" spans="3:6" s="86" customFormat="1" ht="8.25" customHeight="1" x14ac:dyDescent="0.15">
      <c r="C34" s="85"/>
      <c r="E34" s="87"/>
      <c r="F34" s="88"/>
    </row>
    <row r="35" spans="3:6" ht="15.95" customHeight="1" x14ac:dyDescent="0.15">
      <c r="C35" s="75" t="s">
        <v>133</v>
      </c>
      <c r="D35" s="76" t="s">
        <v>155</v>
      </c>
      <c r="E35" s="89"/>
      <c r="F35" s="90"/>
    </row>
    <row r="36" spans="3:6" ht="15.95" customHeight="1" x14ac:dyDescent="0.15">
      <c r="C36" s="62"/>
      <c r="D36" s="64"/>
      <c r="E36" s="91" t="s">
        <v>156</v>
      </c>
      <c r="F36" s="80"/>
    </row>
    <row r="37" spans="3:6" ht="15.95" customHeight="1" x14ac:dyDescent="0.15">
      <c r="C37" s="62"/>
      <c r="D37" s="64"/>
      <c r="E37" s="91" t="s">
        <v>157</v>
      </c>
      <c r="F37" s="80"/>
    </row>
    <row r="38" spans="3:6" ht="15.95" customHeight="1" x14ac:dyDescent="0.15">
      <c r="C38" s="62"/>
      <c r="D38" s="64"/>
      <c r="E38" s="79" t="s">
        <v>148</v>
      </c>
      <c r="F38" s="80"/>
    </row>
    <row r="39" spans="3:6" ht="15.95" customHeight="1" x14ac:dyDescent="0.15">
      <c r="C39" s="62"/>
      <c r="D39" s="64"/>
      <c r="E39" s="79" t="s">
        <v>158</v>
      </c>
      <c r="F39" s="80"/>
    </row>
    <row r="40" spans="3:6" ht="15.95" customHeight="1" x14ac:dyDescent="0.15">
      <c r="C40" s="62"/>
      <c r="D40" s="64"/>
      <c r="E40" s="81" t="s">
        <v>150</v>
      </c>
      <c r="F40" s="80" t="s">
        <v>159</v>
      </c>
    </row>
    <row r="41" spans="3:6" ht="15.95" hidden="1" customHeight="1" x14ac:dyDescent="0.15">
      <c r="C41" s="62"/>
      <c r="D41" s="64"/>
      <c r="E41" s="81" t="s">
        <v>150</v>
      </c>
      <c r="F41" s="80" t="s">
        <v>160</v>
      </c>
    </row>
    <row r="42" spans="3:6" ht="15.95" customHeight="1" x14ac:dyDescent="0.15">
      <c r="C42" s="62"/>
      <c r="D42" s="64"/>
      <c r="E42" s="81" t="s">
        <v>150</v>
      </c>
      <c r="F42" s="80" t="s">
        <v>161</v>
      </c>
    </row>
    <row r="43" spans="3:6" ht="15.95" customHeight="1" x14ac:dyDescent="0.15">
      <c r="C43" s="67"/>
      <c r="D43" s="68"/>
      <c r="E43" s="92" t="s">
        <v>150</v>
      </c>
      <c r="F43" s="93" t="s">
        <v>162</v>
      </c>
    </row>
    <row r="44" spans="3:6" ht="10.5" customHeight="1" x14ac:dyDescent="0.15"/>
    <row r="45" spans="3:6" ht="15.95" customHeight="1" x14ac:dyDescent="0.15">
      <c r="C45" s="115" t="s">
        <v>163</v>
      </c>
      <c r="D45" s="116"/>
      <c r="E45" s="117"/>
      <c r="F45" s="94" t="s">
        <v>164</v>
      </c>
    </row>
    <row r="46" spans="3:6" ht="15.95" customHeight="1" x14ac:dyDescent="0.15">
      <c r="C46" s="118"/>
      <c r="D46" s="119"/>
      <c r="E46" s="120"/>
      <c r="F46" s="95" t="s">
        <v>165</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Normal="100" zoomScaleSheetLayoutView="100" workbookViewId="0"/>
  </sheetViews>
  <sheetFormatPr defaultRowHeight="12.75" x14ac:dyDescent="0.15"/>
  <cols>
    <col min="1" max="1" width="2.5" style="4" customWidth="1"/>
    <col min="2" max="3" width="4.875" style="4" customWidth="1"/>
    <col min="4" max="4" width="9.125" style="4" customWidth="1"/>
    <col min="5" max="5" width="4.875" style="4" customWidth="1"/>
    <col min="6" max="6" width="4.5" style="4" customWidth="1"/>
    <col min="7" max="8" width="9.125" style="4" customWidth="1"/>
    <col min="9" max="9" width="3.125" style="4" customWidth="1"/>
    <col min="10" max="10" width="9.125" style="4" customWidth="1"/>
    <col min="11" max="11" width="4.625" style="4" customWidth="1"/>
    <col min="12" max="12" width="5.625" style="4" customWidth="1"/>
    <col min="13" max="14" width="6.375" style="4" customWidth="1"/>
    <col min="15" max="15" width="4.625" style="4" customWidth="1"/>
    <col min="16" max="16" width="0.5" style="4" customWidth="1"/>
    <col min="17" max="16384" width="9" style="4"/>
  </cols>
  <sheetData>
    <row r="1" spans="1:16" x14ac:dyDescent="0.15">
      <c r="A1" s="9"/>
      <c r="B1" s="12"/>
      <c r="C1" s="12"/>
      <c r="D1" s="12"/>
      <c r="E1" s="12"/>
      <c r="F1" s="12"/>
      <c r="G1" s="12"/>
      <c r="H1" s="12"/>
      <c r="I1" s="12"/>
      <c r="J1" s="12"/>
      <c r="K1" s="12"/>
      <c r="L1" s="124" t="s">
        <v>21</v>
      </c>
      <c r="M1" s="124"/>
      <c r="N1" s="124"/>
      <c r="O1" s="124"/>
      <c r="P1" s="124"/>
    </row>
    <row r="2" spans="1:16" ht="20.100000000000001" customHeight="1" x14ac:dyDescent="0.15">
      <c r="A2" s="125"/>
      <c r="B2" s="125"/>
      <c r="C2" s="125"/>
      <c r="D2" s="125"/>
      <c r="E2" s="125"/>
      <c r="F2" s="125"/>
      <c r="G2" s="125"/>
      <c r="H2" s="125"/>
      <c r="I2" s="125"/>
      <c r="J2" s="125"/>
      <c r="K2" s="41"/>
      <c r="L2" s="124"/>
      <c r="M2" s="124"/>
      <c r="N2" s="124"/>
      <c r="O2" s="124"/>
      <c r="P2" s="124"/>
    </row>
    <row r="3" spans="1:16" ht="18" customHeight="1" x14ac:dyDescent="0.15">
      <c r="A3" s="9"/>
      <c r="B3" s="9"/>
      <c r="C3" s="9"/>
      <c r="D3" s="9"/>
      <c r="E3" s="9"/>
      <c r="F3" s="9"/>
      <c r="G3" s="9"/>
      <c r="H3" s="9"/>
      <c r="I3" s="9"/>
      <c r="J3" s="9"/>
      <c r="K3" s="9"/>
      <c r="L3" s="9"/>
      <c r="M3" s="9"/>
      <c r="N3" s="9"/>
      <c r="O3" s="9"/>
      <c r="P3" s="9"/>
    </row>
    <row r="4" spans="1:16" ht="15" customHeight="1" x14ac:dyDescent="0.15">
      <c r="A4" s="4" t="s">
        <v>110</v>
      </c>
    </row>
    <row r="5" spans="1:16" ht="15" customHeight="1" x14ac:dyDescent="0.15">
      <c r="A5" s="5"/>
      <c r="B5" s="6"/>
      <c r="C5" s="6"/>
      <c r="D5" s="6"/>
      <c r="E5" s="6"/>
      <c r="F5" s="6"/>
      <c r="G5" s="6"/>
      <c r="H5" s="6"/>
      <c r="I5" s="6"/>
      <c r="J5" s="6"/>
      <c r="K5" s="6"/>
      <c r="L5" s="6"/>
      <c r="M5" s="6"/>
      <c r="N5" s="6"/>
      <c r="O5" s="6"/>
      <c r="P5" s="7"/>
    </row>
    <row r="6" spans="1:16" ht="15" customHeight="1" x14ac:dyDescent="0.15">
      <c r="A6" s="126" t="s">
        <v>64</v>
      </c>
      <c r="B6" s="125"/>
      <c r="C6" s="125"/>
      <c r="D6" s="125"/>
      <c r="E6" s="125"/>
      <c r="F6" s="125"/>
      <c r="G6" s="125"/>
      <c r="H6" s="125"/>
      <c r="I6" s="125"/>
      <c r="J6" s="125"/>
      <c r="K6" s="125"/>
      <c r="L6" s="125"/>
      <c r="M6" s="125"/>
      <c r="N6" s="125"/>
      <c r="O6" s="125"/>
      <c r="P6" s="127"/>
    </row>
    <row r="7" spans="1:16" ht="15" customHeight="1" x14ac:dyDescent="0.15">
      <c r="A7" s="8"/>
      <c r="B7" s="9"/>
      <c r="C7" s="9"/>
      <c r="D7" s="9"/>
      <c r="E7" s="9"/>
      <c r="F7" s="9"/>
      <c r="G7" s="9"/>
      <c r="H7" s="9"/>
      <c r="I7" s="9"/>
      <c r="J7" s="9"/>
      <c r="K7" s="9"/>
      <c r="L7" s="9"/>
      <c r="M7" s="9"/>
      <c r="N7" s="9"/>
      <c r="O7" s="9"/>
      <c r="P7" s="10"/>
    </row>
    <row r="8" spans="1:16" ht="15" customHeight="1" x14ac:dyDescent="0.15">
      <c r="A8" s="8"/>
      <c r="B8" s="9"/>
      <c r="C8" s="9"/>
      <c r="D8" s="9"/>
      <c r="E8" s="9"/>
      <c r="F8" s="9"/>
      <c r="G8" s="9"/>
      <c r="H8" s="9"/>
      <c r="I8" s="9"/>
      <c r="J8" s="9"/>
      <c r="K8" s="9"/>
      <c r="L8" s="123" t="str">
        <f>IF('売上高状況表（5イ⑤）'!J39="","令和　　年　　月　　日",'売上高状況表（5イ⑤）'!J39)</f>
        <v>令和　　年　　月　　日</v>
      </c>
      <c r="M8" s="123"/>
      <c r="N8" s="123"/>
      <c r="O8" s="123"/>
      <c r="P8" s="10"/>
    </row>
    <row r="9" spans="1:16" ht="15" customHeight="1" x14ac:dyDescent="0.15">
      <c r="A9" s="8"/>
      <c r="B9" s="11" t="s">
        <v>11</v>
      </c>
      <c r="C9" s="11"/>
      <c r="D9" s="9"/>
      <c r="E9" s="9"/>
      <c r="F9" s="9"/>
      <c r="G9" s="9"/>
      <c r="H9" s="9"/>
      <c r="I9" s="9"/>
      <c r="J9" s="9"/>
      <c r="K9" s="9"/>
      <c r="L9" s="9"/>
      <c r="M9" s="9"/>
      <c r="N9" s="9"/>
      <c r="O9" s="9"/>
      <c r="P9" s="10"/>
    </row>
    <row r="10" spans="1:16" ht="23.25" customHeight="1" x14ac:dyDescent="0.15">
      <c r="A10" s="8"/>
      <c r="B10" s="9"/>
      <c r="C10" s="9"/>
      <c r="D10" s="9"/>
      <c r="E10" s="9"/>
      <c r="F10" s="9"/>
      <c r="G10" s="100" t="s">
        <v>5</v>
      </c>
      <c r="H10" s="100" t="s">
        <v>17</v>
      </c>
      <c r="I10" s="130" t="str">
        <f>IF('売上高状況表（5イ⑤）'!M41="","",'売上高状況表（5イ⑤）'!M41)</f>
        <v/>
      </c>
      <c r="J10" s="130"/>
      <c r="K10" s="130"/>
      <c r="L10" s="130"/>
      <c r="M10" s="130"/>
      <c r="N10" s="130"/>
      <c r="O10" s="130"/>
      <c r="P10" s="131"/>
    </row>
    <row r="11" spans="1:16" ht="23.25" customHeight="1" x14ac:dyDescent="0.15">
      <c r="A11" s="8"/>
      <c r="B11" s="9"/>
      <c r="C11" s="9"/>
      <c r="D11" s="9"/>
      <c r="E11" s="9"/>
      <c r="F11" s="9"/>
      <c r="G11" s="9"/>
      <c r="H11" s="125" t="s">
        <v>18</v>
      </c>
      <c r="I11" s="130" t="str">
        <f>IF('売上高状況表（5イ⑤）'!M42="","",'売上高状況表（5イ⑤）'!M42)</f>
        <v/>
      </c>
      <c r="J11" s="130"/>
      <c r="K11" s="130"/>
      <c r="L11" s="130"/>
      <c r="M11" s="130"/>
      <c r="N11" s="130"/>
      <c r="O11" s="130"/>
      <c r="P11" s="131"/>
    </row>
    <row r="12" spans="1:16" ht="23.25" customHeight="1" x14ac:dyDescent="0.15">
      <c r="A12" s="8"/>
      <c r="B12" s="9"/>
      <c r="C12" s="9"/>
      <c r="D12" s="9"/>
      <c r="E12" s="9"/>
      <c r="F12" s="9"/>
      <c r="G12" s="9"/>
      <c r="H12" s="125"/>
      <c r="I12" s="130" t="str">
        <f>IF('売上高状況表（5イ⑤）'!M43="","",'売上高状況表（5イ⑤）'!M43)</f>
        <v/>
      </c>
      <c r="J12" s="130"/>
      <c r="K12" s="130"/>
      <c r="L12" s="130"/>
      <c r="M12" s="130"/>
      <c r="N12" s="130"/>
      <c r="O12" s="130"/>
      <c r="P12" s="131"/>
    </row>
    <row r="13" spans="1:16" ht="9" customHeight="1" x14ac:dyDescent="0.15">
      <c r="A13" s="8"/>
      <c r="B13" s="9"/>
      <c r="C13" s="9"/>
      <c r="D13" s="9"/>
      <c r="E13" s="9"/>
      <c r="F13" s="9"/>
      <c r="G13" s="9"/>
      <c r="H13" s="9"/>
      <c r="I13" s="9"/>
      <c r="J13" s="9"/>
      <c r="K13" s="9"/>
      <c r="L13" s="9"/>
      <c r="M13" s="9"/>
      <c r="N13" s="9"/>
      <c r="O13" s="9"/>
      <c r="P13" s="10"/>
    </row>
    <row r="14" spans="1:16" ht="10.5" customHeight="1" x14ac:dyDescent="0.15">
      <c r="A14" s="8"/>
      <c r="B14" s="9"/>
      <c r="C14" s="9"/>
      <c r="D14" s="32" t="s">
        <v>87</v>
      </c>
      <c r="E14" s="128" t="str">
        <f>IF('売上高状況表（5イ⑤）'!H10="","",'売上高状況表（5イ⑤）'!H10)</f>
        <v/>
      </c>
      <c r="F14" s="128"/>
      <c r="G14" s="128"/>
      <c r="H14" s="9"/>
      <c r="I14" s="9"/>
      <c r="J14" s="9"/>
      <c r="K14" s="9"/>
      <c r="L14" s="9"/>
      <c r="M14" s="32"/>
      <c r="N14" s="9"/>
      <c r="O14" s="9"/>
      <c r="P14" s="10"/>
    </row>
    <row r="15" spans="1:16" ht="12.95" customHeight="1" x14ac:dyDescent="0.15">
      <c r="A15" s="8"/>
      <c r="B15" s="12" t="s">
        <v>89</v>
      </c>
      <c r="C15" s="12"/>
      <c r="D15" s="36" t="str">
        <f>IF('売上高状況表（5イ⑤）'!F10="","",'売上高状況表（5イ⑤）'!F10)</f>
        <v/>
      </c>
      <c r="E15" s="129"/>
      <c r="F15" s="129"/>
      <c r="G15" s="129"/>
      <c r="H15" s="13" t="s">
        <v>177</v>
      </c>
      <c r="I15" s="9"/>
      <c r="J15" s="35"/>
      <c r="K15" s="35"/>
      <c r="L15" s="35"/>
      <c r="M15" s="37"/>
      <c r="N15" s="37"/>
      <c r="O15" s="12"/>
      <c r="P15" s="10"/>
    </row>
    <row r="16" spans="1:16" ht="9" customHeight="1" x14ac:dyDescent="0.15">
      <c r="A16" s="8"/>
      <c r="B16" s="9"/>
      <c r="C16" s="9"/>
      <c r="D16" s="9"/>
      <c r="E16" s="9"/>
      <c r="F16" s="39" t="s">
        <v>88</v>
      </c>
      <c r="G16" s="9"/>
      <c r="H16" s="9"/>
      <c r="I16" s="9"/>
      <c r="J16" s="9"/>
      <c r="K16" s="9"/>
      <c r="L16" s="9"/>
      <c r="M16" s="32"/>
      <c r="N16" s="9"/>
      <c r="O16" s="9"/>
      <c r="P16" s="10"/>
    </row>
    <row r="17" spans="1:17" ht="12.95" customHeight="1" x14ac:dyDescent="0.15">
      <c r="A17" s="8"/>
      <c r="B17" s="12" t="s">
        <v>97</v>
      </c>
      <c r="C17" s="12"/>
      <c r="D17" s="12"/>
      <c r="E17" s="12"/>
      <c r="F17" s="132" t="str">
        <f>IF('売上高状況表（5イ⑤）'!M4="","",'売上高状況表（5イ⑤）'!M4)</f>
        <v/>
      </c>
      <c r="G17" s="132"/>
      <c r="H17" s="12" t="s">
        <v>98</v>
      </c>
      <c r="I17" s="9"/>
      <c r="J17" s="38"/>
      <c r="K17" s="38"/>
      <c r="L17" s="38"/>
      <c r="M17" s="38"/>
      <c r="N17" s="38"/>
      <c r="O17" s="38"/>
      <c r="P17" s="10"/>
    </row>
    <row r="18" spans="1:17" ht="9" customHeight="1" x14ac:dyDescent="0.15">
      <c r="A18" s="8"/>
      <c r="B18" s="9"/>
      <c r="C18" s="9"/>
      <c r="D18" s="9"/>
      <c r="E18" s="9"/>
      <c r="F18" s="39"/>
      <c r="G18" s="9"/>
      <c r="H18" s="9"/>
      <c r="I18" s="9"/>
      <c r="J18" s="9"/>
      <c r="K18" s="9"/>
      <c r="L18" s="9"/>
      <c r="M18" s="32"/>
      <c r="N18" s="9"/>
      <c r="O18" s="9"/>
      <c r="P18" s="10"/>
    </row>
    <row r="19" spans="1:17" ht="12.95" customHeight="1" x14ac:dyDescent="0.15">
      <c r="A19" s="8"/>
      <c r="B19" s="135" t="s">
        <v>99</v>
      </c>
      <c r="C19" s="135"/>
      <c r="D19" s="135"/>
      <c r="E19" s="135"/>
      <c r="F19" s="135"/>
      <c r="G19" s="135"/>
      <c r="H19" s="135"/>
      <c r="I19" s="135"/>
      <c r="J19" s="135"/>
      <c r="K19" s="135"/>
      <c r="L19" s="135"/>
      <c r="M19" s="135"/>
      <c r="N19" s="135"/>
      <c r="O19" s="135"/>
      <c r="P19" s="10"/>
    </row>
    <row r="20" spans="1:17" x14ac:dyDescent="0.15">
      <c r="A20" s="8"/>
      <c r="B20" s="9"/>
      <c r="C20" s="9"/>
      <c r="D20" s="9"/>
      <c r="E20" s="9"/>
      <c r="F20" s="9"/>
      <c r="G20" s="9"/>
      <c r="H20" s="9"/>
      <c r="I20" s="9"/>
      <c r="J20" s="9"/>
      <c r="K20" s="9"/>
      <c r="L20" s="9"/>
      <c r="M20" s="9"/>
      <c r="N20" s="9"/>
      <c r="O20" s="9"/>
      <c r="P20" s="10"/>
    </row>
    <row r="21" spans="1:17" x14ac:dyDescent="0.15">
      <c r="A21" s="126" t="s">
        <v>6</v>
      </c>
      <c r="B21" s="125"/>
      <c r="C21" s="125"/>
      <c r="D21" s="125"/>
      <c r="E21" s="125"/>
      <c r="F21" s="125"/>
      <c r="G21" s="125"/>
      <c r="H21" s="125"/>
      <c r="I21" s="125"/>
      <c r="J21" s="125"/>
      <c r="K21" s="125"/>
      <c r="L21" s="125"/>
      <c r="M21" s="125"/>
      <c r="N21" s="125"/>
      <c r="O21" s="125"/>
      <c r="P21" s="127"/>
    </row>
    <row r="22" spans="1:17" ht="8.25" customHeight="1" x14ac:dyDescent="0.15">
      <c r="A22" s="8"/>
      <c r="B22" s="9"/>
      <c r="C22" s="9"/>
      <c r="D22" s="9"/>
      <c r="E22" s="9"/>
      <c r="F22" s="9"/>
      <c r="G22" s="9"/>
      <c r="H22" s="9"/>
      <c r="I22" s="9"/>
      <c r="J22" s="9"/>
      <c r="K22" s="9"/>
      <c r="L22" s="9"/>
      <c r="M22" s="9"/>
      <c r="N22" s="9"/>
      <c r="O22" s="9"/>
      <c r="P22" s="10"/>
    </row>
    <row r="23" spans="1:17" ht="15" customHeight="1" x14ac:dyDescent="0.15">
      <c r="A23" s="8"/>
      <c r="B23" s="9" t="s">
        <v>7</v>
      </c>
      <c r="C23" s="9"/>
      <c r="D23" s="9"/>
      <c r="E23" s="9"/>
      <c r="F23" s="9"/>
      <c r="G23" s="9"/>
      <c r="H23" s="9"/>
      <c r="I23" s="9"/>
      <c r="J23" s="9"/>
      <c r="K23" s="9"/>
      <c r="L23" s="9"/>
      <c r="M23" s="9"/>
      <c r="N23" s="9"/>
      <c r="O23" s="9"/>
      <c r="P23" s="10"/>
    </row>
    <row r="24" spans="1:17" ht="15" customHeight="1" x14ac:dyDescent="0.15">
      <c r="A24" s="8"/>
      <c r="B24" s="9" t="s">
        <v>100</v>
      </c>
      <c r="C24" s="9"/>
      <c r="D24" s="9"/>
      <c r="E24" s="9"/>
      <c r="F24" s="9"/>
      <c r="G24" s="9"/>
      <c r="H24" s="9"/>
      <c r="I24" s="9"/>
      <c r="J24" s="9"/>
      <c r="K24" s="9"/>
      <c r="L24" s="9"/>
      <c r="M24" s="9"/>
      <c r="N24" s="9"/>
      <c r="O24" s="9"/>
      <c r="P24" s="10"/>
    </row>
    <row r="25" spans="1:17" ht="15" customHeight="1" x14ac:dyDescent="0.15">
      <c r="A25" s="8"/>
      <c r="B25" s="9"/>
      <c r="C25" s="134" t="s">
        <v>8</v>
      </c>
      <c r="D25" s="134"/>
      <c r="E25" s="125" t="s">
        <v>61</v>
      </c>
      <c r="F25" s="125"/>
      <c r="G25" s="12"/>
      <c r="H25" s="9"/>
      <c r="I25" s="33"/>
      <c r="J25" s="9"/>
      <c r="K25" s="9"/>
      <c r="L25" s="35"/>
      <c r="M25" s="35"/>
      <c r="N25" s="35"/>
      <c r="O25" s="35"/>
      <c r="P25" s="40"/>
      <c r="Q25"/>
    </row>
    <row r="26" spans="1:17" ht="15" customHeight="1" x14ac:dyDescent="0.15">
      <c r="A26" s="8"/>
      <c r="B26" s="9"/>
      <c r="C26" s="125" t="s">
        <v>62</v>
      </c>
      <c r="D26" s="125"/>
      <c r="E26" s="125"/>
      <c r="F26" s="125"/>
      <c r="G26" s="133" t="s">
        <v>103</v>
      </c>
      <c r="H26" s="133"/>
      <c r="I26" s="134" t="str">
        <f>'売上高状況表（5イ⑤）'!G27</f>
        <v/>
      </c>
      <c r="J26" s="134"/>
      <c r="K26" s="107" t="s">
        <v>9</v>
      </c>
      <c r="L26" s="104" t="s">
        <v>90</v>
      </c>
      <c r="M26" s="134" t="str">
        <f>'売上高状況表（5イ⑤）'!G34</f>
        <v/>
      </c>
      <c r="N26" s="134"/>
      <c r="O26" s="106" t="s">
        <v>9</v>
      </c>
      <c r="P26" s="10"/>
    </row>
    <row r="27" spans="1:17" ht="15" customHeight="1" x14ac:dyDescent="0.15">
      <c r="A27" s="8"/>
      <c r="B27" s="9" t="s">
        <v>101</v>
      </c>
      <c r="C27" s="100"/>
      <c r="D27" s="100"/>
      <c r="E27" s="100"/>
      <c r="F27" s="100"/>
      <c r="G27" s="12"/>
      <c r="H27" s="9"/>
      <c r="I27" s="9"/>
      <c r="J27" s="100"/>
      <c r="K27" s="100"/>
      <c r="L27" s="104"/>
      <c r="M27" s="34"/>
      <c r="N27" s="34"/>
      <c r="O27" s="9"/>
      <c r="P27" s="10"/>
    </row>
    <row r="28" spans="1:17" ht="15" customHeight="1" x14ac:dyDescent="0.15">
      <c r="A28" s="8"/>
      <c r="B28" s="9"/>
      <c r="C28" s="12"/>
      <c r="D28" s="12"/>
      <c r="E28" s="100"/>
      <c r="F28" s="100"/>
      <c r="G28" s="133" t="s">
        <v>102</v>
      </c>
      <c r="H28" s="133"/>
      <c r="I28" s="356" t="str">
        <f>IF('売上高状況表（5イ⑤）'!G24="","",'売上高状況表（5イ⑤）'!G24)</f>
        <v/>
      </c>
      <c r="J28" s="356"/>
      <c r="K28" s="108" t="str">
        <f>'売上高状況表（5イ⑤）'!U6</f>
        <v>円</v>
      </c>
      <c r="L28" s="104" t="s">
        <v>90</v>
      </c>
      <c r="M28" s="356" t="str">
        <f>IF('売上高状況表（5イ⑤）'!G31="","",'売上高状況表（5イ⑤）'!G31)</f>
        <v/>
      </c>
      <c r="N28" s="356"/>
      <c r="O28" s="121" t="str">
        <f>'売上高状況表（5イ⑤）'!U6</f>
        <v>円</v>
      </c>
      <c r="P28" s="122"/>
    </row>
    <row r="29" spans="1:17" ht="15" customHeight="1" x14ac:dyDescent="0.15">
      <c r="A29" s="8"/>
      <c r="B29" s="9" t="s">
        <v>104</v>
      </c>
      <c r="C29" s="9"/>
      <c r="D29" s="9"/>
      <c r="E29" s="9"/>
      <c r="F29" s="9"/>
      <c r="G29" s="9"/>
      <c r="H29" s="9"/>
      <c r="I29" s="9"/>
      <c r="J29" s="35"/>
      <c r="K29" s="35"/>
      <c r="L29" s="105"/>
      <c r="M29" s="35"/>
      <c r="N29" s="35"/>
      <c r="O29" s="9"/>
      <c r="P29" s="10"/>
    </row>
    <row r="30" spans="1:17" ht="15" customHeight="1" x14ac:dyDescent="0.15">
      <c r="A30" s="8"/>
      <c r="B30" s="9"/>
      <c r="C30" s="12"/>
      <c r="D30" s="12"/>
      <c r="E30" s="100"/>
      <c r="F30" s="100"/>
      <c r="G30" s="133" t="s">
        <v>102</v>
      </c>
      <c r="H30" s="133"/>
      <c r="I30" s="356" t="str">
        <f>IF('売上高状況表（5イ⑤）'!G25="","",'売上高状況表（5イ⑤）'!G25)</f>
        <v/>
      </c>
      <c r="J30" s="356"/>
      <c r="K30" s="108" t="str">
        <f>'売上高状況表（5イ⑤）'!U6</f>
        <v>円</v>
      </c>
      <c r="L30" s="104" t="s">
        <v>90</v>
      </c>
      <c r="M30" s="356" t="str">
        <f>IF('売上高状況表（5イ⑤）'!G32="","",'売上高状況表（5イ⑤）'!G32)</f>
        <v/>
      </c>
      <c r="N30" s="356"/>
      <c r="O30" s="121" t="str">
        <f>'売上高状況表（5イ⑤）'!U6</f>
        <v>円</v>
      </c>
      <c r="P30" s="122"/>
    </row>
    <row r="31" spans="1:17" ht="15.75" customHeight="1" x14ac:dyDescent="0.15">
      <c r="A31" s="8"/>
      <c r="B31" s="9"/>
      <c r="C31" s="9"/>
      <c r="D31" s="9"/>
      <c r="E31" s="9"/>
      <c r="F31" s="9"/>
      <c r="G31" s="9"/>
      <c r="H31" s="9"/>
      <c r="I31" s="9"/>
      <c r="J31" s="9"/>
      <c r="K31" s="9"/>
      <c r="L31" s="104"/>
      <c r="M31" s="9"/>
      <c r="N31" s="9"/>
      <c r="O31" s="9"/>
      <c r="P31" s="10"/>
    </row>
    <row r="32" spans="1:17" ht="15" customHeight="1" x14ac:dyDescent="0.15">
      <c r="A32" s="8"/>
      <c r="B32" s="9" t="s">
        <v>109</v>
      </c>
      <c r="C32" s="9"/>
      <c r="D32" s="9"/>
      <c r="E32" s="9"/>
      <c r="F32" s="9"/>
      <c r="G32" s="9"/>
      <c r="H32" s="9"/>
      <c r="I32" s="9"/>
      <c r="J32" s="9"/>
      <c r="K32" s="9"/>
      <c r="L32" s="104"/>
      <c r="M32" s="9"/>
      <c r="N32" s="9"/>
      <c r="O32" s="9"/>
      <c r="P32" s="10"/>
    </row>
    <row r="33" spans="1:17" ht="15" customHeight="1" x14ac:dyDescent="0.15">
      <c r="A33" s="8"/>
      <c r="B33" s="9"/>
      <c r="C33" s="136" t="s">
        <v>105</v>
      </c>
      <c r="D33" s="136"/>
      <c r="E33" s="125" t="s">
        <v>61</v>
      </c>
      <c r="F33" s="125"/>
      <c r="G33" s="12"/>
      <c r="H33" s="9"/>
      <c r="I33" s="33"/>
      <c r="J33" s="9"/>
      <c r="K33" s="9"/>
      <c r="L33" s="105"/>
      <c r="M33" s="35"/>
      <c r="N33" s="35"/>
      <c r="O33" s="35"/>
      <c r="P33" s="40"/>
      <c r="Q33"/>
    </row>
    <row r="34" spans="1:17" ht="15" customHeight="1" x14ac:dyDescent="0.15">
      <c r="A34" s="8"/>
      <c r="B34" s="9"/>
      <c r="C34" s="125" t="s">
        <v>63</v>
      </c>
      <c r="D34" s="125"/>
      <c r="E34" s="125"/>
      <c r="F34" s="125"/>
      <c r="G34" s="133" t="s">
        <v>103</v>
      </c>
      <c r="H34" s="133"/>
      <c r="I34" s="134" t="str">
        <f>'売上高状況表（5イ⑤）'!S27</f>
        <v/>
      </c>
      <c r="J34" s="134"/>
      <c r="K34" s="107" t="s">
        <v>9</v>
      </c>
      <c r="L34" s="104" t="s">
        <v>90</v>
      </c>
      <c r="M34" s="134" t="str">
        <f>'売上高状況表（5イ⑤）'!S34</f>
        <v/>
      </c>
      <c r="N34" s="134"/>
      <c r="O34" s="106" t="s">
        <v>9</v>
      </c>
      <c r="P34" s="10"/>
    </row>
    <row r="35" spans="1:17" ht="15" customHeight="1" x14ac:dyDescent="0.15">
      <c r="A35" s="8"/>
      <c r="B35" s="9" t="s">
        <v>106</v>
      </c>
      <c r="C35" s="100"/>
      <c r="D35" s="100"/>
      <c r="E35" s="100"/>
      <c r="F35" s="100"/>
      <c r="G35" s="12"/>
      <c r="H35" s="9"/>
      <c r="I35" s="9"/>
      <c r="J35" s="100"/>
      <c r="K35" s="100"/>
      <c r="L35" s="104"/>
      <c r="M35" s="34"/>
      <c r="N35" s="34"/>
      <c r="O35" s="9"/>
      <c r="P35" s="10"/>
    </row>
    <row r="36" spans="1:17" ht="15" customHeight="1" x14ac:dyDescent="0.15">
      <c r="A36" s="8"/>
      <c r="B36" s="9"/>
      <c r="C36" s="12"/>
      <c r="D36" s="12"/>
      <c r="E36" s="100"/>
      <c r="F36" s="100"/>
      <c r="G36" s="133" t="s">
        <v>102</v>
      </c>
      <c r="H36" s="133"/>
      <c r="I36" s="356" t="str">
        <f>'売上高状況表（5イ⑤）'!P24</f>
        <v/>
      </c>
      <c r="J36" s="356"/>
      <c r="K36" s="108" t="str">
        <f>'売上高状況表（5イ⑤）'!U6</f>
        <v>円</v>
      </c>
      <c r="L36" s="104" t="s">
        <v>90</v>
      </c>
      <c r="M36" s="356" t="str">
        <f>'売上高状況表（5イ⑤）'!P31</f>
        <v/>
      </c>
      <c r="N36" s="356"/>
      <c r="O36" s="121" t="str">
        <f>'売上高状況表（5イ⑤）'!U6</f>
        <v>円</v>
      </c>
      <c r="P36" s="122"/>
    </row>
    <row r="37" spans="1:17" ht="15" customHeight="1" x14ac:dyDescent="0.15">
      <c r="A37" s="8"/>
      <c r="B37" s="9" t="s">
        <v>107</v>
      </c>
      <c r="C37" s="9"/>
      <c r="D37" s="9"/>
      <c r="E37" s="9"/>
      <c r="F37" s="9"/>
      <c r="G37" s="9"/>
      <c r="H37" s="9"/>
      <c r="I37" s="9"/>
      <c r="J37" s="35"/>
      <c r="K37" s="35"/>
      <c r="L37" s="105"/>
      <c r="M37" s="35"/>
      <c r="N37" s="35"/>
      <c r="O37" s="9"/>
      <c r="P37" s="10"/>
    </row>
    <row r="38" spans="1:17" ht="15" customHeight="1" x14ac:dyDescent="0.15">
      <c r="A38" s="8"/>
      <c r="B38" s="9"/>
      <c r="C38" s="12"/>
      <c r="D38" s="12"/>
      <c r="E38" s="100"/>
      <c r="F38" s="100"/>
      <c r="G38" s="133" t="s">
        <v>102</v>
      </c>
      <c r="H38" s="133"/>
      <c r="I38" s="356" t="str">
        <f>'売上高状況表（5イ⑤）'!P25</f>
        <v/>
      </c>
      <c r="J38" s="356"/>
      <c r="K38" s="108" t="str">
        <f>'売上高状況表（5イ⑤）'!U6</f>
        <v>円</v>
      </c>
      <c r="L38" s="104" t="s">
        <v>90</v>
      </c>
      <c r="M38" s="356" t="str">
        <f>'売上高状況表（5イ⑤）'!P32</f>
        <v/>
      </c>
      <c r="N38" s="356"/>
      <c r="O38" s="121" t="str">
        <f>'売上高状況表（5イ⑤）'!U6</f>
        <v>円</v>
      </c>
      <c r="P38" s="122"/>
    </row>
    <row r="39" spans="1:17" ht="12.75" customHeight="1" x14ac:dyDescent="0.15">
      <c r="A39" s="14"/>
      <c r="B39" s="15"/>
      <c r="C39" s="15"/>
      <c r="D39" s="15"/>
      <c r="E39" s="15"/>
      <c r="F39" s="15"/>
      <c r="G39" s="15"/>
      <c r="H39" s="15"/>
      <c r="I39" s="15"/>
      <c r="J39" s="15"/>
      <c r="K39" s="15"/>
      <c r="L39" s="15"/>
      <c r="M39" s="15"/>
      <c r="N39" s="15"/>
      <c r="O39" s="15"/>
      <c r="P39" s="16"/>
    </row>
    <row r="40" spans="1:17" ht="12.75" customHeight="1" x14ac:dyDescent="0.15">
      <c r="A40" s="4" t="s">
        <v>91</v>
      </c>
    </row>
    <row r="41" spans="1:17" ht="12.75" customHeight="1" x14ac:dyDescent="0.15">
      <c r="A41" s="4" t="s">
        <v>92</v>
      </c>
    </row>
    <row r="42" spans="1:17" ht="12.75" customHeight="1" x14ac:dyDescent="0.15">
      <c r="A42" s="4" t="s">
        <v>93</v>
      </c>
    </row>
    <row r="43" spans="1:17" ht="12.75" customHeight="1" x14ac:dyDescent="0.15">
      <c r="A43" s="4" t="s">
        <v>94</v>
      </c>
    </row>
    <row r="44" spans="1:17" ht="12.75" customHeight="1" x14ac:dyDescent="0.15">
      <c r="A44" s="4" t="s">
        <v>95</v>
      </c>
    </row>
    <row r="45" spans="1:17" ht="12.75" customHeight="1" x14ac:dyDescent="0.15">
      <c r="A45" s="4" t="s">
        <v>10</v>
      </c>
    </row>
    <row r="46" spans="1:17" ht="12.75" customHeight="1" x14ac:dyDescent="0.15">
      <c r="A46" s="4" t="s">
        <v>15</v>
      </c>
    </row>
    <row r="47" spans="1:17" ht="12.75" customHeight="1" x14ac:dyDescent="0.15">
      <c r="A47" s="4" t="s">
        <v>19</v>
      </c>
    </row>
    <row r="48" spans="1:17" ht="12.75" customHeight="1" x14ac:dyDescent="0.15">
      <c r="A48" s="4" t="s">
        <v>20</v>
      </c>
    </row>
    <row r="49" spans="1:15" ht="15" customHeight="1" x14ac:dyDescent="0.15"/>
    <row r="50" spans="1:15" ht="15" customHeight="1" x14ac:dyDescent="0.15">
      <c r="L50" s="17"/>
      <c r="N50" s="18" t="s">
        <v>14</v>
      </c>
      <c r="O50" s="18"/>
    </row>
    <row r="51" spans="1:15" ht="15" customHeight="1" x14ac:dyDescent="0.15">
      <c r="N51" s="18" t="s">
        <v>4</v>
      </c>
    </row>
    <row r="52" spans="1:15" ht="15" customHeight="1" x14ac:dyDescent="0.15"/>
    <row r="53" spans="1:15" ht="15" customHeight="1" x14ac:dyDescent="0.15">
      <c r="A53" s="4" t="s">
        <v>16</v>
      </c>
    </row>
    <row r="54" spans="1:15" ht="15" customHeight="1" x14ac:dyDescent="0.15">
      <c r="A54" s="4" t="s">
        <v>12</v>
      </c>
    </row>
    <row r="55" spans="1:15" ht="15" customHeight="1" x14ac:dyDescent="0.15"/>
    <row r="56" spans="1:15" ht="15" customHeight="1" x14ac:dyDescent="0.15">
      <c r="J56" s="4" t="s">
        <v>13</v>
      </c>
    </row>
    <row r="57" spans="1:15" ht="15" customHeight="1" x14ac:dyDescent="0.15"/>
    <row r="58" spans="1:15" ht="15" customHeight="1" x14ac:dyDescent="0.15"/>
  </sheetData>
  <sheetProtection algorithmName="SHA-512" hashValue="SQ94/Kg/AWUbxPx8JS2yCh6Qoccez7lxtTtsp3jX+scJU8AvuLWNOBpsZUsCFq8gvdhOXKdEM/0sMF+ri4yg2w==" saltValue="nCTYCv1JUtC/PmBEy/ibUg==" spinCount="100000" sheet="1" objects="1" scenarios="1"/>
  <mergeCells count="42">
    <mergeCell ref="I38:J38"/>
    <mergeCell ref="M38:N38"/>
    <mergeCell ref="C33:D33"/>
    <mergeCell ref="E33:F34"/>
    <mergeCell ref="C34:D34"/>
    <mergeCell ref="G34:H34"/>
    <mergeCell ref="I34:J34"/>
    <mergeCell ref="M34:N34"/>
    <mergeCell ref="G36:H36"/>
    <mergeCell ref="I36:J36"/>
    <mergeCell ref="M36:N36"/>
    <mergeCell ref="G38:H38"/>
    <mergeCell ref="G28:H28"/>
    <mergeCell ref="I28:J28"/>
    <mergeCell ref="M28:N28"/>
    <mergeCell ref="G30:H30"/>
    <mergeCell ref="I30:J30"/>
    <mergeCell ref="M30:N30"/>
    <mergeCell ref="F17:G17"/>
    <mergeCell ref="E25:F26"/>
    <mergeCell ref="G26:H26"/>
    <mergeCell ref="I26:J26"/>
    <mergeCell ref="B19:O19"/>
    <mergeCell ref="A21:P21"/>
    <mergeCell ref="C25:D25"/>
    <mergeCell ref="C26:D26"/>
    <mergeCell ref="M26:N26"/>
    <mergeCell ref="E14:G15"/>
    <mergeCell ref="I10:P10"/>
    <mergeCell ref="H11:H12"/>
    <mergeCell ref="I11:P11"/>
    <mergeCell ref="I12:P12"/>
    <mergeCell ref="L1:P1"/>
    <mergeCell ref="A2:F2"/>
    <mergeCell ref="G2:J2"/>
    <mergeCell ref="L2:P2"/>
    <mergeCell ref="A6:P6"/>
    <mergeCell ref="O28:P28"/>
    <mergeCell ref="O30:P30"/>
    <mergeCell ref="O36:P36"/>
    <mergeCell ref="O38:P38"/>
    <mergeCell ref="L8:O8"/>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view="pageBreakPreview" zoomScaleNormal="100" zoomScaleSheetLayoutView="100" workbookViewId="0">
      <selection activeCell="U6" sqref="U6"/>
    </sheetView>
  </sheetViews>
  <sheetFormatPr defaultRowHeight="13.5" x14ac:dyDescent="0.15"/>
  <cols>
    <col min="1" max="1" width="2.5" style="1" customWidth="1"/>
    <col min="2" max="2" width="4.5" style="1" customWidth="1"/>
    <col min="3" max="3" width="3.25" style="1" customWidth="1"/>
    <col min="4" max="6" width="3.125" style="1" customWidth="1"/>
    <col min="7" max="7" width="8.125" style="1" customWidth="1"/>
    <col min="8" max="9" width="3.125" style="1" customWidth="1"/>
    <col min="10" max="10" width="8.125" style="1" customWidth="1"/>
    <col min="11" max="12" width="3.125" style="1" customWidth="1"/>
    <col min="13" max="13" width="8.125" style="1" customWidth="1"/>
    <col min="14" max="15" width="3.125" style="1" customWidth="1"/>
    <col min="16" max="16" width="8.125" style="1" customWidth="1"/>
    <col min="17" max="18" width="3.125" style="1" customWidth="1"/>
    <col min="19" max="19" width="8.125" style="1" customWidth="1"/>
    <col min="20" max="20" width="3.125" style="1" customWidth="1"/>
    <col min="21" max="22" width="5.625" style="1" customWidth="1"/>
    <col min="23" max="30" width="9" style="1"/>
    <col min="31" max="31" width="0" style="1" hidden="1" customWidth="1"/>
    <col min="32" max="16384" width="9" style="1"/>
  </cols>
  <sheetData>
    <row r="1" spans="1:31" ht="18.75" x14ac:dyDescent="0.15">
      <c r="A1" s="137" t="s">
        <v>67</v>
      </c>
      <c r="B1" s="137"/>
      <c r="C1" s="137"/>
      <c r="D1" s="137"/>
      <c r="E1" s="137"/>
      <c r="F1" s="137"/>
      <c r="G1" s="137"/>
      <c r="H1" s="137"/>
      <c r="I1" s="137"/>
      <c r="J1" s="137"/>
      <c r="K1" s="137"/>
      <c r="L1" s="137"/>
      <c r="M1" s="137"/>
      <c r="N1" s="137"/>
      <c r="O1" s="137"/>
      <c r="P1" s="137"/>
      <c r="Q1" s="137"/>
      <c r="R1" s="137"/>
      <c r="S1" s="137"/>
      <c r="T1" s="137"/>
      <c r="U1" s="137"/>
      <c r="V1" s="137"/>
    </row>
    <row r="2" spans="1:31" x14ac:dyDescent="0.15">
      <c r="A2" s="263" t="s">
        <v>65</v>
      </c>
      <c r="B2" s="263"/>
      <c r="C2" s="263"/>
      <c r="D2" s="263"/>
      <c r="E2" s="263"/>
      <c r="F2" s="263"/>
      <c r="G2" s="263"/>
      <c r="H2" s="263"/>
      <c r="I2" s="263"/>
      <c r="J2" s="263"/>
      <c r="K2" s="263"/>
      <c r="L2" s="263"/>
      <c r="M2" s="263"/>
      <c r="N2" s="263"/>
      <c r="O2" s="263"/>
      <c r="P2" s="263"/>
      <c r="Q2" s="263"/>
      <c r="R2" s="263"/>
      <c r="S2" s="263"/>
      <c r="T2" s="263"/>
      <c r="U2" s="263"/>
      <c r="V2" s="263"/>
    </row>
    <row r="3" spans="1:31" s="2" customFormat="1" ht="24" customHeight="1" x14ac:dyDescent="0.15">
      <c r="A3" s="44" t="s">
        <v>113</v>
      </c>
      <c r="B3" s="45"/>
      <c r="C3" s="45"/>
      <c r="D3" s="45"/>
      <c r="E3" s="45"/>
      <c r="F3" s="45"/>
      <c r="G3" s="45"/>
      <c r="H3" s="45"/>
      <c r="I3" s="45"/>
      <c r="J3" s="45"/>
      <c r="K3" s="45"/>
      <c r="L3" s="45"/>
      <c r="M3" s="45"/>
      <c r="N3" s="45"/>
      <c r="O3" s="45"/>
      <c r="P3" s="45"/>
      <c r="Q3" s="45"/>
      <c r="R3" s="45"/>
      <c r="S3" s="45"/>
      <c r="T3" s="45"/>
      <c r="U3" s="45"/>
      <c r="V3" s="45"/>
    </row>
    <row r="4" spans="1:31" s="2" customFormat="1" ht="24" customHeight="1" x14ac:dyDescent="0.15">
      <c r="A4" s="46"/>
      <c r="B4" s="276" t="s">
        <v>115</v>
      </c>
      <c r="C4" s="276"/>
      <c r="D4" s="276"/>
      <c r="E4" s="276"/>
      <c r="F4" s="276"/>
      <c r="G4" s="276"/>
      <c r="H4" s="276"/>
      <c r="I4" s="276"/>
      <c r="J4" s="276"/>
      <c r="K4" s="276"/>
      <c r="L4" s="276"/>
      <c r="M4" s="275"/>
      <c r="N4" s="275"/>
      <c r="O4" s="275"/>
      <c r="P4" s="275"/>
      <c r="Q4" s="275"/>
      <c r="R4" s="45" t="s">
        <v>114</v>
      </c>
      <c r="S4" s="45"/>
      <c r="T4" s="45"/>
      <c r="U4" s="45"/>
      <c r="V4" s="45"/>
    </row>
    <row r="5" spans="1:31" s="2" customFormat="1" ht="9" customHeight="1" x14ac:dyDescent="0.15">
      <c r="A5" s="46"/>
      <c r="B5" s="98"/>
      <c r="C5" s="98"/>
      <c r="D5" s="98"/>
      <c r="E5" s="98"/>
      <c r="F5" s="98"/>
      <c r="G5" s="98"/>
      <c r="H5" s="98"/>
      <c r="I5" s="98"/>
      <c r="J5" s="98"/>
      <c r="K5" s="98"/>
      <c r="L5" s="98"/>
      <c r="M5" s="47"/>
      <c r="N5" s="47"/>
      <c r="O5" s="47"/>
      <c r="P5" s="47"/>
      <c r="Q5" s="47"/>
      <c r="R5" s="45"/>
      <c r="S5" s="45"/>
      <c r="T5" s="45"/>
      <c r="U5" s="45"/>
      <c r="V5" s="45"/>
    </row>
    <row r="6" spans="1:31" s="2" customFormat="1" ht="24" customHeight="1" x14ac:dyDescent="0.15">
      <c r="A6" s="44" t="s">
        <v>126</v>
      </c>
      <c r="B6" s="45"/>
      <c r="C6" s="45"/>
      <c r="D6" s="45"/>
      <c r="E6" s="45"/>
      <c r="F6" s="45"/>
      <c r="G6" s="45"/>
      <c r="H6" s="45"/>
      <c r="I6" s="45"/>
      <c r="J6" s="45"/>
      <c r="K6" s="45"/>
      <c r="L6" s="45"/>
      <c r="M6" s="45"/>
      <c r="N6" s="45"/>
      <c r="O6" s="45"/>
      <c r="P6" s="45"/>
      <c r="Q6" s="45"/>
      <c r="R6" s="45"/>
      <c r="S6" s="259" t="s">
        <v>171</v>
      </c>
      <c r="T6" s="259"/>
      <c r="U6" s="103" t="s">
        <v>174</v>
      </c>
      <c r="V6" s="102" t="s">
        <v>172</v>
      </c>
      <c r="AE6" s="2" t="s">
        <v>173</v>
      </c>
    </row>
    <row r="7" spans="1:31" ht="32.25" customHeight="1" thickBot="1" x14ac:dyDescent="0.2">
      <c r="A7" s="48"/>
      <c r="B7" s="138" t="s">
        <v>22</v>
      </c>
      <c r="C7" s="138"/>
      <c r="D7" s="138"/>
      <c r="E7" s="138"/>
      <c r="F7" s="138"/>
      <c r="G7" s="138"/>
      <c r="H7" s="138"/>
      <c r="I7" s="138"/>
      <c r="J7" s="138"/>
      <c r="K7" s="138"/>
      <c r="L7" s="138"/>
      <c r="M7" s="138"/>
      <c r="N7" s="138"/>
      <c r="O7" s="138"/>
      <c r="P7" s="138"/>
      <c r="Q7" s="138"/>
      <c r="R7" s="138"/>
      <c r="S7" s="138"/>
      <c r="T7" s="138"/>
      <c r="U7" s="138"/>
      <c r="V7" s="138"/>
      <c r="AE7" s="1" t="s">
        <v>174</v>
      </c>
    </row>
    <row r="8" spans="1:31" s="30" customFormat="1" ht="17.25" customHeight="1" x14ac:dyDescent="0.15">
      <c r="A8" s="49"/>
      <c r="B8" s="179" t="s">
        <v>84</v>
      </c>
      <c r="C8" s="273" t="s">
        <v>1</v>
      </c>
      <c r="D8" s="201"/>
      <c r="E8" s="201"/>
      <c r="F8" s="201"/>
      <c r="G8" s="201"/>
      <c r="H8" s="201"/>
      <c r="I8" s="201"/>
      <c r="J8" s="201"/>
      <c r="K8" s="274"/>
      <c r="L8" s="201" t="s">
        <v>170</v>
      </c>
      <c r="M8" s="201"/>
      <c r="N8" s="201"/>
      <c r="O8" s="201"/>
      <c r="P8" s="201"/>
      <c r="Q8" s="201"/>
      <c r="R8" s="201"/>
      <c r="S8" s="201"/>
      <c r="T8" s="166" t="s">
        <v>78</v>
      </c>
      <c r="U8" s="167"/>
      <c r="V8" s="168"/>
      <c r="AE8" s="30" t="s">
        <v>175</v>
      </c>
    </row>
    <row r="9" spans="1:31" s="30" customFormat="1" ht="24.75" customHeight="1" x14ac:dyDescent="0.15">
      <c r="A9" s="49"/>
      <c r="B9" s="180"/>
      <c r="C9" s="264"/>
      <c r="D9" s="265"/>
      <c r="E9" s="266"/>
      <c r="F9" s="267" t="s">
        <v>2</v>
      </c>
      <c r="G9" s="267"/>
      <c r="H9" s="188" t="s">
        <v>3</v>
      </c>
      <c r="I9" s="189"/>
      <c r="J9" s="189"/>
      <c r="K9" s="190"/>
      <c r="L9" s="284"/>
      <c r="M9" s="284"/>
      <c r="N9" s="284"/>
      <c r="O9" s="284"/>
      <c r="P9" s="284"/>
      <c r="Q9" s="284"/>
      <c r="R9" s="284"/>
      <c r="S9" s="284"/>
      <c r="T9" s="169"/>
      <c r="U9" s="141"/>
      <c r="V9" s="142"/>
      <c r="AE9" s="30" t="s">
        <v>176</v>
      </c>
    </row>
    <row r="10" spans="1:31" ht="24.75" customHeight="1" x14ac:dyDescent="0.15">
      <c r="A10" s="50"/>
      <c r="B10" s="180"/>
      <c r="C10" s="272" t="s">
        <v>68</v>
      </c>
      <c r="D10" s="272"/>
      <c r="E10" s="272"/>
      <c r="F10" s="277"/>
      <c r="G10" s="278"/>
      <c r="H10" s="176"/>
      <c r="I10" s="177"/>
      <c r="J10" s="177"/>
      <c r="K10" s="178"/>
      <c r="L10" s="213"/>
      <c r="M10" s="214"/>
      <c r="N10" s="214"/>
      <c r="O10" s="214"/>
      <c r="P10" s="214"/>
      <c r="Q10" s="214"/>
      <c r="R10" s="214"/>
      <c r="S10" s="214"/>
      <c r="T10" s="170" t="str">
        <f>IF(L10="","",ROUND((L10/$L$17)*100,1))</f>
        <v/>
      </c>
      <c r="U10" s="171"/>
      <c r="V10" s="172"/>
      <c r="W10" s="31"/>
    </row>
    <row r="11" spans="1:31" ht="24.75" customHeight="1" x14ac:dyDescent="0.15">
      <c r="A11" s="50"/>
      <c r="B11" s="180"/>
      <c r="C11" s="268" t="s">
        <v>66</v>
      </c>
      <c r="D11" s="150"/>
      <c r="E11" s="151"/>
      <c r="F11" s="279"/>
      <c r="G11" s="280"/>
      <c r="H11" s="185"/>
      <c r="I11" s="186"/>
      <c r="J11" s="186"/>
      <c r="K11" s="187"/>
      <c r="L11" s="193"/>
      <c r="M11" s="194"/>
      <c r="N11" s="194"/>
      <c r="O11" s="194"/>
      <c r="P11" s="194"/>
      <c r="Q11" s="194"/>
      <c r="R11" s="194"/>
      <c r="S11" s="194"/>
      <c r="T11" s="173" t="str">
        <f t="shared" ref="T11:T16" si="0">IF(L11="","",ROUND((L11/$L$17)*100,1))</f>
        <v/>
      </c>
      <c r="U11" s="174"/>
      <c r="V11" s="175"/>
      <c r="W11" s="31"/>
    </row>
    <row r="12" spans="1:31" ht="24.75" customHeight="1" x14ac:dyDescent="0.15">
      <c r="A12" s="50"/>
      <c r="B12" s="180"/>
      <c r="C12" s="268"/>
      <c r="D12" s="150"/>
      <c r="E12" s="151"/>
      <c r="F12" s="228"/>
      <c r="G12" s="229"/>
      <c r="H12" s="182"/>
      <c r="I12" s="183"/>
      <c r="J12" s="183"/>
      <c r="K12" s="184"/>
      <c r="L12" s="191"/>
      <c r="M12" s="192"/>
      <c r="N12" s="192"/>
      <c r="O12" s="192"/>
      <c r="P12" s="192"/>
      <c r="Q12" s="192"/>
      <c r="R12" s="192"/>
      <c r="S12" s="192"/>
      <c r="T12" s="217" t="str">
        <f t="shared" si="0"/>
        <v/>
      </c>
      <c r="U12" s="218"/>
      <c r="V12" s="219"/>
      <c r="W12" s="31"/>
    </row>
    <row r="13" spans="1:31" ht="24.75" customHeight="1" x14ac:dyDescent="0.15">
      <c r="A13" s="50"/>
      <c r="B13" s="180"/>
      <c r="C13" s="268"/>
      <c r="D13" s="150"/>
      <c r="E13" s="151"/>
      <c r="F13" s="228"/>
      <c r="G13" s="229"/>
      <c r="H13" s="182"/>
      <c r="I13" s="183"/>
      <c r="J13" s="183"/>
      <c r="K13" s="184"/>
      <c r="L13" s="191"/>
      <c r="M13" s="192"/>
      <c r="N13" s="192"/>
      <c r="O13" s="192"/>
      <c r="P13" s="192"/>
      <c r="Q13" s="192"/>
      <c r="R13" s="192"/>
      <c r="S13" s="192"/>
      <c r="T13" s="217" t="str">
        <f t="shared" si="0"/>
        <v/>
      </c>
      <c r="U13" s="218"/>
      <c r="V13" s="219"/>
      <c r="W13" s="31"/>
    </row>
    <row r="14" spans="1:31" ht="24.75" customHeight="1" x14ac:dyDescent="0.15">
      <c r="A14" s="50"/>
      <c r="B14" s="180"/>
      <c r="C14" s="268"/>
      <c r="D14" s="150"/>
      <c r="E14" s="151"/>
      <c r="F14" s="228"/>
      <c r="G14" s="229"/>
      <c r="H14" s="182"/>
      <c r="I14" s="183"/>
      <c r="J14" s="183"/>
      <c r="K14" s="184"/>
      <c r="L14" s="191"/>
      <c r="M14" s="192"/>
      <c r="N14" s="192"/>
      <c r="O14" s="192"/>
      <c r="P14" s="192"/>
      <c r="Q14" s="192"/>
      <c r="R14" s="192"/>
      <c r="S14" s="192"/>
      <c r="T14" s="217" t="str">
        <f t="shared" si="0"/>
        <v/>
      </c>
      <c r="U14" s="218"/>
      <c r="V14" s="219"/>
      <c r="W14" s="31"/>
    </row>
    <row r="15" spans="1:31" ht="24.75" customHeight="1" x14ac:dyDescent="0.15">
      <c r="A15" s="50"/>
      <c r="B15" s="180"/>
      <c r="C15" s="268"/>
      <c r="D15" s="150"/>
      <c r="E15" s="151"/>
      <c r="F15" s="228"/>
      <c r="G15" s="229"/>
      <c r="H15" s="182"/>
      <c r="I15" s="183"/>
      <c r="J15" s="183"/>
      <c r="K15" s="184"/>
      <c r="L15" s="191"/>
      <c r="M15" s="192"/>
      <c r="N15" s="192"/>
      <c r="O15" s="192"/>
      <c r="P15" s="192"/>
      <c r="Q15" s="192"/>
      <c r="R15" s="192"/>
      <c r="S15" s="192"/>
      <c r="T15" s="217" t="str">
        <f t="shared" si="0"/>
        <v/>
      </c>
      <c r="U15" s="218"/>
      <c r="V15" s="219"/>
      <c r="W15" s="31"/>
    </row>
    <row r="16" spans="1:31" ht="24.75" customHeight="1" thickBot="1" x14ac:dyDescent="0.2">
      <c r="A16" s="50"/>
      <c r="B16" s="181"/>
      <c r="C16" s="269"/>
      <c r="D16" s="270"/>
      <c r="E16" s="271"/>
      <c r="F16" s="230"/>
      <c r="G16" s="231"/>
      <c r="H16" s="281"/>
      <c r="I16" s="282"/>
      <c r="J16" s="282"/>
      <c r="K16" s="283"/>
      <c r="L16" s="220"/>
      <c r="M16" s="221"/>
      <c r="N16" s="221"/>
      <c r="O16" s="221"/>
      <c r="P16" s="221"/>
      <c r="Q16" s="221"/>
      <c r="R16" s="221"/>
      <c r="S16" s="221"/>
      <c r="T16" s="225" t="str">
        <f t="shared" si="0"/>
        <v/>
      </c>
      <c r="U16" s="226"/>
      <c r="V16" s="227"/>
      <c r="W16" s="31"/>
    </row>
    <row r="17" spans="1:49" ht="24.75" customHeight="1" thickTop="1" thickBot="1" x14ac:dyDescent="0.2">
      <c r="A17" s="50"/>
      <c r="B17" s="236" t="s">
        <v>0</v>
      </c>
      <c r="C17" s="237"/>
      <c r="D17" s="237"/>
      <c r="E17" s="237"/>
      <c r="F17" s="237"/>
      <c r="G17" s="237"/>
      <c r="H17" s="237"/>
      <c r="I17" s="237"/>
      <c r="J17" s="237"/>
      <c r="K17" s="237"/>
      <c r="L17" s="222" t="str">
        <f>IF(SUM(L10:S16)=0,"",SUM(L10:S16))</f>
        <v/>
      </c>
      <c r="M17" s="223"/>
      <c r="N17" s="223"/>
      <c r="O17" s="223"/>
      <c r="P17" s="223"/>
      <c r="Q17" s="223"/>
      <c r="R17" s="223"/>
      <c r="S17" s="224"/>
      <c r="T17" s="260">
        <f>IF(SUM(T10:V16)=0,100,SUM(T10:V16))</f>
        <v>100</v>
      </c>
      <c r="U17" s="261"/>
      <c r="V17" s="262"/>
    </row>
    <row r="18" spans="1:49" ht="9" customHeight="1" x14ac:dyDescent="0.15">
      <c r="A18" s="50"/>
      <c r="B18" s="50"/>
      <c r="C18" s="50"/>
      <c r="D18" s="50"/>
      <c r="E18" s="50"/>
      <c r="F18" s="50"/>
      <c r="G18" s="50"/>
      <c r="H18" s="50"/>
      <c r="I18" s="96"/>
      <c r="J18" s="50"/>
      <c r="K18" s="50"/>
      <c r="L18" s="50"/>
      <c r="M18" s="50"/>
      <c r="N18" s="50"/>
      <c r="O18" s="50"/>
      <c r="P18" s="50"/>
      <c r="Q18" s="50"/>
      <c r="R18" s="50"/>
      <c r="S18" s="50"/>
      <c r="T18" s="50"/>
      <c r="U18" s="50"/>
      <c r="V18" s="50"/>
    </row>
    <row r="19" spans="1:49" ht="24" customHeight="1" thickBot="1" x14ac:dyDescent="0.2">
      <c r="A19" s="48" t="s">
        <v>127</v>
      </c>
      <c r="B19" s="50"/>
      <c r="C19" s="50"/>
      <c r="D19" s="50"/>
      <c r="E19" s="50"/>
      <c r="F19" s="50"/>
      <c r="G19" s="50"/>
      <c r="H19" s="50"/>
      <c r="I19" s="50"/>
      <c r="J19" s="51"/>
      <c r="K19" s="51"/>
      <c r="L19" s="51"/>
      <c r="M19" s="51"/>
      <c r="N19" s="51"/>
      <c r="O19" s="51"/>
      <c r="P19" s="51"/>
      <c r="Q19" s="51"/>
      <c r="R19" s="51"/>
      <c r="S19" s="259" t="s">
        <v>171</v>
      </c>
      <c r="T19" s="259"/>
      <c r="U19" s="101" t="str">
        <f>U6</f>
        <v>円</v>
      </c>
      <c r="V19" s="102" t="s">
        <v>172</v>
      </c>
    </row>
    <row r="20" spans="1:49" ht="22.5" customHeight="1" x14ac:dyDescent="0.15">
      <c r="A20" s="48"/>
      <c r="C20" s="50"/>
      <c r="D20" s="50"/>
      <c r="E20" s="50"/>
      <c r="F20" s="143" t="s">
        <v>69</v>
      </c>
      <c r="G20" s="144"/>
      <c r="H20" s="144"/>
      <c r="I20" s="144"/>
      <c r="J20" s="144"/>
      <c r="K20" s="144"/>
      <c r="L20" s="144"/>
      <c r="M20" s="144"/>
      <c r="N20" s="144"/>
      <c r="O20" s="144"/>
      <c r="P20" s="144"/>
      <c r="Q20" s="144"/>
      <c r="R20" s="144"/>
      <c r="S20" s="144"/>
      <c r="T20" s="145"/>
      <c r="U20" s="50"/>
      <c r="V20" s="50"/>
    </row>
    <row r="21" spans="1:49" ht="13.5" customHeight="1" x14ac:dyDescent="0.15">
      <c r="A21" s="48"/>
      <c r="C21" s="50"/>
      <c r="D21" s="50"/>
      <c r="E21" s="50"/>
      <c r="F21" s="146" t="s">
        <v>73</v>
      </c>
      <c r="G21" s="147"/>
      <c r="H21" s="148"/>
      <c r="I21" s="160" t="s">
        <v>108</v>
      </c>
      <c r="J21" s="160"/>
      <c r="K21" s="161"/>
      <c r="L21" s="161"/>
      <c r="M21" s="161"/>
      <c r="N21" s="162"/>
      <c r="O21" s="152" t="s">
        <v>82</v>
      </c>
      <c r="P21" s="152"/>
      <c r="Q21" s="153"/>
      <c r="R21" s="139" t="s">
        <v>83</v>
      </c>
      <c r="S21" s="139"/>
      <c r="T21" s="140"/>
      <c r="U21" s="50"/>
      <c r="V21" s="50"/>
    </row>
    <row r="22" spans="1:49" ht="13.5" customHeight="1" x14ac:dyDescent="0.15">
      <c r="A22" s="48"/>
      <c r="C22" s="50"/>
      <c r="D22" s="50"/>
      <c r="E22" s="50"/>
      <c r="F22" s="149"/>
      <c r="G22" s="150"/>
      <c r="H22" s="151"/>
      <c r="I22" s="163" t="s">
        <v>81</v>
      </c>
      <c r="J22" s="163"/>
      <c r="K22" s="164"/>
      <c r="L22" s="165" t="s">
        <v>80</v>
      </c>
      <c r="M22" s="165"/>
      <c r="N22" s="165"/>
      <c r="O22" s="154"/>
      <c r="P22" s="154"/>
      <c r="Q22" s="155"/>
      <c r="R22" s="139"/>
      <c r="S22" s="139"/>
      <c r="T22" s="140"/>
      <c r="U22" s="50"/>
      <c r="V22" s="50"/>
    </row>
    <row r="23" spans="1:49" ht="13.5" customHeight="1" thickBot="1" x14ac:dyDescent="0.2">
      <c r="A23" s="48"/>
      <c r="C23" s="50"/>
      <c r="D23" s="50"/>
      <c r="E23" s="50"/>
      <c r="F23" s="238"/>
      <c r="G23" s="239"/>
      <c r="H23" s="43" t="s">
        <v>111</v>
      </c>
      <c r="I23" s="158"/>
      <c r="J23" s="159"/>
      <c r="K23" s="42" t="s">
        <v>111</v>
      </c>
      <c r="L23" s="158"/>
      <c r="M23" s="159"/>
      <c r="N23" s="97" t="s">
        <v>112</v>
      </c>
      <c r="O23" s="156"/>
      <c r="P23" s="156"/>
      <c r="Q23" s="157"/>
      <c r="R23" s="141"/>
      <c r="S23" s="141"/>
      <c r="T23" s="142"/>
      <c r="U23" s="50"/>
      <c r="V23" s="50"/>
    </row>
    <row r="24" spans="1:49" ht="27" customHeight="1" x14ac:dyDescent="0.15">
      <c r="A24" s="48"/>
      <c r="B24" s="315" t="s">
        <v>168</v>
      </c>
      <c r="C24" s="200" t="s">
        <v>70</v>
      </c>
      <c r="D24" s="201"/>
      <c r="E24" s="202"/>
      <c r="F24" s="52" t="s">
        <v>71</v>
      </c>
      <c r="G24" s="240"/>
      <c r="H24" s="241"/>
      <c r="I24" s="53" t="s">
        <v>85</v>
      </c>
      <c r="J24" s="240"/>
      <c r="K24" s="241"/>
      <c r="L24" s="53" t="s">
        <v>85</v>
      </c>
      <c r="M24" s="240"/>
      <c r="N24" s="241"/>
      <c r="O24" s="54" t="s">
        <v>74</v>
      </c>
      <c r="P24" s="242" t="str">
        <f>IF(J24+M24=0,"",J24+M24)</f>
        <v/>
      </c>
      <c r="Q24" s="243"/>
      <c r="R24" s="215" t="str">
        <f>IFERROR(IF(G24+P24="","",G24+P24),"")</f>
        <v/>
      </c>
      <c r="S24" s="215"/>
      <c r="T24" s="216"/>
      <c r="U24" s="50"/>
      <c r="V24" s="50"/>
    </row>
    <row r="25" spans="1:49" ht="13.5" customHeight="1" x14ac:dyDescent="0.15">
      <c r="A25" s="48"/>
      <c r="B25" s="316"/>
      <c r="C25" s="146" t="s">
        <v>96</v>
      </c>
      <c r="D25" s="147"/>
      <c r="E25" s="199"/>
      <c r="F25" s="209" t="s">
        <v>72</v>
      </c>
      <c r="G25" s="250"/>
      <c r="H25" s="251"/>
      <c r="I25" s="244" t="s">
        <v>86</v>
      </c>
      <c r="J25" s="250"/>
      <c r="K25" s="251"/>
      <c r="L25" s="244" t="s">
        <v>86</v>
      </c>
      <c r="M25" s="250"/>
      <c r="N25" s="251"/>
      <c r="O25" s="232" t="s">
        <v>75</v>
      </c>
      <c r="P25" s="204" t="str">
        <f>IF(J25+M25=0,"",J25+M25)</f>
        <v/>
      </c>
      <c r="Q25" s="234"/>
      <c r="R25" s="203" t="str">
        <f>IFERROR(IF(G25+P25="","",G25+P25),"")</f>
        <v/>
      </c>
      <c r="S25" s="204"/>
      <c r="T25" s="205"/>
      <c r="U25" s="50"/>
      <c r="V25" s="50"/>
    </row>
    <row r="26" spans="1:49" ht="13.5" customHeight="1" x14ac:dyDescent="0.15">
      <c r="A26" s="48"/>
      <c r="B26" s="316"/>
      <c r="C26" s="238"/>
      <c r="D26" s="239"/>
      <c r="E26" s="55" t="s">
        <v>125</v>
      </c>
      <c r="F26" s="210"/>
      <c r="G26" s="252"/>
      <c r="H26" s="253"/>
      <c r="I26" s="309"/>
      <c r="J26" s="252"/>
      <c r="K26" s="253"/>
      <c r="L26" s="309"/>
      <c r="M26" s="252"/>
      <c r="N26" s="253"/>
      <c r="O26" s="233"/>
      <c r="P26" s="207"/>
      <c r="Q26" s="235"/>
      <c r="R26" s="206"/>
      <c r="S26" s="207"/>
      <c r="T26" s="208"/>
      <c r="U26" s="50"/>
      <c r="V26" s="50"/>
    </row>
    <row r="27" spans="1:49" ht="27" customHeight="1" thickBot="1" x14ac:dyDescent="0.2">
      <c r="A27" s="48"/>
      <c r="B27" s="316"/>
      <c r="C27" s="256" t="s">
        <v>79</v>
      </c>
      <c r="D27" s="257"/>
      <c r="E27" s="258"/>
      <c r="F27" s="56" t="s">
        <v>77</v>
      </c>
      <c r="G27" s="254" t="str">
        <f>IFERROR(ROUNDDOWN((G25-G24)/G25*100,1),"")</f>
        <v/>
      </c>
      <c r="H27" s="255"/>
      <c r="I27" s="314"/>
      <c r="J27" s="314"/>
      <c r="K27" s="314"/>
      <c r="L27" s="314"/>
      <c r="M27" s="314"/>
      <c r="N27" s="314"/>
      <c r="O27" s="314"/>
      <c r="P27" s="314"/>
      <c r="Q27" s="314"/>
      <c r="R27" s="57" t="s">
        <v>76</v>
      </c>
      <c r="S27" s="211" t="str">
        <f>IFERROR(ROUNDDOWN((R25-R24)/R25*100,1),"")</f>
        <v/>
      </c>
      <c r="T27" s="212"/>
      <c r="U27" s="50"/>
      <c r="V27" s="50"/>
    </row>
    <row r="28" spans="1:49" customFormat="1" ht="27" customHeight="1" x14ac:dyDescent="0.15">
      <c r="A28" s="58"/>
      <c r="B28" s="317" t="s">
        <v>166</v>
      </c>
      <c r="C28" s="200" t="s">
        <v>70</v>
      </c>
      <c r="D28" s="201"/>
      <c r="E28" s="202"/>
      <c r="F28" s="321"/>
      <c r="G28" s="322"/>
      <c r="H28" s="323"/>
      <c r="I28" s="53" t="s">
        <v>85</v>
      </c>
      <c r="J28" s="293"/>
      <c r="K28" s="294"/>
      <c r="L28" s="53" t="s">
        <v>85</v>
      </c>
      <c r="M28" s="293"/>
      <c r="N28" s="294"/>
      <c r="O28" s="330" t="str">
        <f>IF(J28+M28=0,"",J28+M28)</f>
        <v/>
      </c>
      <c r="P28" s="331"/>
      <c r="Q28" s="332"/>
      <c r="R28" s="197" t="str">
        <f>IFERROR(IF(F28+O28="","",F28+O28),"")</f>
        <v/>
      </c>
      <c r="S28" s="197"/>
      <c r="T28" s="198"/>
      <c r="U28" s="58"/>
      <c r="V28" s="58"/>
    </row>
    <row r="29" spans="1:49" ht="13.5" customHeight="1" x14ac:dyDescent="0.15">
      <c r="A29" s="48"/>
      <c r="B29" s="318"/>
      <c r="C29" s="146" t="s">
        <v>96</v>
      </c>
      <c r="D29" s="147"/>
      <c r="E29" s="199"/>
      <c r="F29" s="324"/>
      <c r="G29" s="325"/>
      <c r="H29" s="326"/>
      <c r="I29" s="244" t="s">
        <v>86</v>
      </c>
      <c r="J29" s="246"/>
      <c r="K29" s="247"/>
      <c r="L29" s="244" t="s">
        <v>86</v>
      </c>
      <c r="M29" s="246"/>
      <c r="N29" s="247"/>
      <c r="O29" s="333" t="str">
        <f>IF(J29+M29=0,"",J29+M29)</f>
        <v/>
      </c>
      <c r="P29" s="334"/>
      <c r="Q29" s="335"/>
      <c r="R29" s="285" t="str">
        <f>IFERROR(IF(F29+O29="","",F29+O29),"")</f>
        <v/>
      </c>
      <c r="S29" s="286"/>
      <c r="T29" s="287"/>
      <c r="U29" s="50"/>
      <c r="V29" s="50"/>
    </row>
    <row r="30" spans="1:49" ht="13.5" customHeight="1" thickBot="1" x14ac:dyDescent="0.2">
      <c r="A30" s="48"/>
      <c r="B30" s="319"/>
      <c r="C30" s="291" t="str">
        <f>IF(C26="","",C26)</f>
        <v/>
      </c>
      <c r="D30" s="292"/>
      <c r="E30" s="99" t="s">
        <v>125</v>
      </c>
      <c r="F30" s="327"/>
      <c r="G30" s="328"/>
      <c r="H30" s="329"/>
      <c r="I30" s="245"/>
      <c r="J30" s="248"/>
      <c r="K30" s="249"/>
      <c r="L30" s="245"/>
      <c r="M30" s="248"/>
      <c r="N30" s="249"/>
      <c r="O30" s="336"/>
      <c r="P30" s="337"/>
      <c r="Q30" s="338"/>
      <c r="R30" s="288"/>
      <c r="S30" s="289"/>
      <c r="T30" s="290"/>
      <c r="U30" s="50"/>
      <c r="V30" s="50"/>
    </row>
    <row r="31" spans="1:49" ht="27" customHeight="1" x14ac:dyDescent="0.15">
      <c r="A31" s="48"/>
      <c r="B31" s="316" t="s">
        <v>167</v>
      </c>
      <c r="C31" s="200" t="s">
        <v>70</v>
      </c>
      <c r="D31" s="201"/>
      <c r="E31" s="202"/>
      <c r="F31" s="52" t="s">
        <v>71</v>
      </c>
      <c r="G31" s="293" t="str">
        <f>IFERROR(IF(G24+F28=0,"",G24+F28),"")</f>
        <v/>
      </c>
      <c r="H31" s="294"/>
      <c r="I31" s="53" t="s">
        <v>85</v>
      </c>
      <c r="J31" s="293" t="str">
        <f>IFERROR(IF(J24+J28=0,"",J24+J28),"")</f>
        <v/>
      </c>
      <c r="K31" s="294"/>
      <c r="L31" s="53" t="s">
        <v>85</v>
      </c>
      <c r="M31" s="293" t="str">
        <f t="shared" ref="M31" si="1">IFERROR(IF(M24+M28=0,"",M24+M28),"")</f>
        <v/>
      </c>
      <c r="N31" s="294"/>
      <c r="O31" s="54" t="s">
        <v>74</v>
      </c>
      <c r="P31" s="195" t="str">
        <f>IFERROR(IF(J31+M31=0,"",J31+M31),"")</f>
        <v/>
      </c>
      <c r="Q31" s="196"/>
      <c r="R31" s="197" t="str">
        <f>IFERROR(IF(G31+P31="","",G31+P31),"")</f>
        <v/>
      </c>
      <c r="S31" s="197"/>
      <c r="T31" s="198"/>
      <c r="U31" s="50"/>
      <c r="V31" s="50"/>
    </row>
    <row r="32" spans="1:49" customFormat="1" ht="13.5" customHeight="1" x14ac:dyDescent="0.15">
      <c r="A32" s="58"/>
      <c r="B32" s="316"/>
      <c r="C32" s="146" t="s">
        <v>96</v>
      </c>
      <c r="D32" s="147"/>
      <c r="E32" s="199"/>
      <c r="F32" s="209" t="s">
        <v>72</v>
      </c>
      <c r="G32" s="246" t="str">
        <f>IFERROR(IF(G25+F29=0,"",G25+F29),"")</f>
        <v/>
      </c>
      <c r="H32" s="247"/>
      <c r="I32" s="244" t="s">
        <v>86</v>
      </c>
      <c r="J32" s="246" t="str">
        <f>IFERROR(IF(J25+J29=0,"",J25+J29),"")</f>
        <v/>
      </c>
      <c r="K32" s="247"/>
      <c r="L32" s="244" t="s">
        <v>86</v>
      </c>
      <c r="M32" s="246" t="str">
        <f>IFERROR(IF(M25+M29=0,"",M25+M29),"")</f>
        <v/>
      </c>
      <c r="N32" s="247"/>
      <c r="O32" s="232" t="s">
        <v>75</v>
      </c>
      <c r="P32" s="286" t="str">
        <f>IFERROR(IF(J32+M32=0,"",J32+M32),"")</f>
        <v/>
      </c>
      <c r="Q32" s="342"/>
      <c r="R32" s="285" t="str">
        <f>IFERROR(IF(G32+P32="","",G32+P32),"")</f>
        <v/>
      </c>
      <c r="S32" s="286"/>
      <c r="T32" s="287"/>
      <c r="U32" s="58"/>
      <c r="V32" s="58"/>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22" ht="13.5" customHeight="1" x14ac:dyDescent="0.15">
      <c r="A33" s="48"/>
      <c r="B33" s="316"/>
      <c r="C33" s="339" t="str">
        <f>IF(C26="","",C26)</f>
        <v/>
      </c>
      <c r="D33" s="284"/>
      <c r="E33" s="55" t="s">
        <v>125</v>
      </c>
      <c r="F33" s="210"/>
      <c r="G33" s="340"/>
      <c r="H33" s="341"/>
      <c r="I33" s="309"/>
      <c r="J33" s="340"/>
      <c r="K33" s="341"/>
      <c r="L33" s="309"/>
      <c r="M33" s="340"/>
      <c r="N33" s="341"/>
      <c r="O33" s="233"/>
      <c r="P33" s="307"/>
      <c r="Q33" s="343"/>
      <c r="R33" s="306"/>
      <c r="S33" s="307"/>
      <c r="T33" s="308"/>
      <c r="U33" s="50"/>
      <c r="V33" s="50"/>
    </row>
    <row r="34" spans="1:22" ht="27" customHeight="1" thickBot="1" x14ac:dyDescent="0.2">
      <c r="A34" s="48"/>
      <c r="B34" s="320"/>
      <c r="C34" s="256" t="s">
        <v>79</v>
      </c>
      <c r="D34" s="257"/>
      <c r="E34" s="258"/>
      <c r="F34" s="56" t="s">
        <v>77</v>
      </c>
      <c r="G34" s="254" t="str">
        <f>IFERROR(ROUNDDOWN((G32-G31)/G32*100,1),"")</f>
        <v/>
      </c>
      <c r="H34" s="255"/>
      <c r="I34" s="314"/>
      <c r="J34" s="314"/>
      <c r="K34" s="314"/>
      <c r="L34" s="314"/>
      <c r="M34" s="314"/>
      <c r="N34" s="314"/>
      <c r="O34" s="314"/>
      <c r="P34" s="314"/>
      <c r="Q34" s="314"/>
      <c r="R34" s="57" t="s">
        <v>76</v>
      </c>
      <c r="S34" s="211" t="str">
        <f>IFERROR(ROUNDDOWN((R32-R31)/R32*100,1),"")</f>
        <v/>
      </c>
      <c r="T34" s="212"/>
      <c r="U34" s="50"/>
      <c r="V34" s="50"/>
    </row>
    <row r="35" spans="1:22" ht="13.5" customHeight="1" x14ac:dyDescent="0.15">
      <c r="A35" s="48"/>
      <c r="T35" s="50"/>
      <c r="U35" s="50"/>
      <c r="V35" s="50"/>
    </row>
    <row r="36" spans="1:22" ht="9" customHeight="1" x14ac:dyDescent="0.15">
      <c r="A36" s="50"/>
      <c r="B36" s="50"/>
      <c r="C36" s="50"/>
      <c r="D36" s="50"/>
      <c r="E36" s="50"/>
      <c r="F36" s="50"/>
      <c r="G36" s="50"/>
      <c r="H36" s="50"/>
      <c r="I36" s="50"/>
      <c r="J36" s="59"/>
      <c r="K36" s="59"/>
      <c r="L36" s="59"/>
      <c r="M36" s="59"/>
      <c r="N36" s="59"/>
      <c r="O36" s="59"/>
      <c r="P36" s="59"/>
      <c r="Q36" s="59"/>
      <c r="R36" s="59"/>
      <c r="S36" s="50"/>
      <c r="T36" s="50"/>
      <c r="U36" s="50"/>
      <c r="V36" s="50"/>
    </row>
    <row r="37" spans="1:22" ht="23.25" customHeight="1" x14ac:dyDescent="0.15">
      <c r="A37" s="50"/>
      <c r="B37" s="50" t="s">
        <v>116</v>
      </c>
      <c r="C37" s="50"/>
      <c r="D37" s="50"/>
      <c r="E37" s="50"/>
      <c r="F37" s="50"/>
      <c r="G37" s="50"/>
      <c r="H37" s="50"/>
      <c r="I37" s="50"/>
      <c r="J37" s="50"/>
      <c r="K37" s="60"/>
      <c r="L37" s="60"/>
      <c r="M37" s="60"/>
      <c r="N37" s="59"/>
      <c r="O37" s="59"/>
      <c r="P37" s="59"/>
      <c r="Q37" s="59"/>
      <c r="R37" s="59"/>
      <c r="S37" s="50"/>
      <c r="T37" s="50"/>
      <c r="U37" s="50"/>
      <c r="V37" s="50"/>
    </row>
    <row r="38" spans="1:22" ht="23.25" customHeight="1" x14ac:dyDescent="0.15">
      <c r="A38" s="50"/>
      <c r="B38" s="50"/>
      <c r="C38" s="50"/>
      <c r="D38" s="50"/>
      <c r="E38" s="50"/>
      <c r="F38" s="50"/>
      <c r="G38" s="50" t="s">
        <v>124</v>
      </c>
      <c r="H38" s="50"/>
      <c r="I38" s="50"/>
      <c r="J38" s="50"/>
      <c r="K38" s="60"/>
      <c r="L38" s="60"/>
      <c r="M38" s="60"/>
      <c r="N38" s="59"/>
      <c r="O38" s="59"/>
      <c r="P38" s="59"/>
      <c r="Q38" s="59"/>
      <c r="R38" s="59"/>
      <c r="S38" s="50"/>
      <c r="T38" s="50"/>
      <c r="U38" s="50"/>
      <c r="V38" s="50"/>
    </row>
    <row r="39" spans="1:22" ht="23.25" customHeight="1" x14ac:dyDescent="0.15">
      <c r="A39" s="50"/>
      <c r="B39" s="50"/>
      <c r="C39" s="50"/>
      <c r="D39" s="50"/>
      <c r="E39" s="50"/>
      <c r="F39" s="50"/>
      <c r="G39" s="313" t="s">
        <v>123</v>
      </c>
      <c r="H39" s="313"/>
      <c r="I39" s="313"/>
      <c r="J39" s="312"/>
      <c r="K39" s="312"/>
      <c r="L39" s="312"/>
      <c r="M39" s="60"/>
      <c r="N39" s="59"/>
      <c r="O39" s="59"/>
      <c r="P39" s="59"/>
      <c r="Q39" s="59"/>
      <c r="R39" s="59"/>
      <c r="S39" s="50"/>
      <c r="T39" s="50"/>
      <c r="U39" s="50"/>
      <c r="V39" s="50"/>
    </row>
    <row r="40" spans="1:22" ht="9" customHeight="1" x14ac:dyDescent="0.15">
      <c r="A40" s="50"/>
      <c r="B40" s="50"/>
      <c r="C40" s="50"/>
      <c r="D40" s="50"/>
      <c r="E40" s="50"/>
      <c r="F40" s="50"/>
      <c r="G40" s="50"/>
      <c r="H40" s="50"/>
      <c r="I40" s="50"/>
      <c r="J40" s="50"/>
      <c r="K40" s="60"/>
      <c r="L40" s="60"/>
      <c r="M40" s="60"/>
      <c r="N40" s="59"/>
      <c r="O40" s="59"/>
      <c r="P40" s="59"/>
      <c r="Q40" s="59"/>
      <c r="R40" s="59"/>
      <c r="S40" s="50"/>
      <c r="T40" s="50"/>
      <c r="U40" s="50"/>
      <c r="V40" s="50"/>
    </row>
    <row r="41" spans="1:22" ht="26.25" customHeight="1" x14ac:dyDescent="0.15">
      <c r="A41" s="50"/>
      <c r="B41" s="50"/>
      <c r="C41" s="50"/>
      <c r="D41" s="50"/>
      <c r="E41" s="50"/>
      <c r="F41" s="50"/>
      <c r="G41" s="295" t="s">
        <v>117</v>
      </c>
      <c r="H41" s="298" t="s">
        <v>118</v>
      </c>
      <c r="I41" s="299"/>
      <c r="J41" s="304" t="s">
        <v>120</v>
      </c>
      <c r="K41" s="304"/>
      <c r="L41" s="304"/>
      <c r="M41" s="310"/>
      <c r="N41" s="310"/>
      <c r="O41" s="310"/>
      <c r="P41" s="310"/>
      <c r="Q41" s="310"/>
      <c r="R41" s="310"/>
      <c r="S41" s="310"/>
      <c r="T41" s="310"/>
      <c r="U41" s="310"/>
      <c r="V41" s="310"/>
    </row>
    <row r="42" spans="1:22" ht="26.25" customHeight="1" x14ac:dyDescent="0.15">
      <c r="A42" s="50"/>
      <c r="B42" s="50"/>
      <c r="C42" s="50"/>
      <c r="D42" s="50"/>
      <c r="E42" s="50"/>
      <c r="F42" s="50"/>
      <c r="G42" s="296"/>
      <c r="H42" s="300" t="s">
        <v>119</v>
      </c>
      <c r="I42" s="301"/>
      <c r="J42" s="305" t="s">
        <v>121</v>
      </c>
      <c r="K42" s="305"/>
      <c r="L42" s="305"/>
      <c r="M42" s="311"/>
      <c r="N42" s="311"/>
      <c r="O42" s="311"/>
      <c r="P42" s="311"/>
      <c r="Q42" s="311"/>
      <c r="R42" s="311"/>
      <c r="S42" s="311"/>
      <c r="T42" s="311"/>
      <c r="U42" s="311"/>
      <c r="V42" s="311"/>
    </row>
    <row r="43" spans="1:22" ht="26.25" customHeight="1" x14ac:dyDescent="0.15">
      <c r="A43" s="50"/>
      <c r="B43" s="50"/>
      <c r="C43" s="50"/>
      <c r="D43" s="50"/>
      <c r="E43" s="50"/>
      <c r="F43" s="50"/>
      <c r="G43" s="297"/>
      <c r="H43" s="302"/>
      <c r="I43" s="303"/>
      <c r="J43" s="305" t="s">
        <v>122</v>
      </c>
      <c r="K43" s="305"/>
      <c r="L43" s="305"/>
      <c r="M43" s="310"/>
      <c r="N43" s="310"/>
      <c r="O43" s="310"/>
      <c r="P43" s="310"/>
      <c r="Q43" s="310"/>
      <c r="R43" s="310"/>
      <c r="S43" s="310"/>
      <c r="T43" s="310"/>
      <c r="U43" s="310"/>
      <c r="V43" s="310"/>
    </row>
    <row r="44" spans="1:22" x14ac:dyDescent="0.15">
      <c r="A44" s="50"/>
      <c r="B44" s="50"/>
      <c r="C44" s="50"/>
      <c r="D44" s="50"/>
      <c r="E44" s="50"/>
      <c r="F44" s="50"/>
      <c r="G44" s="50"/>
      <c r="H44" s="50"/>
      <c r="I44" s="50"/>
      <c r="J44" s="50"/>
      <c r="K44" s="50"/>
      <c r="L44" s="50"/>
      <c r="M44" s="50"/>
      <c r="N44" s="50"/>
      <c r="O44" s="50"/>
      <c r="P44" s="50"/>
      <c r="Q44" s="50"/>
      <c r="R44" s="50"/>
      <c r="S44" s="50"/>
      <c r="T44" s="50"/>
      <c r="U44" s="50"/>
      <c r="V44" s="51"/>
    </row>
    <row r="47" spans="1:22" x14ac:dyDescent="0.15">
      <c r="V47" s="3"/>
    </row>
  </sheetData>
  <sheetProtection algorithmName="SHA-512" hashValue="e045UNRtiFJquyPg269HOCrCWfyFgP/+9Ovuz2rBaol7K5FqTikeShYvzKNh2CLYPsYVtNAKdvpemEgLXJRYeA==" saltValue="wTCcfN4rPDF4+x9W7WFq8A==" spinCount="100000" sheet="1" objects="1" scenarios="1"/>
  <mergeCells count="128">
    <mergeCell ref="C34:E34"/>
    <mergeCell ref="I34:Q34"/>
    <mergeCell ref="S34:T34"/>
    <mergeCell ref="B24:B27"/>
    <mergeCell ref="B28:B30"/>
    <mergeCell ref="B31:B34"/>
    <mergeCell ref="F28:H28"/>
    <mergeCell ref="F29:H30"/>
    <mergeCell ref="O28:Q28"/>
    <mergeCell ref="O29:Q30"/>
    <mergeCell ref="C28:E28"/>
    <mergeCell ref="J28:K28"/>
    <mergeCell ref="M28:N28"/>
    <mergeCell ref="J25:K26"/>
    <mergeCell ref="M25:N26"/>
    <mergeCell ref="L25:L26"/>
    <mergeCell ref="I25:I26"/>
    <mergeCell ref="C33:D33"/>
    <mergeCell ref="G32:H33"/>
    <mergeCell ref="J32:K33"/>
    <mergeCell ref="M32:N33"/>
    <mergeCell ref="P32:Q33"/>
    <mergeCell ref="L29:L30"/>
    <mergeCell ref="M29:N30"/>
    <mergeCell ref="F32:F33"/>
    <mergeCell ref="I32:I33"/>
    <mergeCell ref="L32:L33"/>
    <mergeCell ref="J43:L43"/>
    <mergeCell ref="M41:V41"/>
    <mergeCell ref="M42:V42"/>
    <mergeCell ref="M43:V43"/>
    <mergeCell ref="J39:L39"/>
    <mergeCell ref="G39:I39"/>
    <mergeCell ref="G34:H34"/>
    <mergeCell ref="G31:H31"/>
    <mergeCell ref="J31:K31"/>
    <mergeCell ref="G41:G43"/>
    <mergeCell ref="H41:I41"/>
    <mergeCell ref="H42:I43"/>
    <mergeCell ref="J41:L41"/>
    <mergeCell ref="J42:L42"/>
    <mergeCell ref="O32:O33"/>
    <mergeCell ref="R32:T33"/>
    <mergeCell ref="M31:N31"/>
    <mergeCell ref="A2:V2"/>
    <mergeCell ref="C9:E9"/>
    <mergeCell ref="F9:G9"/>
    <mergeCell ref="C11:E16"/>
    <mergeCell ref="C10:E10"/>
    <mergeCell ref="C8:K8"/>
    <mergeCell ref="M4:Q4"/>
    <mergeCell ref="B4:L4"/>
    <mergeCell ref="F10:G10"/>
    <mergeCell ref="F11:G11"/>
    <mergeCell ref="S6:T6"/>
    <mergeCell ref="H16:K16"/>
    <mergeCell ref="L8:S9"/>
    <mergeCell ref="F23:G23"/>
    <mergeCell ref="J24:K24"/>
    <mergeCell ref="P24:Q24"/>
    <mergeCell ref="M24:N24"/>
    <mergeCell ref="F12:G12"/>
    <mergeCell ref="F13:G13"/>
    <mergeCell ref="H13:K13"/>
    <mergeCell ref="R28:T28"/>
    <mergeCell ref="C29:E29"/>
    <mergeCell ref="I29:I30"/>
    <mergeCell ref="J29:K30"/>
    <mergeCell ref="C25:E25"/>
    <mergeCell ref="C26:D26"/>
    <mergeCell ref="G25:H26"/>
    <mergeCell ref="G27:H27"/>
    <mergeCell ref="C27:E27"/>
    <mergeCell ref="C24:E24"/>
    <mergeCell ref="S19:T19"/>
    <mergeCell ref="T17:V17"/>
    <mergeCell ref="R29:T30"/>
    <mergeCell ref="C30:D30"/>
    <mergeCell ref="I27:Q27"/>
    <mergeCell ref="G24:H24"/>
    <mergeCell ref="P31:Q31"/>
    <mergeCell ref="R31:T31"/>
    <mergeCell ref="C32:E32"/>
    <mergeCell ref="C31:E31"/>
    <mergeCell ref="R25:T26"/>
    <mergeCell ref="F25:F26"/>
    <mergeCell ref="S27:T27"/>
    <mergeCell ref="L13:S13"/>
    <mergeCell ref="L10:S10"/>
    <mergeCell ref="R24:T24"/>
    <mergeCell ref="T12:V12"/>
    <mergeCell ref="T13:V13"/>
    <mergeCell ref="T14:V14"/>
    <mergeCell ref="T15:V15"/>
    <mergeCell ref="L16:S16"/>
    <mergeCell ref="L17:S17"/>
    <mergeCell ref="T16:V16"/>
    <mergeCell ref="F14:G14"/>
    <mergeCell ref="F15:G15"/>
    <mergeCell ref="F16:G16"/>
    <mergeCell ref="L23:M23"/>
    <mergeCell ref="O25:O26"/>
    <mergeCell ref="P25:Q26"/>
    <mergeCell ref="B17:K17"/>
    <mergeCell ref="A1:V1"/>
    <mergeCell ref="B7:V7"/>
    <mergeCell ref="R21:T23"/>
    <mergeCell ref="F20:T20"/>
    <mergeCell ref="F21:H22"/>
    <mergeCell ref="O21:Q23"/>
    <mergeCell ref="I23:J23"/>
    <mergeCell ref="I21:N21"/>
    <mergeCell ref="I22:K22"/>
    <mergeCell ref="L22:N22"/>
    <mergeCell ref="T8:V9"/>
    <mergeCell ref="T10:V10"/>
    <mergeCell ref="T11:V11"/>
    <mergeCell ref="H10:K10"/>
    <mergeCell ref="B8:B16"/>
    <mergeCell ref="H14:K14"/>
    <mergeCell ref="H15:K15"/>
    <mergeCell ref="H11:K11"/>
    <mergeCell ref="H12:K12"/>
    <mergeCell ref="H9:K9"/>
    <mergeCell ref="L14:S14"/>
    <mergeCell ref="L15:S15"/>
    <mergeCell ref="L11:S11"/>
    <mergeCell ref="L12:S12"/>
  </mergeCells>
  <phoneticPr fontId="1"/>
  <conditionalFormatting sqref="F10:S11 M4:Q4 F23:G23 I23:J23 L23:M23 G24:H24 J24:K24 M24:N24 J39:L39 M41:V43 G25 J25 M25 F28">
    <cfRule type="containsBlanks" dxfId="5" priority="6">
      <formula>LEN(TRIM(F4))=0</formula>
    </cfRule>
  </conditionalFormatting>
  <conditionalFormatting sqref="C26:D26">
    <cfRule type="containsBlanks" dxfId="4" priority="7">
      <formula>LEN(TRIM(C26))=0</formula>
    </cfRule>
  </conditionalFormatting>
  <conditionalFormatting sqref="J28:K28 M28:N28 F29 J29 M29">
    <cfRule type="containsBlanks" dxfId="3" priority="3">
      <formula>LEN(TRIM(F28))=0</formula>
    </cfRule>
  </conditionalFormatting>
  <conditionalFormatting sqref="U19">
    <cfRule type="containsBlanks" dxfId="2" priority="2">
      <formula>LEN(TRIM(U19))=0</formula>
    </cfRule>
  </conditionalFormatting>
  <conditionalFormatting sqref="U6">
    <cfRule type="containsBlanks" dxfId="1" priority="1">
      <formula>LEN(TRIM(U6))=0</formula>
    </cfRule>
  </conditionalFormatting>
  <dataValidations count="1">
    <dataValidation type="list" allowBlank="1" showInputMessage="1" showErrorMessage="1" sqref="U6">
      <formula1>$AE$7:$AE$9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19"/>
    <col min="2" max="2" width="7.75" style="19" customWidth="1"/>
    <col min="3" max="3" width="20.375" style="19" customWidth="1"/>
    <col min="4" max="4" width="4.625" style="19" customWidth="1"/>
    <col min="5" max="5" width="11.5" style="19" customWidth="1"/>
    <col min="6" max="16384" width="9" style="19"/>
  </cols>
  <sheetData>
    <row r="1" spans="1:9" ht="55.5" customHeight="1" x14ac:dyDescent="0.15">
      <c r="A1" s="349" t="s">
        <v>37</v>
      </c>
      <c r="B1" s="349"/>
      <c r="C1" s="349"/>
      <c r="D1" s="349"/>
      <c r="E1" s="349"/>
      <c r="F1" s="349"/>
      <c r="G1" s="349"/>
      <c r="H1" s="349"/>
      <c r="I1" s="349"/>
    </row>
    <row r="3" spans="1:9" ht="13.5" customHeight="1" x14ac:dyDescent="0.15"/>
    <row r="4" spans="1:9" ht="24.75" customHeight="1" x14ac:dyDescent="0.15">
      <c r="A4" s="20" t="s">
        <v>36</v>
      </c>
    </row>
    <row r="5" spans="1:9" ht="13.5" customHeight="1" x14ac:dyDescent="0.15"/>
    <row r="6" spans="1:9" ht="18" customHeight="1" x14ac:dyDescent="0.15">
      <c r="C6" s="354"/>
      <c r="D6" s="21"/>
      <c r="E6" s="19" t="s">
        <v>24</v>
      </c>
    </row>
    <row r="7" spans="1:9" ht="18" customHeight="1" x14ac:dyDescent="0.15">
      <c r="A7" s="22" t="s">
        <v>23</v>
      </c>
      <c r="C7" s="354"/>
      <c r="D7" s="21"/>
      <c r="E7" s="19" t="s">
        <v>25</v>
      </c>
      <c r="F7" s="19" t="s">
        <v>27</v>
      </c>
    </row>
    <row r="8" spans="1:9" ht="18" customHeight="1" x14ac:dyDescent="0.15">
      <c r="C8" s="354"/>
      <c r="D8" s="21"/>
      <c r="E8" s="19" t="s">
        <v>26</v>
      </c>
    </row>
    <row r="9" spans="1:9" ht="37.5" customHeight="1" x14ac:dyDescent="0.15"/>
    <row r="10" spans="1:9" x14ac:dyDescent="0.15">
      <c r="E10" s="355" t="str">
        <f>IF('売上高状況表（5イ⑤）'!J39="","令和　　年　　月　　日",'売上高状況表（5イ⑤）'!J39)</f>
        <v>令和　　年　　月　　日</v>
      </c>
      <c r="F10" s="355"/>
      <c r="G10" s="355"/>
    </row>
    <row r="11" spans="1:9" ht="28.5" customHeight="1" x14ac:dyDescent="0.15">
      <c r="D11" s="28" t="s">
        <v>5</v>
      </c>
      <c r="E11" s="29" t="s">
        <v>29</v>
      </c>
      <c r="F11" s="348" t="str">
        <f>IF('売上高状況表（5イ⑤）'!M41="","",'売上高状況表（5イ⑤）'!M41)</f>
        <v/>
      </c>
      <c r="G11" s="348"/>
      <c r="H11" s="348"/>
      <c r="I11" s="348"/>
    </row>
    <row r="12" spans="1:9" ht="28.5" customHeight="1" x14ac:dyDescent="0.15">
      <c r="E12" s="350" t="s">
        <v>30</v>
      </c>
      <c r="F12" s="348" t="str">
        <f>IF('売上高状況表（5イ⑤）'!M42="","",'売上高状況表（5イ⑤）'!M42)</f>
        <v/>
      </c>
      <c r="G12" s="348"/>
      <c r="H12" s="348"/>
      <c r="I12" s="348"/>
    </row>
    <row r="13" spans="1:9" ht="28.5" customHeight="1" x14ac:dyDescent="0.15">
      <c r="E13" s="350"/>
      <c r="F13" s="348" t="str">
        <f>IF('売上高状況表（5イ⑤）'!M43="","",'売上高状況表（5イ⑤）'!M43)</f>
        <v/>
      </c>
      <c r="G13" s="348"/>
      <c r="H13" s="348"/>
      <c r="I13" s="348"/>
    </row>
    <row r="15" spans="1:9" x14ac:dyDescent="0.15">
      <c r="E15" s="351" t="s">
        <v>31</v>
      </c>
      <c r="F15" s="352"/>
      <c r="G15" s="352"/>
      <c r="H15" s="352"/>
      <c r="I15" s="353"/>
    </row>
    <row r="17" spans="5:9" x14ac:dyDescent="0.15">
      <c r="E17" s="23" t="s">
        <v>32</v>
      </c>
      <c r="F17" s="24"/>
      <c r="G17" s="24"/>
      <c r="H17" s="24"/>
      <c r="I17" s="25"/>
    </row>
    <row r="18" spans="5:9" ht="26.25" customHeight="1" x14ac:dyDescent="0.15">
      <c r="E18" s="26" t="s">
        <v>33</v>
      </c>
      <c r="F18" s="344"/>
      <c r="G18" s="344"/>
      <c r="H18" s="344"/>
      <c r="I18" s="345"/>
    </row>
    <row r="19" spans="5:9" ht="26.25" customHeight="1" x14ac:dyDescent="0.15">
      <c r="E19" s="26" t="s">
        <v>34</v>
      </c>
      <c r="F19" s="344"/>
      <c r="G19" s="344"/>
      <c r="H19" s="344"/>
      <c r="I19" s="345"/>
    </row>
    <row r="20" spans="5:9" ht="26.25" customHeight="1" x14ac:dyDescent="0.15">
      <c r="E20" s="27" t="s">
        <v>35</v>
      </c>
      <c r="F20" s="346"/>
      <c r="G20" s="346"/>
      <c r="H20" s="346"/>
      <c r="I20" s="347"/>
    </row>
  </sheetData>
  <sheetProtection algorithmName="SHA-512" hashValue="9O96Abg4SBUqwx7aonUUfMhuVMMmZJGTkYdH1nwoRtBkPaXz9+MjKAfRd6Hr1t3+M41MynOVMrG2zL6XTa0E+w==" saltValue="1tcENRH6SCnTeBpWQQX3kg=="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C6:C8 F18:I20">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J2" sqref="J2"/>
    </sheetView>
  </sheetViews>
  <sheetFormatPr defaultRowHeight="13.5" x14ac:dyDescent="0.15"/>
  <sheetData>
    <row r="1" spans="1:25" x14ac:dyDescent="0.15">
      <c r="A1" t="s">
        <v>38</v>
      </c>
      <c r="B1" t="s">
        <v>39</v>
      </c>
      <c r="C1" t="s">
        <v>28</v>
      </c>
      <c r="D1" t="s">
        <v>40</v>
      </c>
      <c r="E1" t="s">
        <v>41</v>
      </c>
      <c r="F1" t="s">
        <v>42</v>
      </c>
      <c r="G1" t="s">
        <v>43</v>
      </c>
      <c r="H1" t="s">
        <v>44</v>
      </c>
      <c r="I1" t="s">
        <v>45</v>
      </c>
      <c r="J1" t="s">
        <v>46</v>
      </c>
      <c r="K1" t="s">
        <v>47</v>
      </c>
      <c r="L1" t="s">
        <v>48</v>
      </c>
      <c r="M1" t="s">
        <v>49</v>
      </c>
      <c r="N1" t="s">
        <v>50</v>
      </c>
      <c r="O1" t="s">
        <v>51</v>
      </c>
      <c r="P1" t="s">
        <v>52</v>
      </c>
      <c r="Q1" t="s">
        <v>53</v>
      </c>
      <c r="R1" t="s">
        <v>54</v>
      </c>
      <c r="S1" t="s">
        <v>55</v>
      </c>
      <c r="T1" t="s">
        <v>56</v>
      </c>
      <c r="U1" t="s">
        <v>57</v>
      </c>
      <c r="V1" t="s">
        <v>24</v>
      </c>
      <c r="W1" t="s">
        <v>58</v>
      </c>
      <c r="X1" t="s">
        <v>59</v>
      </c>
      <c r="Y1" t="s">
        <v>60</v>
      </c>
    </row>
    <row r="2" spans="1:25" x14ac:dyDescent="0.15">
      <c r="A2">
        <f>'売上高状況表（5イ⑤）'!F10</f>
        <v>0</v>
      </c>
      <c r="C2">
        <f>'売上高状況表（5イ⑤）'!M41</f>
        <v>0</v>
      </c>
      <c r="D2">
        <f>'売上高状況表（5イ⑤）'!M42</f>
        <v>0</v>
      </c>
      <c r="E2">
        <f>'売上高状況表（5イ⑤）'!H10</f>
        <v>0</v>
      </c>
      <c r="F2">
        <f>'売上高状況表（5イ⑤）'!M43</f>
        <v>0</v>
      </c>
      <c r="J2" t="e">
        <f>ROUNDDOWN('売上高状況表（5イ⑤）'!G34,0)</f>
        <v>#VALUE!</v>
      </c>
      <c r="K2" t="e">
        <f>ROUNDDOWN('売上高状況表（5イ⑤）'!G27,0)</f>
        <v>#VALUE!</v>
      </c>
      <c r="L2" t="e">
        <f>ROUNDDOWN('売上高状況表（5イ⑤）'!S34,0)</f>
        <v>#VALUE!</v>
      </c>
      <c r="M2" t="e">
        <f>ROUNDDOWN('売上高状況表（5イ⑤）'!S27,0)</f>
        <v>#VALUE!</v>
      </c>
      <c r="R2">
        <v>1</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申請について</vt:lpstr>
      <vt:lpstr>認定申請書（5イ⑤）</vt:lpstr>
      <vt:lpstr>売上高状況表（5イ⑤）</vt:lpstr>
      <vt:lpstr>委任状（5共通）</vt:lpstr>
      <vt:lpstr>Sheet2</vt:lpstr>
      <vt:lpstr>'委任状（5共通）'!Print_Area</vt:lpstr>
      <vt:lpstr>申請について!Print_Area</vt:lpstr>
      <vt:lpstr>'認定申請書（5イ⑤）'!Print_Area</vt:lpstr>
      <vt:lpstr>'売上高状況表（5イ⑤）'!Print_Area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2023-09-28T08:30:02Z</cp:lastPrinted>
  <dcterms:created xsi:type="dcterms:W3CDTF">2011-03-08T04:16:38Z</dcterms:created>
  <dcterms:modified xsi:type="dcterms:W3CDTF">2023-09-28T08:33:25Z</dcterms:modified>
</cp:coreProperties>
</file>