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vpf201v.takamatsu.local\Profile\52164\Desktop\セーフティHP用\"/>
    </mc:Choice>
  </mc:AlternateContent>
  <bookViews>
    <workbookView xWindow="480" yWindow="96" windowWidth="15480" windowHeight="8448"/>
  </bookViews>
  <sheets>
    <sheet name="申請について" sheetId="9" r:id="rId1"/>
    <sheet name="認定申請書（5イ③）" sheetId="3" r:id="rId2"/>
    <sheet name="売上高状況表（5イ③）" sheetId="7" r:id="rId3"/>
    <sheet name="委任状（5共通）" sheetId="4" r:id="rId4"/>
    <sheet name="Sheet2" sheetId="5" state="hidden" r:id="rId5"/>
  </sheets>
  <definedNames>
    <definedName name="_xlnm.Print_Area" localSheetId="0">申請について!$A$1:$G$47</definedName>
    <definedName name="_xlnm.Print_Area" localSheetId="1">'認定申請書（5イ③）'!$A$1:$N$54</definedName>
    <definedName name="_xlnm.Print_Area" localSheetId="2">'売上高状況表（5イ③）'!$A$1:$AH$43</definedName>
  </definedNames>
  <calcPr calcId="162913"/>
</workbook>
</file>

<file path=xl/calcChain.xml><?xml version="1.0" encoding="utf-8"?>
<calcChain xmlns="http://schemas.openxmlformats.org/spreadsheetml/2006/main">
  <c r="M37" i="3" l="1"/>
  <c r="M38" i="3"/>
  <c r="M32" i="3"/>
  <c r="M31" i="3"/>
  <c r="M30" i="3"/>
  <c r="AF26" i="7"/>
  <c r="AO11" i="7" l="1"/>
  <c r="AO12" i="7"/>
  <c r="AO13" i="7"/>
  <c r="AO14" i="7"/>
  <c r="AO15" i="7"/>
  <c r="AO10" i="7"/>
  <c r="AB30" i="7"/>
  <c r="AB31" i="7"/>
  <c r="AB32" i="7"/>
  <c r="AC33" i="7" l="1"/>
  <c r="W31" i="7" l="1"/>
  <c r="W32" i="7"/>
  <c r="W30" i="7"/>
  <c r="R29" i="7"/>
  <c r="AB29" i="7" s="1"/>
  <c r="M29" i="7"/>
  <c r="W29" i="7" s="1"/>
  <c r="R33" i="7"/>
  <c r="M33" i="7"/>
  <c r="I33" i="7"/>
  <c r="K31" i="3" s="1"/>
  <c r="D33" i="7"/>
  <c r="K30" i="3" s="1"/>
  <c r="X33" i="7" l="1"/>
  <c r="H34" i="7"/>
  <c r="K29" i="3" s="1"/>
  <c r="Q24" i="7"/>
  <c r="AB34" i="7" l="1"/>
  <c r="K36" i="3" s="1"/>
  <c r="K37" i="3"/>
  <c r="E10" i="4"/>
  <c r="F13" i="4"/>
  <c r="F12" i="4"/>
  <c r="F11" i="4"/>
  <c r="F19" i="3"/>
  <c r="J19" i="3"/>
  <c r="B20" i="3"/>
  <c r="F20" i="3"/>
  <c r="J20" i="3"/>
  <c r="B19" i="3"/>
  <c r="I16" i="3"/>
  <c r="H13" i="3" l="1"/>
  <c r="H12" i="3"/>
  <c r="H11" i="3"/>
  <c r="J9" i="3"/>
  <c r="Q23" i="7"/>
  <c r="Q16" i="7"/>
  <c r="C2" i="5" l="1"/>
  <c r="D2" i="5"/>
  <c r="E2" i="5"/>
  <c r="F2" i="5"/>
  <c r="G2" i="5"/>
  <c r="A2" i="5" l="1"/>
  <c r="AD21" i="7" l="1"/>
  <c r="AD22" i="7"/>
  <c r="K32" i="3" l="1"/>
  <c r="K38" i="3"/>
  <c r="AD19" i="7"/>
  <c r="I2" i="5" l="1"/>
  <c r="H2" i="5"/>
  <c r="AD10" i="7"/>
  <c r="AD18" i="7"/>
  <c r="AD11" i="7"/>
  <c r="AD15" i="7"/>
  <c r="AD14" i="7"/>
  <c r="AD17" i="7"/>
  <c r="AD12" i="7"/>
  <c r="AD13" i="7"/>
  <c r="AD20" i="7"/>
  <c r="AD23" i="7" l="1"/>
  <c r="AD16" i="7"/>
  <c r="V2" i="5"/>
  <c r="W2" i="5"/>
  <c r="X2" i="5"/>
  <c r="Y2" i="5"/>
  <c r="AD24" i="7" l="1"/>
</calcChain>
</file>

<file path=xl/sharedStrings.xml><?xml version="1.0" encoding="utf-8"?>
<sst xmlns="http://schemas.openxmlformats.org/spreadsheetml/2006/main" count="195" uniqueCount="169">
  <si>
    <t>業種名（日本標準産業分類から）</t>
    <rPh sb="0" eb="2">
      <t>ギョウシュ</t>
    </rPh>
    <rPh sb="2" eb="3">
      <t>メイ</t>
    </rPh>
    <rPh sb="4" eb="6">
      <t>ニホン</t>
    </rPh>
    <rPh sb="6" eb="8">
      <t>ヒョウジュン</t>
    </rPh>
    <rPh sb="8" eb="10">
      <t>サンギョウ</t>
    </rPh>
    <rPh sb="10" eb="12">
      <t>ブンルイ</t>
    </rPh>
    <phoneticPr fontId="1"/>
  </si>
  <si>
    <t>※　最近３か月間とは、原則として、前月又は前々月から遡る連続した３か月のことをいう。</t>
    <rPh sb="2" eb="4">
      <t>サイキン</t>
    </rPh>
    <rPh sb="6" eb="8">
      <t>ゲツカン</t>
    </rPh>
    <rPh sb="11" eb="13">
      <t>ゲンソク</t>
    </rPh>
    <rPh sb="17" eb="19">
      <t>ゼンゲツ</t>
    </rPh>
    <rPh sb="19" eb="20">
      <t>マタ</t>
    </rPh>
    <rPh sb="21" eb="23">
      <t>ゼンゼン</t>
    </rPh>
    <rPh sb="23" eb="24">
      <t>ゲツ</t>
    </rPh>
    <rPh sb="26" eb="27">
      <t>サカノボ</t>
    </rPh>
    <rPh sb="28" eb="30">
      <t>レンゾク</t>
    </rPh>
    <rPh sb="34" eb="35">
      <t>ゲツ</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</si>
  <si>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</si>
  <si>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</si>
  <si>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令和　　年　　月　　日</t>
    <rPh sb="0" eb="2">
      <t>レイワ</t>
    </rPh>
    <rPh sb="4" eb="5">
      <t>ネン</t>
    </rPh>
    <rPh sb="7" eb="8">
      <t>ガツ</t>
    </rPh>
    <rPh sb="10" eb="11">
      <t>ニチ</t>
    </rPh>
    <phoneticPr fontId="1"/>
  </si>
  <si>
    <t>申請者</t>
    <rPh sb="0" eb="3">
      <t>シンセイシャ</t>
    </rPh>
    <phoneticPr fontId="1"/>
  </si>
  <si>
    <t>記</t>
    <rPh sb="0" eb="1">
      <t>シルシ</t>
    </rPh>
    <phoneticPr fontId="1"/>
  </si>
  <si>
    <t>売上高等</t>
    <rPh sb="0" eb="2">
      <t>ウリアゲ</t>
    </rPh>
    <rPh sb="2" eb="3">
      <t>ダカ</t>
    </rPh>
    <rPh sb="3" eb="4">
      <t>トウ</t>
    </rPh>
    <phoneticPr fontId="1"/>
  </si>
  <si>
    <t>Ｂ－Ａ</t>
    <phoneticPr fontId="1"/>
  </si>
  <si>
    <t>減少率</t>
    <rPh sb="0" eb="2">
      <t>ゲンショウ</t>
    </rPh>
    <rPh sb="2" eb="3">
      <t>リツ</t>
    </rPh>
    <phoneticPr fontId="1"/>
  </si>
  <si>
    <t>％</t>
    <phoneticPr fontId="1"/>
  </si>
  <si>
    <t>（注２）「販売数量の減少」又は「売上高の減少」等を入れる。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6">
      <t>イ</t>
    </rPh>
    <phoneticPr fontId="1"/>
  </si>
  <si>
    <t>（留意事項）</t>
    <rPh sb="1" eb="3">
      <t>リュウイ</t>
    </rPh>
    <rPh sb="3" eb="5">
      <t>ジコウ</t>
    </rPh>
    <phoneticPr fontId="1"/>
  </si>
  <si>
    <t>　私は、表に記載する業を営んでいるが、下記のとおり、</t>
    <rPh sb="1" eb="2">
      <t>ワタシ</t>
    </rPh>
    <rPh sb="4" eb="5">
      <t>ヒョウ</t>
    </rPh>
    <rPh sb="6" eb="8">
      <t>キサイ</t>
    </rPh>
    <rPh sb="10" eb="11">
      <t>ギョウ</t>
    </rPh>
    <rPh sb="12" eb="13">
      <t>イトナ</t>
    </rPh>
    <rPh sb="19" eb="21">
      <t>カキ</t>
    </rPh>
    <phoneticPr fontId="1"/>
  </si>
  <si>
    <t>が生じているため、</t>
  </si>
  <si>
    <t>高　松　市　長　殿</t>
    <rPh sb="0" eb="1">
      <t>コウ</t>
    </rPh>
    <rPh sb="2" eb="3">
      <t>マツ</t>
    </rPh>
    <rPh sb="4" eb="5">
      <t>シ</t>
    </rPh>
    <rPh sb="6" eb="7">
      <t>ナガ</t>
    </rPh>
    <rPh sb="8" eb="9">
      <t>ドノ</t>
    </rPh>
    <phoneticPr fontId="1"/>
  </si>
  <si>
    <t>（注2）</t>
    <rPh sb="1" eb="2">
      <t>チュウ</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</si>
  <si>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</si>
  <si>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</si>
  <si>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</si>
  <si>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</si>
  <si>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</si>
  <si>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</si>
  <si>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</si>
  <si>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</si>
  <si>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</si>
  <si>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経営の安定に支障が生じておりますので、中小企業信用保険法第２条第５項第５号の規定に基づ</t>
    <phoneticPr fontId="1"/>
  </si>
  <si>
    <t>き認定されるようお願いします。</t>
    <phoneticPr fontId="1"/>
  </si>
  <si>
    <t>認　定　権　者　記　載　欄</t>
    <rPh sb="0" eb="1">
      <t>ニン</t>
    </rPh>
    <rPh sb="2" eb="3">
      <t>サダム</t>
    </rPh>
    <rPh sb="4" eb="5">
      <t>ケン</t>
    </rPh>
    <rPh sb="6" eb="7">
      <t>シャ</t>
    </rPh>
    <rPh sb="8" eb="9">
      <t>キ</t>
    </rPh>
    <rPh sb="10" eb="11">
      <t>サイ</t>
    </rPh>
    <rPh sb="12" eb="13">
      <t>ラン</t>
    </rPh>
    <phoneticPr fontId="1"/>
  </si>
  <si>
    <r>
      <t>※　</t>
    </r>
    <r>
      <rPr>
        <b/>
        <u/>
        <sz val="11"/>
        <rFont val="ＭＳ ゴシック"/>
        <family val="3"/>
        <charset val="128"/>
      </rPr>
      <t>前年同期以外との比較は不可</t>
    </r>
    <r>
      <rPr>
        <sz val="11"/>
        <rFont val="ＭＳ ゴシック"/>
        <family val="3"/>
        <charset val="128"/>
      </rPr>
      <t>。</t>
    </r>
    <rPh sb="2" eb="4">
      <t>ゼンネン</t>
    </rPh>
    <rPh sb="4" eb="6">
      <t>ドウキ</t>
    </rPh>
    <rPh sb="6" eb="8">
      <t>イガイ</t>
    </rPh>
    <rPh sb="10" eb="12">
      <t>ヒカク</t>
    </rPh>
    <rPh sb="13" eb="15">
      <t>フカ</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</si>
  <si>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</si>
  <si>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</si>
  <si>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</si>
  <si>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</si>
  <si>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</si>
  <si>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</si>
  <si>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</si>
  <si>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</si>
  <si>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</si>
  <si>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</si>
  <si>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</si>
  <si>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</si>
  <si>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</si>
  <si>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</si>
  <si>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</si>
  <si>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</si>
  <si>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</si>
  <si>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</si>
  <si>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</si>
  <si>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</si>
  <si>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</si>
  <si>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</si>
  <si>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</si>
  <si>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</si>
  <si>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</si>
  <si>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</si>
  <si>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</si>
  <si>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</si>
  <si>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</si>
  <si>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</si>
  <si>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</si>
  <si>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</si>
  <si>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</si>
  <si>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</si>
  <si>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</si>
  <si>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</si>
  <si>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</si>
  <si>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</si>
  <si>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×１００</t>
    <phoneticPr fontId="1"/>
  </si>
  <si>
    <t>指定業種</t>
    <rPh sb="0" eb="2">
      <t>シテイ</t>
    </rPh>
    <rPh sb="2" eb="4">
      <t>ギョウシュ</t>
    </rPh>
    <phoneticPr fontId="1"/>
  </si>
  <si>
    <t>上記以外</t>
    <rPh sb="0" eb="2">
      <t>ジョウキ</t>
    </rPh>
    <rPh sb="2" eb="4">
      <t>イガイ</t>
    </rPh>
    <phoneticPr fontId="1"/>
  </si>
  <si>
    <t>合計①</t>
    <rPh sb="0" eb="2">
      <t>ゴウケイ</t>
    </rPh>
    <phoneticPr fontId="1"/>
  </si>
  <si>
    <t>合計②</t>
    <rPh sb="0" eb="2">
      <t>ゴウケイ</t>
    </rPh>
    <phoneticPr fontId="1"/>
  </si>
  <si>
    <t>企　　業　　全　　体（①＋②）</t>
    <rPh sb="0" eb="1">
      <t>クワダ</t>
    </rPh>
    <rPh sb="3" eb="4">
      <t>ギョウ</t>
    </rPh>
    <rPh sb="6" eb="7">
      <t>ゼン</t>
    </rPh>
    <rPh sb="9" eb="10">
      <t>カラダ</t>
    </rPh>
    <phoneticPr fontId="1"/>
  </si>
  <si>
    <t>Ｄ</t>
    <phoneticPr fontId="1"/>
  </si>
  <si>
    <t>中小企業信用保険法第２条第５項第５号の規定による認定申請書（イ－③）</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</si>
  <si>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1" eb="2">
      <t>ヒョウ</t>
    </rPh>
    <rPh sb="5" eb="7">
      <t>シテイ</t>
    </rPh>
    <rPh sb="7" eb="9">
      <t>ギョウシュ</t>
    </rPh>
    <rPh sb="14" eb="16">
      <t>ウリアゲ</t>
    </rPh>
    <rPh sb="16" eb="17">
      <t>ダカ</t>
    </rPh>
    <rPh sb="17" eb="18">
      <t>トウ</t>
    </rPh>
    <rPh sb="19" eb="21">
      <t>ゲンショウ</t>
    </rPh>
    <rPh sb="22" eb="23">
      <t>ショウ</t>
    </rPh>
    <rPh sb="27" eb="29">
      <t>ジギョウ</t>
    </rPh>
    <rPh sb="30" eb="31">
      <t>ゾク</t>
    </rPh>
    <rPh sb="33" eb="34">
      <t>ギョウ</t>
    </rPh>
    <rPh sb="34" eb="35">
      <t>シュ</t>
    </rPh>
    <rPh sb="36" eb="38">
      <t>ニホン</t>
    </rPh>
    <rPh sb="38" eb="40">
      <t>ヒョウジュン</t>
    </rPh>
    <rPh sb="40" eb="42">
      <t>サンギョウ</t>
    </rPh>
    <rPh sb="42" eb="44">
      <t>ブンルイ</t>
    </rPh>
    <rPh sb="45" eb="48">
      <t>サイブンルイ</t>
    </rPh>
    <rPh sb="48" eb="50">
      <t>バンゴウ</t>
    </rPh>
    <rPh sb="51" eb="54">
      <t>サイブンルイ</t>
    </rPh>
    <rPh sb="54" eb="56">
      <t>ギョウシュ</t>
    </rPh>
    <rPh sb="56" eb="57">
      <t>メイ</t>
    </rPh>
    <rPh sb="59" eb="61">
      <t>キサイ</t>
    </rPh>
    <rPh sb="62" eb="64">
      <t>トウガイ</t>
    </rPh>
    <rPh sb="64" eb="66">
      <t>シテイ</t>
    </rPh>
    <rPh sb="66" eb="68">
      <t>ギョウシュ</t>
    </rPh>
    <rPh sb="69" eb="71">
      <t>フクスウ</t>
    </rPh>
    <rPh sb="73" eb="75">
      <t>バアイ</t>
    </rPh>
    <rPh sb="80" eb="81">
      <t>ナカ</t>
    </rPh>
    <rPh sb="83" eb="85">
      <t>サイキン</t>
    </rPh>
    <rPh sb="86" eb="87">
      <t>ネン</t>
    </rPh>
    <rPh sb="87" eb="88">
      <t>カン</t>
    </rPh>
    <rPh sb="89" eb="90">
      <t>モット</t>
    </rPh>
    <rPh sb="91" eb="93">
      <t>ウリアゲ</t>
    </rPh>
    <rPh sb="93" eb="94">
      <t>ダカ</t>
    </rPh>
    <rPh sb="94" eb="95">
      <t>トウ</t>
    </rPh>
    <rPh sb="96" eb="97">
      <t>オオ</t>
    </rPh>
    <rPh sb="99" eb="101">
      <t>ジギョウ</t>
    </rPh>
    <rPh sb="102" eb="103">
      <t>ゾク</t>
    </rPh>
    <rPh sb="105" eb="107">
      <t>シテイ</t>
    </rPh>
    <rPh sb="107" eb="109">
      <t>ギョウシュ</t>
    </rPh>
    <rPh sb="110" eb="111">
      <t>ヒダリ</t>
    </rPh>
    <rPh sb="111" eb="112">
      <t>ウエ</t>
    </rPh>
    <rPh sb="113" eb="115">
      <t>フトワク</t>
    </rPh>
    <rPh sb="116" eb="118">
      <t>キサイ</t>
    </rPh>
    <phoneticPr fontId="1"/>
  </si>
  <si>
    <t>割合</t>
    <rPh sb="0" eb="2">
      <t>ワリアイ</t>
    </rPh>
    <phoneticPr fontId="1"/>
  </si>
  <si>
    <t>Ａ：申込時点における最近３か月間の指定業種に属する事業の売上高等</t>
    <rPh sb="2" eb="4">
      <t>モウシコミ</t>
    </rPh>
    <rPh sb="4" eb="6">
      <t>ジテン</t>
    </rPh>
    <rPh sb="10" eb="12">
      <t>サイキン</t>
    </rPh>
    <rPh sb="14" eb="16">
      <t>ゲツカン</t>
    </rPh>
    <rPh sb="17" eb="19">
      <t>シテイ</t>
    </rPh>
    <rPh sb="19" eb="21">
      <t>ギョウシュ</t>
    </rPh>
    <rPh sb="22" eb="23">
      <t>ゾク</t>
    </rPh>
    <rPh sb="25" eb="27">
      <t>ジギョウ</t>
    </rPh>
    <rPh sb="28" eb="30">
      <t>ウリアゲ</t>
    </rPh>
    <rPh sb="30" eb="31">
      <t>ダカ</t>
    </rPh>
    <rPh sb="31" eb="32">
      <t>トウ</t>
    </rPh>
    <phoneticPr fontId="1"/>
  </si>
  <si>
    <t>Ｂ：Ａの期間に対応する前年の３か月間の指定業種に属する事業の売上高等</t>
    <rPh sb="4" eb="6">
      <t>キカン</t>
    </rPh>
    <rPh sb="7" eb="9">
      <t>タイオウ</t>
    </rPh>
    <rPh sb="11" eb="13">
      <t>ゼンネン</t>
    </rPh>
    <rPh sb="16" eb="18">
      <t>ゲツカン</t>
    </rPh>
    <rPh sb="19" eb="21">
      <t>シテイ</t>
    </rPh>
    <rPh sb="21" eb="23">
      <t>ギョウシュ</t>
    </rPh>
    <rPh sb="24" eb="25">
      <t>ゾク</t>
    </rPh>
    <rPh sb="27" eb="29">
      <t>ジギョウ</t>
    </rPh>
    <rPh sb="30" eb="32">
      <t>ウリアゲ</t>
    </rPh>
    <rPh sb="32" eb="33">
      <t>ダカ</t>
    </rPh>
    <rPh sb="33" eb="34">
      <t>トウ</t>
    </rPh>
    <phoneticPr fontId="1"/>
  </si>
  <si>
    <t>Ｄ：Ａの期間に対応する前年の３か月間の全体の売上高等</t>
    <rPh sb="4" eb="6">
      <t>キカン</t>
    </rPh>
    <rPh sb="7" eb="9">
      <t>タイオウ</t>
    </rPh>
    <rPh sb="11" eb="13">
      <t>ゼンネン</t>
    </rPh>
    <rPh sb="16" eb="17">
      <t>ゲツ</t>
    </rPh>
    <rPh sb="17" eb="18">
      <t>カン</t>
    </rPh>
    <rPh sb="19" eb="21">
      <t>ゼンタイ</t>
    </rPh>
    <rPh sb="22" eb="24">
      <t>ウリアゲ</t>
    </rPh>
    <rPh sb="24" eb="25">
      <t>ダカ</t>
    </rPh>
    <rPh sb="25" eb="26">
      <t>トウ</t>
    </rPh>
    <phoneticPr fontId="1"/>
  </si>
  <si>
    <t>Ｄ－Ｃ</t>
    <phoneticPr fontId="1"/>
  </si>
  <si>
    <t>（２）企業全体の売上高等の減少率</t>
    <rPh sb="3" eb="5">
      <t>キギョウ</t>
    </rPh>
    <rPh sb="5" eb="7">
      <t>ゼンタイ</t>
    </rPh>
    <rPh sb="8" eb="10">
      <t>ウリアゲ</t>
    </rPh>
    <rPh sb="10" eb="11">
      <t>ダカ</t>
    </rPh>
    <rPh sb="11" eb="12">
      <t>トウ</t>
    </rPh>
    <rPh sb="13" eb="15">
      <t>ゲンショウ</t>
    </rPh>
    <rPh sb="15" eb="16">
      <t>リツ</t>
    </rPh>
    <phoneticPr fontId="1"/>
  </si>
  <si>
    <t>Ｄ：Ａの期間に対応する前年の３か月間の売上高等</t>
    <rPh sb="4" eb="6">
      <t>キカン</t>
    </rPh>
    <rPh sb="7" eb="9">
      <t>タイオウ</t>
    </rPh>
    <rPh sb="11" eb="13">
      <t>ゼンネン</t>
    </rPh>
    <rPh sb="16" eb="18">
      <t>ゲツカン</t>
    </rPh>
    <rPh sb="19" eb="21">
      <t>ウリアゲ</t>
    </rPh>
    <rPh sb="21" eb="22">
      <t>ダカ</t>
    </rPh>
    <rPh sb="22" eb="23">
      <t>トウ</t>
    </rPh>
    <phoneticPr fontId="1"/>
  </si>
  <si>
    <t>Ｃ：Ａの期間の全体の売上高等</t>
    <rPh sb="4" eb="6">
      <t>キカン</t>
    </rPh>
    <rPh sb="7" eb="9">
      <t>ゼンタイ</t>
    </rPh>
    <rPh sb="10" eb="12">
      <t>ウリアゲ</t>
    </rPh>
    <rPh sb="12" eb="13">
      <t>ダカ</t>
    </rPh>
    <rPh sb="13" eb="14">
      <t>トウ</t>
    </rPh>
    <phoneticPr fontId="1"/>
  </si>
  <si>
    <t>（企業全体）</t>
    <rPh sb="1" eb="3">
      <t>キギョウ</t>
    </rPh>
    <rPh sb="3" eb="5">
      <t>ゼンタイ</t>
    </rPh>
    <phoneticPr fontId="1"/>
  </si>
  <si>
    <t>（１）　前年の企業全体の売上高等に対する、上記の表に記載した指定業種（以下同じ。）に属す</t>
    <rPh sb="4" eb="6">
      <t>ゼンネン</t>
    </rPh>
    <rPh sb="7" eb="9">
      <t>キギョウ</t>
    </rPh>
    <rPh sb="9" eb="11">
      <t>ゼンタイ</t>
    </rPh>
    <rPh sb="12" eb="14">
      <t>ウリアゲ</t>
    </rPh>
    <rPh sb="14" eb="15">
      <t>ダカ</t>
    </rPh>
    <rPh sb="15" eb="16">
      <t>トウ</t>
    </rPh>
    <rPh sb="17" eb="18">
      <t>タイ</t>
    </rPh>
    <rPh sb="21" eb="23">
      <t>ジョウキ</t>
    </rPh>
    <rPh sb="24" eb="25">
      <t>ヒョウ</t>
    </rPh>
    <rPh sb="26" eb="28">
      <t>キサイ</t>
    </rPh>
    <rPh sb="30" eb="32">
      <t>シテイ</t>
    </rPh>
    <rPh sb="32" eb="34">
      <t>ギョウシュ</t>
    </rPh>
    <rPh sb="35" eb="37">
      <t>イカ</t>
    </rPh>
    <rPh sb="37" eb="38">
      <t>オナ</t>
    </rPh>
    <rPh sb="42" eb="43">
      <t>ゾク</t>
    </rPh>
    <phoneticPr fontId="1"/>
  </si>
  <si>
    <t>る事業の売上高等の減少額等の割合</t>
    <phoneticPr fontId="1"/>
  </si>
  <si>
    <t>様式第５－（イ）－③（指定業種の売上高の減少が全体の売上高に相当程度影響する場合）</t>
    <rPh sb="0" eb="2">
      <t>ヨウシキ</t>
    </rPh>
    <rPh sb="2" eb="3">
      <t>ダイ</t>
    </rPh>
    <rPh sb="11" eb="13">
      <t>シテイ</t>
    </rPh>
    <rPh sb="13" eb="15">
      <t>ギョウシュ</t>
    </rPh>
    <rPh sb="16" eb="18">
      <t>ウリアゲ</t>
    </rPh>
    <rPh sb="18" eb="19">
      <t>ダカ</t>
    </rPh>
    <rPh sb="20" eb="22">
      <t>ゲンショウ</t>
    </rPh>
    <rPh sb="23" eb="25">
      <t>ゼンタイ</t>
    </rPh>
    <rPh sb="26" eb="28">
      <t>ウリアゲ</t>
    </rPh>
    <rPh sb="28" eb="29">
      <t>ダカ</t>
    </rPh>
    <rPh sb="30" eb="32">
      <t>ソウトウ</t>
    </rPh>
    <rPh sb="32" eb="34">
      <t>テイド</t>
    </rPh>
    <rPh sb="34" eb="36">
      <t>エイキョウ</t>
    </rPh>
    <rPh sb="38" eb="40">
      <t>バアイ</t>
    </rPh>
    <phoneticPr fontId="1"/>
  </si>
  <si>
    <t>（注１）本様式は、指定業種に属する事業の売上高等の減少が申請者全体の売上高等に相当程度の影響</t>
    <rPh sb="1" eb="2">
      <t>チュウ</t>
    </rPh>
    <rPh sb="4" eb="5">
      <t>ホン</t>
    </rPh>
    <rPh sb="5" eb="7">
      <t>ヨウシキ</t>
    </rPh>
    <rPh sb="9" eb="11">
      <t>シテイ</t>
    </rPh>
    <rPh sb="11" eb="13">
      <t>ギョウシュ</t>
    </rPh>
    <rPh sb="14" eb="15">
      <t>ゾク</t>
    </rPh>
    <rPh sb="17" eb="19">
      <t>ジギョウ</t>
    </rPh>
    <rPh sb="20" eb="22">
      <t>ウリアゲ</t>
    </rPh>
    <rPh sb="22" eb="23">
      <t>ダカ</t>
    </rPh>
    <rPh sb="23" eb="24">
      <t>トウ</t>
    </rPh>
    <rPh sb="25" eb="27">
      <t>ゲンショウ</t>
    </rPh>
    <rPh sb="28" eb="31">
      <t>シンセイシャ</t>
    </rPh>
    <rPh sb="31" eb="33">
      <t>ゼンタイ</t>
    </rPh>
    <rPh sb="34" eb="36">
      <t>ウリアゲ</t>
    </rPh>
    <rPh sb="36" eb="37">
      <t>ダカ</t>
    </rPh>
    <rPh sb="37" eb="38">
      <t>トウ</t>
    </rPh>
    <rPh sb="39" eb="41">
      <t>ソウトウ</t>
    </rPh>
    <rPh sb="41" eb="43">
      <t>テイド</t>
    </rPh>
    <rPh sb="44" eb="46">
      <t>エイキョウ</t>
    </rPh>
    <phoneticPr fontId="1"/>
  </si>
  <si>
    <t>　　　　を与えていることによって、申請者全体の売上高等が認定基準を満たす場合に使用する。</t>
    <phoneticPr fontId="1"/>
  </si>
  <si>
    <t>業種別</t>
    <rPh sb="0" eb="1">
      <t>ギョウ</t>
    </rPh>
    <rPh sb="1" eb="2">
      <t>タネ</t>
    </rPh>
    <rPh sb="2" eb="3">
      <t>ベツ</t>
    </rPh>
    <phoneticPr fontId="1"/>
  </si>
  <si>
    <t>構成比（％）</t>
    <rPh sb="0" eb="3">
      <t>コウセイヒ</t>
    </rPh>
    <phoneticPr fontId="1"/>
  </si>
  <si>
    <t>１　事業が属する業種毎の月別売上</t>
    <rPh sb="2" eb="4">
      <t>ジギョウ</t>
    </rPh>
    <rPh sb="5" eb="6">
      <t>ゾク</t>
    </rPh>
    <rPh sb="8" eb="10">
      <t>ギョウシュ</t>
    </rPh>
    <rPh sb="10" eb="11">
      <t>マイ</t>
    </rPh>
    <rPh sb="12" eb="14">
      <t>ツキベツ</t>
    </rPh>
    <rPh sb="14" eb="16">
      <t>ウリアゲ</t>
    </rPh>
    <phoneticPr fontId="1"/>
  </si>
  <si>
    <t>※　指定業種における産業分類番号は、日本標準産業分類（平成２５年１０月改定）の細分類にて判断すること
※　指定業種のうち、最近1年間で最も売上高等が大きい事業が属する業種を最上段に記載のこと</t>
    <rPh sb="53" eb="55">
      <t>シテイ</t>
    </rPh>
    <rPh sb="55" eb="57">
      <t>ギョウシュ</t>
    </rPh>
    <rPh sb="61" eb="63">
      <t>サイキン</t>
    </rPh>
    <rPh sb="64" eb="66">
      <t>ネンカン</t>
    </rPh>
    <rPh sb="67" eb="68">
      <t>モット</t>
    </rPh>
    <rPh sb="69" eb="71">
      <t>ウリアゲ</t>
    </rPh>
    <rPh sb="71" eb="72">
      <t>タカ</t>
    </rPh>
    <rPh sb="72" eb="73">
      <t>トウ</t>
    </rPh>
    <rPh sb="74" eb="75">
      <t>オオ</t>
    </rPh>
    <rPh sb="77" eb="79">
      <t>ジギョウ</t>
    </rPh>
    <rPh sb="80" eb="81">
      <t>ゾク</t>
    </rPh>
    <rPh sb="83" eb="84">
      <t>ギョウ</t>
    </rPh>
    <rPh sb="84" eb="85">
      <t>シュ</t>
    </rPh>
    <rPh sb="86" eb="88">
      <t>サイジョウ</t>
    </rPh>
    <rPh sb="88" eb="89">
      <t>ダン</t>
    </rPh>
    <rPh sb="90" eb="92">
      <t>キサイ</t>
    </rPh>
    <phoneticPr fontId="1"/>
  </si>
  <si>
    <t>２　最近３か月間と前年同期の売上高の状況と減少率</t>
    <rPh sb="2" eb="4">
      <t>サイキン</t>
    </rPh>
    <rPh sb="6" eb="7">
      <t>ゲツ</t>
    </rPh>
    <rPh sb="7" eb="8">
      <t>カン</t>
    </rPh>
    <rPh sb="9" eb="11">
      <t>ゼンネン</t>
    </rPh>
    <rPh sb="11" eb="13">
      <t>ドウキ</t>
    </rPh>
    <rPh sb="14" eb="16">
      <t>ウリアゲ</t>
    </rPh>
    <rPh sb="16" eb="17">
      <t>ダカ</t>
    </rPh>
    <rPh sb="18" eb="20">
      <t>ジョウキョウ</t>
    </rPh>
    <rPh sb="21" eb="23">
      <t>ゲンショウ</t>
    </rPh>
    <rPh sb="23" eb="24">
      <t>リツ</t>
    </rPh>
    <phoneticPr fontId="1"/>
  </si>
  <si>
    <t>高　松　市　長　殿</t>
    <rPh sb="0" eb="1">
      <t>コウ</t>
    </rPh>
    <rPh sb="2" eb="3">
      <t>マツ</t>
    </rPh>
    <rPh sb="4" eb="5">
      <t>シ</t>
    </rPh>
    <rPh sb="6" eb="7">
      <t>ナガ</t>
    </rPh>
    <rPh sb="8" eb="9">
      <t>ドノ</t>
    </rPh>
    <phoneticPr fontId="1"/>
  </si>
  <si>
    <t>上記のとおり相違ありません。</t>
    <rPh sb="0" eb="2">
      <t>ジョウキ</t>
    </rPh>
    <rPh sb="6" eb="8">
      <t>ソウイ</t>
    </rPh>
    <phoneticPr fontId="1"/>
  </si>
  <si>
    <t>記入日</t>
    <rPh sb="0" eb="2">
      <t>キニュウ</t>
    </rPh>
    <rPh sb="2" eb="3">
      <t>ビ</t>
    </rPh>
    <phoneticPr fontId="1"/>
  </si>
  <si>
    <t>申請者</t>
    <rPh sb="0" eb="3">
      <t>シンセイシャ</t>
    </rPh>
    <phoneticPr fontId="1"/>
  </si>
  <si>
    <t>氏名</t>
    <rPh sb="0" eb="2">
      <t>シメイ</t>
    </rPh>
    <phoneticPr fontId="1"/>
  </si>
  <si>
    <t>住所</t>
    <rPh sb="0" eb="2">
      <t>ジュウショ</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</si>
  <si>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</si>
  <si>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</si>
  <si>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</si>
  <si>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１　申請理由</t>
    <rPh sb="2" eb="4">
      <t>シンセイ</t>
    </rPh>
    <rPh sb="4" eb="6">
      <t>リユウ</t>
    </rPh>
    <phoneticPr fontId="1"/>
  </si>
  <si>
    <t>が生じているため</t>
    <rPh sb="1" eb="2">
      <t>ショウ</t>
    </rPh>
    <phoneticPr fontId="1"/>
  </si>
  <si>
    <t>売上高状況表（５号（イ）③）</t>
    <rPh sb="0" eb="1">
      <t>バイ</t>
    </rPh>
    <rPh sb="1" eb="2">
      <t>ジョウ</t>
    </rPh>
    <rPh sb="2" eb="3">
      <t>ダカ</t>
    </rPh>
    <rPh sb="3" eb="4">
      <t>ジョウ</t>
    </rPh>
    <rPh sb="4" eb="5">
      <t>キョウ</t>
    </rPh>
    <rPh sb="5" eb="6">
      <t>ヒョウ</t>
    </rPh>
    <rPh sb="8" eb="9">
      <t>ゴウ</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</si>
  <si>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</si>
  <si>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</si>
  <si>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</si>
  <si>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</si>
  <si>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</si>
  <si>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</si>
  <si>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</si>
  <si>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</si>
  <si>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</si>
  <si>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</si>
  <si>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</si>
  <si>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</si>
  <si>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</si>
  <si>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</si>
  <si>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</si>
  <si>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</si>
  <si>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</si>
  <si>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</si>
  <si>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</si>
  <si>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</si>
  <si>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</si>
  <si>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</si>
  <si>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</si>
  <si>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</si>
  <si>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</si>
  <si>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</si>
  <si>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</si>
  <si>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</si>
  <si>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</si>
  <si>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</si>
  <si>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</si>
  <si>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</si>
  <si>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</si>
  <si>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</si>
  <si>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</si>
  <si>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</si>
  <si>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</si>
  <si>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</si>
  <si>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指定業種</t>
    <rPh sb="0" eb="2">
      <t>シテイ</t>
    </rPh>
    <rPh sb="2" eb="4">
      <t>ギョウシュ</t>
    </rPh>
    <phoneticPr fontId="1"/>
  </si>
  <si>
    <t>年</t>
    <rPh sb="0" eb="1">
      <t>ネン</t>
    </rPh>
    <phoneticPr fontId="1"/>
  </si>
  <si>
    <t>当年</t>
    <rPh sb="0" eb="2">
      <t>トウネン</t>
    </rPh>
    <phoneticPr fontId="1"/>
  </si>
  <si>
    <t>前年</t>
    <rPh sb="0" eb="2">
      <t>ゼンネン</t>
    </rPh>
    <phoneticPr fontId="1"/>
  </si>
  <si>
    <t>左記以外</t>
    <rPh sb="0" eb="2">
      <t>サキ</t>
    </rPh>
    <rPh sb="2" eb="4">
      <t>イガイ</t>
    </rPh>
    <phoneticPr fontId="1"/>
  </si>
  <si>
    <t>企業全体</t>
    <rPh sb="0" eb="2">
      <t>キギョウ</t>
    </rPh>
    <rPh sb="2" eb="4">
      <t>ゼンタイ</t>
    </rPh>
    <phoneticPr fontId="1"/>
  </si>
  <si>
    <t>合計</t>
    <rPh sb="0" eb="2">
      <t>ゴウケイ</t>
    </rPh>
    <phoneticPr fontId="1"/>
  </si>
  <si>
    <t>A</t>
    <phoneticPr fontId="1"/>
  </si>
  <si>
    <t>B</t>
    <phoneticPr fontId="1"/>
  </si>
  <si>
    <t>C</t>
    <phoneticPr fontId="1"/>
  </si>
  <si>
    <t>D</t>
    <phoneticPr fontId="1"/>
  </si>
  <si>
    <t>月</t>
    <rPh sb="0" eb="1">
      <t>ツキ</t>
    </rPh>
    <phoneticPr fontId="1"/>
  </si>
  <si>
    <t>割合（％）
（Ｂ-Ａ）/Ｄ×100</t>
    <rPh sb="0" eb="2">
      <t>ワリアイ</t>
    </rPh>
    <phoneticPr fontId="1"/>
  </si>
  <si>
    <t>減少率（％）
（Ｄ-Ｃ）/Ｄ×100</t>
    <rPh sb="0" eb="2">
      <t>ゲンショウ</t>
    </rPh>
    <rPh sb="2" eb="3">
      <t>リツ</t>
    </rPh>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</si>
  <si>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</si>
  <si>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t>
    <phoneticPr fontId="1"/>
  </si>
  <si>
    <t>【単位：</t>
    <rPh sb="1" eb="3">
      <t>タンイ</t>
    </rPh>
    <phoneticPr fontId="1"/>
  </si>
  <si>
    <t>単位</t>
    <rPh sb="0" eb="2">
      <t>タンイ</t>
    </rPh>
    <phoneticPr fontId="1"/>
  </si>
  <si>
    <t>円</t>
    <rPh sb="0" eb="1">
      <t>エン</t>
    </rPh>
    <phoneticPr fontId="1"/>
  </si>
  <si>
    <t>千円</t>
    <rPh sb="0" eb="2">
      <t>センエン</t>
    </rPh>
    <phoneticPr fontId="1"/>
  </si>
  <si>
    <t>百万円</t>
    <rPh sb="0" eb="3">
      <t>ヒャクマンエン</t>
    </rPh>
    <phoneticPr fontId="1"/>
  </si>
  <si>
    <t>最近１年間の売上高等</t>
    <rPh sb="0" eb="2">
      <t>サイキン</t>
    </rPh>
    <rPh sb="3" eb="5">
      <t>ネンカン</t>
    </rPh>
    <rPh sb="6" eb="8">
      <t>ウリアゲ</t>
    </rPh>
    <rPh sb="8" eb="9">
      <t>ダカ</t>
    </rPh>
    <rPh sb="9" eb="10">
      <t>トウ</t>
    </rPh>
    <phoneticPr fontId="1"/>
  </si>
  <si>
    <t>【主たる業種は指定業種外。指定業種に属する業種の売上高の減少が企業全体に相当程度影響を与えている場合(コロナ緩和要件）】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</si>
</sst>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
    <numFmt numFmtId="177" formatCode="0000"/>
    <numFmt numFmtId="178" formatCode="#,##0.0;[Red]\-#,##0.0"/>
    <numFmt numFmtId="179" formatCode="0_);[Red]\(0\)"/>
    <numFmt numFmtId="180" formatCode="0.0"/>
    <numFmt numFmtId="181" formatCode="[$-411]ggge&quot;年&quot;m&quot;月&quot;d&quot;日&quot;;@"/>
  </numFmts>
  <fonts count="29"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b/>
      <u/>
      <sz val="11"/>
      <name val="ＭＳ 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22"/>
      <name val="ＭＳ 明朝"/>
      <family val="1"/>
      <charset val="128"/>
    </font>
    <font>
      <sz val="12"/>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9"/>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78">
    <border>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317">
    <xf numFmtId="0" fontId="0" fillId="0" borderId="0" xfId="0">
      <alignment vertical="center"/>
    </xf>
    <xf numFmtId="0" fontId="2" fillId="0" borderId="0" xfId="0" applyFont="1">
      <alignment vertical="center"/>
    </xf>
    <xf numFmtId="0" fontId="2" fillId="0" borderId="0" xfId="0" applyFont="1" applyBorder="1">
      <alignment vertical="center"/>
    </xf>
    <xf numFmtId="57" fontId="2" fillId="0" borderId="0" xfId="0" applyNumberFormat="1" applyFont="1" applyAlignment="1">
      <alignment horizontal="right" vertical="center"/>
    </xf>
    <xf numFmtId="0" fontId="7" fillId="0" borderId="0" xfId="0" applyFont="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0" xfId="0" applyFont="1" applyBorder="1" applyAlignment="1">
      <alignment horizontal="center" vertical="center"/>
    </xf>
    <xf numFmtId="0" fontId="7" fillId="0" borderId="18" xfId="0" applyFont="1" applyBorder="1">
      <alignment vertical="center"/>
    </xf>
    <xf numFmtId="0" fontId="7" fillId="0" borderId="0" xfId="0" applyFont="1" applyBorder="1">
      <alignment vertical="center"/>
    </xf>
    <xf numFmtId="0" fontId="7" fillId="0" borderId="19"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22" xfId="0" applyFont="1" applyBorder="1">
      <alignment vertical="center"/>
    </xf>
    <xf numFmtId="0" fontId="7" fillId="0" borderId="20" xfId="0" applyFont="1" applyBorder="1">
      <alignment vertical="center"/>
    </xf>
    <xf numFmtId="0" fontId="7" fillId="0" borderId="23"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11" fillId="0" borderId="0" xfId="0" applyFont="1">
      <alignment vertical="center"/>
    </xf>
    <xf numFmtId="0" fontId="11" fillId="0" borderId="0" xfId="0" applyFont="1" applyAlignment="1">
      <alignment horizontal="left" vertical="center" indent="3"/>
    </xf>
    <xf numFmtId="0" fontId="11" fillId="0" borderId="0" xfId="0" applyFont="1" applyAlignment="1">
      <alignment horizontal="center" vertical="center"/>
    </xf>
    <xf numFmtId="0" fontId="11" fillId="0" borderId="0" xfId="0" applyFont="1" applyAlignment="1">
      <alignment horizontal="left" vertical="center" indent="2"/>
    </xf>
    <xf numFmtId="0" fontId="11" fillId="0" borderId="15" xfId="0" applyFont="1" applyBorder="1">
      <alignment vertical="center"/>
    </xf>
    <xf numFmtId="0" fontId="11" fillId="0" borderId="16" xfId="0" applyFont="1" applyBorder="1">
      <alignment vertical="center"/>
    </xf>
    <xf numFmtId="0" fontId="11" fillId="0" borderId="17" xfId="0" applyFont="1" applyBorder="1">
      <alignment vertical="center"/>
    </xf>
    <xf numFmtId="0" fontId="11" fillId="0" borderId="18" xfId="0" applyFont="1" applyBorder="1" applyAlignment="1">
      <alignment horizontal="distributed" vertical="center"/>
    </xf>
    <xf numFmtId="0" fontId="11" fillId="0" borderId="22" xfId="0" applyFont="1" applyBorder="1" applyAlignment="1">
      <alignment horizontal="distributed" vertical="center"/>
    </xf>
    <xf numFmtId="0" fontId="11" fillId="0" borderId="0" xfId="0" applyFont="1" applyAlignment="1">
      <alignment horizontal="right" vertical="center" indent="1"/>
    </xf>
    <xf numFmtId="0" fontId="11" fillId="0" borderId="0" xfId="0" applyFont="1" applyAlignment="1">
      <alignment horizontal="distributed" vertical="center" indent="1"/>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3" fillId="0" borderId="0" xfId="0" applyFont="1">
      <alignment vertical="center"/>
    </xf>
    <xf numFmtId="0" fontId="7" fillId="0" borderId="0" xfId="0" applyFont="1" applyBorder="1" applyAlignment="1">
      <alignment horizontal="left" vertical="center" indent="3"/>
    </xf>
    <xf numFmtId="179" fontId="2" fillId="0" borderId="0" xfId="0" applyNumberFormat="1" applyFont="1">
      <alignment vertical="center"/>
    </xf>
    <xf numFmtId="1" fontId="0" fillId="0" borderId="0" xfId="0" applyNumberFormat="1">
      <alignment vertical="center"/>
    </xf>
    <xf numFmtId="0" fontId="5" fillId="0" borderId="0" xfId="0" applyFont="1" applyBorder="1" applyProtection="1">
      <alignment vertical="center"/>
    </xf>
    <xf numFmtId="0" fontId="2" fillId="0" borderId="0" xfId="0" applyFont="1" applyBorder="1" applyProtection="1">
      <alignment vertical="center"/>
    </xf>
    <xf numFmtId="0" fontId="13" fillId="0" borderId="0" xfId="0" applyFont="1" applyBorder="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center" vertical="center"/>
    </xf>
    <xf numFmtId="0" fontId="5" fillId="0" borderId="0" xfId="0" applyFont="1" applyProtection="1">
      <alignment vertical="center"/>
    </xf>
    <xf numFmtId="0" fontId="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176" fontId="2" fillId="0" borderId="0" xfId="0" applyNumberFormat="1" applyFont="1" applyBorder="1" applyAlignment="1" applyProtection="1">
      <alignment horizontal="right" vertical="center"/>
    </xf>
    <xf numFmtId="0" fontId="2" fillId="0" borderId="0" xfId="0" applyFont="1" applyAlignment="1" applyProtection="1">
      <alignment horizontal="left" vertical="center" indent="5"/>
    </xf>
    <xf numFmtId="0" fontId="14" fillId="0" borderId="0" xfId="0" applyFont="1">
      <alignment vertical="center"/>
    </xf>
    <xf numFmtId="0" fontId="14" fillId="4" borderId="18" xfId="0" applyFont="1" applyFill="1" applyBorder="1">
      <alignment vertical="center"/>
    </xf>
    <xf numFmtId="0" fontId="14" fillId="4" borderId="0" xfId="0" applyFont="1" applyFill="1" applyBorder="1" applyAlignment="1">
      <alignment horizontal="left" vertical="center" indent="2"/>
    </xf>
    <xf numFmtId="0" fontId="14" fillId="4" borderId="0" xfId="0" applyFont="1" applyFill="1" applyBorder="1">
      <alignment vertical="center"/>
    </xf>
    <xf numFmtId="0" fontId="14" fillId="4" borderId="19" xfId="0" applyFont="1" applyFill="1" applyBorder="1">
      <alignment vertical="center"/>
    </xf>
    <xf numFmtId="0" fontId="17" fillId="4" borderId="0" xfId="0" applyFont="1" applyFill="1" applyBorder="1" applyAlignment="1">
      <alignment horizontal="left" vertical="center" indent="2"/>
    </xf>
    <xf numFmtId="0" fontId="14" fillId="4" borderId="22" xfId="0" applyFont="1" applyFill="1" applyBorder="1">
      <alignment vertical="center"/>
    </xf>
    <xf numFmtId="0" fontId="14" fillId="4" borderId="20" xfId="0" applyFont="1" applyFill="1" applyBorder="1">
      <alignment vertical="center"/>
    </xf>
    <xf numFmtId="0" fontId="14" fillId="4" borderId="23" xfId="0" applyFont="1" applyFill="1" applyBorder="1">
      <alignment vertical="center"/>
    </xf>
    <xf numFmtId="0" fontId="19" fillId="0" borderId="0" xfId="0" applyFont="1">
      <alignment vertical="center"/>
    </xf>
    <xf numFmtId="0" fontId="14" fillId="3" borderId="0" xfId="0" applyFont="1" applyFill="1" applyAlignment="1">
      <alignment horizontal="right" vertical="center"/>
    </xf>
    <xf numFmtId="0" fontId="17" fillId="3" borderId="0" xfId="0" applyFont="1" applyFill="1">
      <alignment vertical="center"/>
    </xf>
    <xf numFmtId="0" fontId="14" fillId="3" borderId="0" xfId="0" applyFont="1" applyFill="1">
      <alignment vertical="center"/>
    </xf>
    <xf numFmtId="0" fontId="20" fillId="3" borderId="0" xfId="0" applyFont="1" applyFill="1">
      <alignment vertical="center"/>
    </xf>
    <xf numFmtId="0" fontId="14" fillId="4" borderId="15" xfId="0" applyFont="1" applyFill="1" applyBorder="1" applyAlignment="1">
      <alignment horizontal="right" vertical="center"/>
    </xf>
    <xf numFmtId="0" fontId="14" fillId="4" borderId="16" xfId="0" applyFont="1" applyFill="1" applyBorder="1">
      <alignment vertical="center"/>
    </xf>
    <xf numFmtId="0" fontId="14" fillId="4" borderId="17" xfId="0" applyFont="1" applyFill="1" applyBorder="1">
      <alignment vertical="center"/>
    </xf>
    <xf numFmtId="0" fontId="14" fillId="4" borderId="18" xfId="0" applyFont="1" applyFill="1" applyBorder="1" applyAlignment="1">
      <alignment horizontal="right" vertical="center"/>
    </xf>
    <xf numFmtId="0" fontId="17" fillId="4" borderId="0" xfId="0" applyFont="1" applyFill="1" applyBorder="1">
      <alignment vertical="center"/>
    </xf>
    <xf numFmtId="0" fontId="17" fillId="4" borderId="19" xfId="0" applyFont="1" applyFill="1" applyBorder="1">
      <alignment vertical="center"/>
    </xf>
    <xf numFmtId="0" fontId="17" fillId="4" borderId="0" xfId="0" quotePrefix="1" applyFont="1" applyFill="1" applyBorder="1" applyAlignment="1">
      <alignment horizontal="left" vertical="center" indent="1"/>
    </xf>
    <xf numFmtId="0" fontId="25" fillId="4" borderId="0" xfId="0" applyFont="1" applyFill="1" applyBorder="1">
      <alignment vertical="center"/>
    </xf>
    <xf numFmtId="0" fontId="14" fillId="4" borderId="22" xfId="0" applyFont="1" applyFill="1" applyBorder="1" applyAlignment="1">
      <alignment horizontal="right" vertical="center"/>
    </xf>
    <xf numFmtId="0" fontId="25" fillId="4" borderId="20" xfId="0" applyFont="1" applyFill="1" applyBorder="1">
      <alignment vertical="center"/>
    </xf>
    <xf numFmtId="0" fontId="14" fillId="0" borderId="0" xfId="0" applyFont="1" applyFill="1" applyAlignment="1">
      <alignment horizontal="right" vertical="center"/>
    </xf>
    <xf numFmtId="0" fontId="14" fillId="0" borderId="0" xfId="0" applyFont="1" applyFill="1">
      <alignment vertical="center"/>
    </xf>
    <xf numFmtId="0" fontId="17" fillId="0" borderId="0" xfId="0" quotePrefix="1" applyFont="1" applyFill="1" applyAlignment="1">
      <alignment horizontal="left" vertical="center" indent="1"/>
    </xf>
    <xf numFmtId="0" fontId="17" fillId="0" borderId="0" xfId="0" applyFont="1" applyFill="1">
      <alignment vertical="center"/>
    </xf>
    <xf numFmtId="0" fontId="17" fillId="4" borderId="16" xfId="0" quotePrefix="1" applyFont="1" applyFill="1" applyBorder="1">
      <alignment vertical="center"/>
    </xf>
    <xf numFmtId="0" fontId="17" fillId="4" borderId="17" xfId="0" applyFont="1" applyFill="1" applyBorder="1">
      <alignment vertical="center"/>
    </xf>
    <xf numFmtId="0" fontId="17" fillId="4" borderId="0" xfId="0" quotePrefix="1" applyFont="1" applyFill="1" applyBorder="1">
      <alignment vertical="center"/>
    </xf>
    <xf numFmtId="0" fontId="17" fillId="4" borderId="20" xfId="0" quotePrefix="1" applyFont="1" applyFill="1" applyBorder="1" applyAlignment="1">
      <alignment horizontal="left" vertical="center" indent="1"/>
    </xf>
    <xf numFmtId="0" fontId="17" fillId="4" borderId="23" xfId="0" applyFont="1" applyFill="1" applyBorder="1">
      <alignment vertical="center"/>
    </xf>
    <xf numFmtId="0" fontId="14" fillId="4" borderId="17" xfId="0" applyFont="1" applyFill="1" applyBorder="1" applyAlignment="1">
      <alignment horizontal="left" vertical="center" indent="1"/>
    </xf>
    <xf numFmtId="0" fontId="14" fillId="4" borderId="23" xfId="0" applyFont="1" applyFill="1" applyBorder="1" applyAlignment="1">
      <alignment horizontal="left" vertical="center" indent="1"/>
    </xf>
    <xf numFmtId="0" fontId="0" fillId="0" borderId="0" xfId="0" applyProtection="1">
      <alignment vertical="center"/>
    </xf>
    <xf numFmtId="0" fontId="0" fillId="0" borderId="25" xfId="0" applyBorder="1" applyProtection="1">
      <alignment vertical="center"/>
    </xf>
    <xf numFmtId="0" fontId="0" fillId="0" borderId="27" xfId="0" applyBorder="1" applyProtection="1">
      <alignment vertical="center"/>
    </xf>
    <xf numFmtId="0" fontId="0" fillId="0" borderId="24" xfId="0" applyBorder="1" applyProtection="1">
      <alignment vertical="center"/>
    </xf>
    <xf numFmtId="0" fontId="0" fillId="0" borderId="24" xfId="0" applyBorder="1" applyAlignment="1" applyProtection="1">
      <alignment horizontal="center" vertical="center"/>
    </xf>
    <xf numFmtId="0" fontId="0" fillId="0" borderId="26" xfId="0" applyBorder="1" applyAlignment="1" applyProtection="1">
      <alignment horizontal="center" vertical="center"/>
    </xf>
    <xf numFmtId="0" fontId="0" fillId="0" borderId="59" xfId="0" applyBorder="1" applyAlignment="1" applyProtection="1">
      <alignment horizontal="center" vertical="center"/>
    </xf>
    <xf numFmtId="0" fontId="0" fillId="0" borderId="0" xfId="0" applyAlignment="1" applyProtection="1">
      <alignment horizontal="center" vertical="center"/>
    </xf>
    <xf numFmtId="181" fontId="2" fillId="0" borderId="0" xfId="0" applyNumberFormat="1" applyFont="1" applyBorder="1" applyAlignment="1" applyProtection="1">
      <alignment horizontal="center" vertical="center"/>
    </xf>
    <xf numFmtId="0" fontId="0" fillId="0" borderId="67"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2" fillId="0" borderId="0" xfId="0" applyFont="1" applyBorder="1" applyAlignment="1" applyProtection="1">
      <alignment horizontal="right" vertical="center"/>
    </xf>
    <xf numFmtId="0" fontId="7" fillId="0" borderId="0" xfId="0" applyFont="1" applyBorder="1" applyAlignment="1">
      <alignment vertical="center" shrinkToFit="1"/>
    </xf>
    <xf numFmtId="0" fontId="7" fillId="0" borderId="19" xfId="0" applyFont="1" applyBorder="1" applyAlignment="1">
      <alignment vertical="center" shrinkToFit="1"/>
    </xf>
    <xf numFmtId="0" fontId="15" fillId="4" borderId="15" xfId="0" applyFont="1" applyFill="1" applyBorder="1" applyAlignment="1">
      <alignment horizontal="left" vertical="center" wrapText="1" indent="4"/>
    </xf>
    <xf numFmtId="0" fontId="16" fillId="4" borderId="16" xfId="0" applyFont="1" applyFill="1" applyBorder="1" applyAlignment="1">
      <alignment horizontal="left" vertical="center" wrapText="1" indent="4"/>
    </xf>
    <xf numFmtId="0" fontId="16" fillId="4" borderId="17" xfId="0" applyFont="1" applyFill="1" applyBorder="1" applyAlignment="1">
      <alignment horizontal="left" vertical="center" wrapText="1" indent="4"/>
    </xf>
    <xf numFmtId="0" fontId="22" fillId="3" borderId="0" xfId="2" applyFont="1" applyFill="1" applyAlignment="1">
      <alignment horizontal="left" vertical="center"/>
    </xf>
    <xf numFmtId="0" fontId="26" fillId="4" borderId="20" xfId="0" quotePrefix="1" applyFont="1" applyFill="1" applyBorder="1" applyAlignment="1">
      <alignment horizontal="left" vertical="center" indent="2"/>
    </xf>
    <xf numFmtId="0" fontId="26" fillId="4" borderId="23" xfId="0" quotePrefix="1" applyFont="1" applyFill="1" applyBorder="1" applyAlignment="1">
      <alignment horizontal="left" vertical="center" indent="2"/>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3"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0" xfId="0" applyFont="1" applyBorder="1" applyAlignment="1">
      <alignment horizontal="left" vertical="center" wrapText="1"/>
    </xf>
    <xf numFmtId="0" fontId="7" fillId="0" borderId="20" xfId="0" applyFont="1" applyBorder="1" applyAlignment="1" applyProtection="1">
      <alignment horizontal="center" vertical="center" shrinkToFit="1"/>
    </xf>
    <xf numFmtId="0" fontId="7" fillId="0" borderId="14" xfId="0" applyFont="1" applyBorder="1" applyAlignment="1">
      <alignment horizontal="center" vertical="center"/>
    </xf>
    <xf numFmtId="0" fontId="7" fillId="0" borderId="13" xfId="0" applyFont="1" applyBorder="1" applyAlignment="1">
      <alignment horizontal="center" vertical="center"/>
    </xf>
    <xf numFmtId="38" fontId="3" fillId="0" borderId="21" xfId="0" applyNumberFormat="1" applyFont="1" applyBorder="1" applyAlignment="1">
      <alignment horizontal="right" vertical="center" shrinkToFit="1"/>
    </xf>
    <xf numFmtId="0" fontId="3" fillId="0" borderId="21" xfId="0" applyFont="1" applyBorder="1" applyAlignment="1">
      <alignment horizontal="right" vertical="center" shrinkToFit="1"/>
    </xf>
    <xf numFmtId="0" fontId="7" fillId="0" borderId="0" xfId="0" applyFont="1" applyBorder="1" applyAlignment="1">
      <alignment horizontal="right" vertical="center"/>
    </xf>
    <xf numFmtId="180" fontId="3" fillId="0" borderId="20" xfId="0" applyNumberFormat="1" applyFont="1" applyBorder="1" applyAlignment="1">
      <alignment horizontal="right" vertical="center"/>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0" xfId="0" applyFont="1" applyBorder="1" applyAlignment="1">
      <alignment horizontal="left" vertical="center" wrapText="1" indent="1"/>
    </xf>
    <xf numFmtId="0" fontId="7" fillId="0" borderId="19" xfId="0" applyFont="1" applyBorder="1" applyAlignment="1">
      <alignment horizontal="left" vertical="center" wrapText="1" indent="1"/>
    </xf>
    <xf numFmtId="181" fontId="7" fillId="0" borderId="0" xfId="0" applyNumberFormat="1" applyFont="1" applyBorder="1" applyAlignment="1">
      <alignment horizontal="right" vertical="center"/>
    </xf>
    <xf numFmtId="0" fontId="2" fillId="0" borderId="9" xfId="0" applyFont="1" applyBorder="1" applyAlignment="1" applyProtection="1">
      <alignment horizontal="left" vertical="center" indent="1"/>
      <protection locked="0"/>
    </xf>
    <xf numFmtId="0" fontId="2" fillId="0" borderId="9" xfId="0" applyFont="1" applyBorder="1" applyAlignment="1" applyProtection="1">
      <alignment horizontal="left" vertical="center" wrapText="1" indent="1"/>
      <protection locked="0"/>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38" xfId="0" applyBorder="1" applyAlignment="1" applyProtection="1">
      <alignment horizontal="center" vertical="center"/>
    </xf>
    <xf numFmtId="0" fontId="0" fillId="0" borderId="61" xfId="0" applyBorder="1" applyAlignment="1" applyProtection="1">
      <alignment horizontal="center" vertical="center"/>
    </xf>
    <xf numFmtId="180" fontId="0" fillId="0" borderId="11" xfId="0" applyNumberFormat="1" applyBorder="1" applyAlignment="1" applyProtection="1">
      <alignment horizontal="center" vertical="center"/>
    </xf>
    <xf numFmtId="180" fontId="0" fillId="0" borderId="12" xfId="0" applyNumberFormat="1" applyBorder="1" applyAlignment="1" applyProtection="1">
      <alignment horizontal="center" vertical="center"/>
    </xf>
    <xf numFmtId="0" fontId="0" fillId="0" borderId="0" xfId="0" applyBorder="1" applyAlignment="1" applyProtection="1">
      <alignment horizontal="center" vertical="center"/>
      <protection locked="0"/>
    </xf>
    <xf numFmtId="0" fontId="2" fillId="2" borderId="15"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0" fillId="2" borderId="9" xfId="0" applyFill="1" applyBorder="1" applyAlignment="1" applyProtection="1">
      <alignment horizontal="center" vertical="center" shrinkToFit="1"/>
    </xf>
    <xf numFmtId="181" fontId="2" fillId="0" borderId="9" xfId="0" applyNumberFormat="1" applyFont="1" applyBorder="1" applyAlignment="1" applyProtection="1">
      <alignment horizontal="center" vertical="center" shrinkToFit="1"/>
      <protection locked="0"/>
    </xf>
    <xf numFmtId="0" fontId="0" fillId="0" borderId="69" xfId="0" applyBorder="1" applyAlignment="1" applyProtection="1">
      <alignment horizontal="center" vertical="center"/>
    </xf>
    <xf numFmtId="0" fontId="0" fillId="0" borderId="26" xfId="0" applyBorder="1" applyAlignment="1" applyProtection="1">
      <alignment horizontal="center" vertical="center"/>
    </xf>
    <xf numFmtId="38" fontId="0" fillId="0" borderId="75" xfId="1" applyFont="1" applyBorder="1" applyAlignment="1" applyProtection="1">
      <alignment horizontal="right" vertical="center" shrinkToFit="1"/>
    </xf>
    <xf numFmtId="38" fontId="0" fillId="0" borderId="76" xfId="1" applyFont="1" applyBorder="1" applyAlignment="1" applyProtection="1">
      <alignment horizontal="right" vertical="center" shrinkToFit="1"/>
    </xf>
    <xf numFmtId="38" fontId="0" fillId="0" borderId="77" xfId="1" applyFont="1" applyBorder="1" applyAlignment="1" applyProtection="1">
      <alignment horizontal="right" vertical="center" shrinkToFit="1"/>
    </xf>
    <xf numFmtId="38" fontId="0" fillId="0" borderId="33" xfId="1" applyFont="1" applyBorder="1" applyAlignment="1" applyProtection="1">
      <alignment horizontal="right" vertical="center" shrinkToFit="1"/>
    </xf>
    <xf numFmtId="38" fontId="0" fillId="0" borderId="21" xfId="1" applyFont="1" applyBorder="1" applyAlignment="1" applyProtection="1">
      <alignment horizontal="right" vertical="center" shrinkToFit="1"/>
    </xf>
    <xf numFmtId="38" fontId="0" fillId="0" borderId="51" xfId="1" applyFont="1" applyBorder="1" applyAlignment="1" applyProtection="1">
      <alignment horizontal="right" vertical="center" shrinkToFit="1"/>
    </xf>
    <xf numFmtId="0" fontId="0" fillId="0" borderId="9" xfId="0" applyBorder="1" applyAlignment="1" applyProtection="1">
      <alignment horizontal="center" vertical="center"/>
    </xf>
    <xf numFmtId="0" fontId="0" fillId="0" borderId="66" xfId="0" applyBorder="1" applyAlignment="1" applyProtection="1">
      <alignment horizontal="center" vertical="center"/>
    </xf>
    <xf numFmtId="0" fontId="0" fillId="0" borderId="72" xfId="0" applyBorder="1" applyAlignment="1" applyProtection="1">
      <alignment horizontal="center" vertical="center"/>
    </xf>
    <xf numFmtId="0" fontId="0" fillId="0" borderId="64" xfId="0" applyBorder="1" applyAlignment="1" applyProtection="1">
      <alignment horizontal="center" vertical="center"/>
    </xf>
    <xf numFmtId="0" fontId="0" fillId="0" borderId="60" xfId="0" applyBorder="1" applyAlignment="1" applyProtection="1">
      <alignment horizontal="center" vertical="center"/>
    </xf>
    <xf numFmtId="0" fontId="0" fillId="0" borderId="63" xfId="0" applyBorder="1" applyAlignment="1" applyProtection="1">
      <alignment horizontal="center" vertical="center"/>
    </xf>
    <xf numFmtId="38" fontId="0" fillId="0" borderId="14" xfId="1" applyFont="1" applyBorder="1" applyAlignment="1" applyProtection="1">
      <alignment horizontal="right" vertical="center" shrinkToFit="1"/>
      <protection locked="0"/>
    </xf>
    <xf numFmtId="38" fontId="0" fillId="0" borderId="74" xfId="1" applyFont="1" applyBorder="1" applyAlignment="1" applyProtection="1">
      <alignment horizontal="right" vertical="center" shrinkToFit="1"/>
      <protection locked="0"/>
    </xf>
    <xf numFmtId="38" fontId="0" fillId="0" borderId="9" xfId="1" applyFont="1" applyBorder="1" applyAlignment="1" applyProtection="1">
      <alignment horizontal="right" vertical="center" shrinkToFit="1"/>
      <protection locked="0"/>
    </xf>
    <xf numFmtId="38" fontId="0" fillId="0" borderId="66" xfId="1" applyFont="1" applyBorder="1" applyAlignment="1" applyProtection="1">
      <alignment horizontal="right" vertical="center" shrinkToFit="1"/>
      <protection locked="0"/>
    </xf>
    <xf numFmtId="0" fontId="0" fillId="0" borderId="25" xfId="0" applyBorder="1" applyAlignment="1" applyProtection="1">
      <alignment horizontal="center" vertical="center"/>
    </xf>
    <xf numFmtId="0" fontId="0" fillId="0" borderId="13" xfId="0" applyBorder="1" applyAlignment="1" applyProtection="1">
      <alignment horizontal="center" vertical="center"/>
    </xf>
    <xf numFmtId="38" fontId="0" fillId="0" borderId="23" xfId="1" applyFont="1" applyBorder="1" applyAlignment="1" applyProtection="1">
      <alignment horizontal="right" vertical="center" shrinkToFit="1"/>
    </xf>
    <xf numFmtId="38" fontId="0" fillId="0" borderId="14" xfId="1" applyFont="1" applyBorder="1" applyAlignment="1" applyProtection="1">
      <alignment horizontal="right" vertical="center" shrinkToFit="1"/>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5" xfId="0" applyBorder="1" applyAlignment="1" applyProtection="1">
      <alignment horizontal="center" vertical="center"/>
    </xf>
    <xf numFmtId="0" fontId="0" fillId="0" borderId="68" xfId="0" applyBorder="1" applyAlignment="1" applyProtection="1">
      <alignment horizontal="center" vertical="center"/>
    </xf>
    <xf numFmtId="38" fontId="0" fillId="0" borderId="73" xfId="1" applyFont="1" applyBorder="1" applyAlignment="1" applyProtection="1">
      <alignment horizontal="right" vertical="center" shrinkToFit="1"/>
      <protection locked="0"/>
    </xf>
    <xf numFmtId="38" fontId="0" fillId="0" borderId="65" xfId="1" applyFont="1" applyBorder="1" applyAlignment="1" applyProtection="1">
      <alignment horizontal="right" vertical="center" shrinkToFit="1"/>
      <protection locked="0"/>
    </xf>
    <xf numFmtId="38" fontId="0" fillId="0" borderId="25" xfId="1" applyFont="1" applyBorder="1" applyAlignment="1" applyProtection="1">
      <alignment horizontal="right" vertical="center" shrinkToFit="1"/>
    </xf>
    <xf numFmtId="38" fontId="0" fillId="0" borderId="69" xfId="1" applyFont="1" applyBorder="1" applyAlignment="1" applyProtection="1">
      <alignment horizontal="right" vertical="center" shrinkToFit="1"/>
    </xf>
    <xf numFmtId="38" fontId="0" fillId="0" borderId="70" xfId="1" applyFont="1" applyBorder="1" applyAlignment="1" applyProtection="1">
      <alignment horizontal="right" vertical="center" shrinkToFit="1"/>
    </xf>
    <xf numFmtId="38" fontId="0" fillId="0" borderId="68" xfId="1" applyFont="1" applyBorder="1" applyAlignment="1" applyProtection="1">
      <alignment horizontal="right" vertical="center" shrinkToFit="1"/>
    </xf>
    <xf numFmtId="177" fontId="3" fillId="0" borderId="6" xfId="0" applyNumberFormat="1" applyFont="1" applyBorder="1" applyAlignment="1" applyProtection="1">
      <alignment horizontal="center" vertical="center"/>
      <protection locked="0"/>
    </xf>
    <xf numFmtId="177" fontId="3" fillId="0" borderId="49" xfId="0" applyNumberFormat="1"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177" fontId="3" fillId="0" borderId="29" xfId="0" applyNumberFormat="1" applyFont="1" applyBorder="1" applyAlignment="1" applyProtection="1">
      <alignment horizontal="center" vertical="center"/>
      <protection locked="0"/>
    </xf>
    <xf numFmtId="177" fontId="3" fillId="0" borderId="50" xfId="0" applyNumberFormat="1" applyFont="1" applyBorder="1" applyAlignment="1" applyProtection="1">
      <alignment horizontal="center" vertical="center"/>
      <protection locked="0"/>
    </xf>
    <xf numFmtId="177" fontId="3" fillId="0" borderId="31" xfId="0" applyNumberFormat="1" applyFont="1" applyBorder="1" applyAlignment="1" applyProtection="1">
      <alignment horizontal="center" vertical="center"/>
      <protection locked="0"/>
    </xf>
    <xf numFmtId="177" fontId="3" fillId="0" borderId="20" xfId="0" applyNumberFormat="1" applyFont="1" applyFill="1" applyBorder="1" applyAlignment="1" applyProtection="1">
      <alignment horizontal="center" vertical="center" wrapText="1"/>
    </xf>
    <xf numFmtId="177" fontId="3" fillId="0" borderId="23" xfId="0" applyNumberFormat="1" applyFont="1" applyFill="1" applyBorder="1" applyAlignment="1" applyProtection="1">
      <alignment horizontal="center" vertical="center" wrapText="1"/>
    </xf>
    <xf numFmtId="0" fontId="3" fillId="0" borderId="33"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3" xfId="0" applyFont="1" applyBorder="1" applyAlignment="1" applyProtection="1">
      <alignment horizontal="center" vertical="center"/>
    </xf>
    <xf numFmtId="177" fontId="3" fillId="0" borderId="6" xfId="0" applyNumberFormat="1" applyFont="1" applyFill="1" applyBorder="1" applyAlignment="1" applyProtection="1">
      <alignment horizontal="center" vertical="center" wrapText="1"/>
      <protection locked="0"/>
    </xf>
    <xf numFmtId="177" fontId="3" fillId="0" borderId="49" xfId="0" applyNumberFormat="1" applyFont="1" applyFill="1" applyBorder="1" applyAlignment="1" applyProtection="1">
      <alignment horizontal="center" vertical="center" wrapText="1"/>
      <protection locked="0"/>
    </xf>
    <xf numFmtId="177" fontId="3" fillId="0" borderId="7" xfId="0" applyNumberFormat="1" applyFont="1" applyFill="1" applyBorder="1" applyAlignment="1" applyProtection="1">
      <alignment horizontal="center" vertical="center" wrapText="1"/>
      <protection locked="0"/>
    </xf>
    <xf numFmtId="177" fontId="3" fillId="0" borderId="29" xfId="0" applyNumberFormat="1" applyFont="1" applyFill="1" applyBorder="1" applyAlignment="1" applyProtection="1">
      <alignment horizontal="center" vertical="center" wrapText="1"/>
      <protection locked="0"/>
    </xf>
    <xf numFmtId="177" fontId="3" fillId="0" borderId="50" xfId="0" applyNumberFormat="1" applyFont="1" applyFill="1" applyBorder="1" applyAlignment="1" applyProtection="1">
      <alignment horizontal="center" vertical="center" wrapText="1"/>
      <protection locked="0"/>
    </xf>
    <xf numFmtId="177" fontId="3" fillId="0" borderId="31" xfId="0" applyNumberFormat="1" applyFont="1" applyFill="1" applyBorder="1" applyAlignment="1" applyProtection="1">
      <alignment horizontal="center" vertical="center" wrapText="1"/>
      <protection locked="0"/>
    </xf>
    <xf numFmtId="177" fontId="3" fillId="0" borderId="45" xfId="0" applyNumberFormat="1" applyFont="1" applyBorder="1" applyAlignment="1" applyProtection="1">
      <alignment horizontal="center" vertical="center"/>
      <protection locked="0"/>
    </xf>
    <xf numFmtId="177" fontId="3" fillId="0" borderId="46" xfId="0" applyNumberFormat="1" applyFont="1" applyBorder="1" applyAlignment="1" applyProtection="1">
      <alignment horizontal="center" vertical="center"/>
      <protection locked="0"/>
    </xf>
    <xf numFmtId="177" fontId="3" fillId="0" borderId="47" xfId="0" applyNumberFormat="1" applyFont="1" applyBorder="1" applyAlignment="1" applyProtection="1">
      <alignment horizontal="center" vertical="center"/>
      <protection locked="0"/>
    </xf>
    <xf numFmtId="0" fontId="28" fillId="0" borderId="6" xfId="0" applyNumberFormat="1" applyFont="1" applyBorder="1" applyAlignment="1" applyProtection="1">
      <alignment horizontal="left" vertical="center" wrapText="1"/>
      <protection locked="0"/>
    </xf>
    <xf numFmtId="0" fontId="28" fillId="0" borderId="49" xfId="0" applyNumberFormat="1" applyFont="1" applyBorder="1" applyAlignment="1" applyProtection="1">
      <alignment horizontal="left" vertical="center" wrapText="1"/>
      <protection locked="0"/>
    </xf>
    <xf numFmtId="0" fontId="28" fillId="0" borderId="7" xfId="0" applyNumberFormat="1" applyFont="1" applyBorder="1" applyAlignment="1" applyProtection="1">
      <alignment horizontal="left" vertical="center" wrapText="1"/>
      <protection locked="0"/>
    </xf>
    <xf numFmtId="0" fontId="2" fillId="2" borderId="9" xfId="0" applyFont="1" applyFill="1" applyBorder="1" applyAlignment="1" applyProtection="1">
      <alignment horizontal="center" vertical="center"/>
    </xf>
    <xf numFmtId="0" fontId="0" fillId="0" borderId="71" xfId="0" applyBorder="1" applyAlignment="1" applyProtection="1">
      <alignment horizontal="center"/>
    </xf>
    <xf numFmtId="0" fontId="0" fillId="0" borderId="62" xfId="0" applyBorder="1" applyAlignment="1" applyProtection="1">
      <alignment horizontal="center"/>
    </xf>
    <xf numFmtId="0" fontId="0" fillId="0" borderId="24" xfId="0" applyBorder="1" applyAlignment="1" applyProtection="1">
      <alignment horizontal="center"/>
    </xf>
    <xf numFmtId="177" fontId="3" fillId="0" borderId="45" xfId="0" applyNumberFormat="1" applyFont="1" applyFill="1" applyBorder="1" applyAlignment="1" applyProtection="1">
      <alignment horizontal="center" vertical="center" wrapText="1"/>
      <protection locked="0"/>
    </xf>
    <xf numFmtId="177" fontId="3" fillId="0" borderId="46" xfId="0" applyNumberFormat="1" applyFont="1" applyFill="1" applyBorder="1" applyAlignment="1" applyProtection="1">
      <alignment horizontal="center" vertical="center" wrapText="1"/>
      <protection locked="0"/>
    </xf>
    <xf numFmtId="177" fontId="3" fillId="0" borderId="47" xfId="0" applyNumberFormat="1" applyFont="1" applyFill="1" applyBorder="1" applyAlignment="1" applyProtection="1">
      <alignment horizontal="center" vertical="center" wrapText="1"/>
      <protection locked="0"/>
    </xf>
    <xf numFmtId="38" fontId="3" fillId="0" borderId="6" xfId="1" applyFont="1" applyFill="1" applyBorder="1" applyAlignment="1" applyProtection="1">
      <alignment horizontal="right" vertical="center" indent="1" shrinkToFit="1"/>
      <protection locked="0"/>
    </xf>
    <xf numFmtId="38" fontId="3" fillId="0" borderId="49" xfId="1" applyFont="1" applyFill="1" applyBorder="1" applyAlignment="1" applyProtection="1">
      <alignment horizontal="right" vertical="center" indent="1" shrinkToFit="1"/>
      <protection locked="0"/>
    </xf>
    <xf numFmtId="178" fontId="2" fillId="0" borderId="6" xfId="1" applyNumberFormat="1" applyFont="1" applyFill="1" applyBorder="1" applyAlignment="1" applyProtection="1">
      <alignment horizontal="center" vertical="center"/>
      <protection locked="0"/>
    </xf>
    <xf numFmtId="178" fontId="2" fillId="0" borderId="49" xfId="1" applyNumberFormat="1" applyFont="1" applyFill="1" applyBorder="1" applyAlignment="1" applyProtection="1">
      <alignment horizontal="center" vertical="center"/>
      <protection locked="0"/>
    </xf>
    <xf numFmtId="178" fontId="2" fillId="0" borderId="28" xfId="1" applyNumberFormat="1" applyFont="1" applyFill="1" applyBorder="1" applyAlignment="1" applyProtection="1">
      <alignment horizontal="center" vertical="center"/>
      <protection locked="0"/>
    </xf>
    <xf numFmtId="0" fontId="28" fillId="0" borderId="29" xfId="1" applyNumberFormat="1" applyFont="1" applyFill="1" applyBorder="1" applyAlignment="1" applyProtection="1">
      <alignment horizontal="left" vertical="center" wrapText="1" shrinkToFit="1"/>
      <protection locked="0"/>
    </xf>
    <xf numFmtId="0" fontId="28" fillId="0" borderId="50" xfId="1" applyNumberFormat="1" applyFont="1" applyFill="1" applyBorder="1" applyAlignment="1" applyProtection="1">
      <alignment horizontal="left" vertical="center" wrapText="1" shrinkToFit="1"/>
      <protection locked="0"/>
    </xf>
    <xf numFmtId="0" fontId="28" fillId="0" borderId="31" xfId="1" applyNumberFormat="1" applyFont="1" applyFill="1" applyBorder="1" applyAlignment="1" applyProtection="1">
      <alignment horizontal="left" vertical="center" wrapText="1" shrinkToFit="1"/>
      <protection locked="0"/>
    </xf>
    <xf numFmtId="38" fontId="3" fillId="0" borderId="29" xfId="1" applyFont="1" applyFill="1" applyBorder="1" applyAlignment="1" applyProtection="1">
      <alignment horizontal="right" vertical="center" indent="1" shrinkToFit="1"/>
      <protection locked="0"/>
    </xf>
    <xf numFmtId="38" fontId="3" fillId="0" borderId="50" xfId="1" applyFont="1" applyFill="1" applyBorder="1" applyAlignment="1" applyProtection="1">
      <alignment horizontal="right" vertical="center" indent="1" shrinkToFit="1"/>
      <protection locked="0"/>
    </xf>
    <xf numFmtId="178" fontId="2" fillId="0" borderId="29" xfId="1" applyNumberFormat="1" applyFont="1" applyFill="1" applyBorder="1" applyAlignment="1" applyProtection="1">
      <alignment horizontal="center" vertical="center"/>
      <protection locked="0"/>
    </xf>
    <xf numFmtId="178" fontId="2" fillId="0" borderId="50" xfId="1" applyNumberFormat="1" applyFont="1" applyFill="1" applyBorder="1" applyAlignment="1" applyProtection="1">
      <alignment horizontal="center" vertical="center"/>
      <protection locked="0"/>
    </xf>
    <xf numFmtId="178" fontId="2" fillId="0" borderId="30" xfId="1" applyNumberFormat="1" applyFont="1" applyFill="1" applyBorder="1" applyAlignment="1" applyProtection="1">
      <alignment horizontal="center" vertical="center"/>
      <protection locked="0"/>
    </xf>
    <xf numFmtId="38" fontId="3" fillId="0" borderId="33" xfId="1" applyFont="1" applyFill="1" applyBorder="1" applyAlignment="1" applyProtection="1">
      <alignment horizontal="right" vertical="center" indent="1" shrinkToFit="1"/>
    </xf>
    <xf numFmtId="38" fontId="3" fillId="0" borderId="21" xfId="1" applyFont="1" applyFill="1" applyBorder="1" applyAlignment="1" applyProtection="1">
      <alignment horizontal="right" vertical="center" indent="1" shrinkToFit="1"/>
    </xf>
    <xf numFmtId="38" fontId="3" fillId="0" borderId="13" xfId="1" applyFont="1" applyFill="1" applyBorder="1" applyAlignment="1" applyProtection="1">
      <alignment horizontal="right" vertical="center" indent="1" shrinkToFit="1"/>
    </xf>
    <xf numFmtId="178" fontId="2" fillId="0" borderId="33" xfId="1" applyNumberFormat="1" applyFont="1" applyFill="1" applyBorder="1" applyAlignment="1" applyProtection="1">
      <alignment horizontal="center" vertical="center"/>
    </xf>
    <xf numFmtId="178" fontId="2" fillId="0" borderId="21" xfId="1" applyNumberFormat="1" applyFont="1" applyFill="1" applyBorder="1" applyAlignment="1" applyProtection="1">
      <alignment horizontal="center" vertical="center"/>
    </xf>
    <xf numFmtId="178" fontId="2" fillId="0" borderId="51" xfId="1"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38" fontId="3" fillId="0" borderId="3" xfId="1" applyFont="1" applyFill="1" applyBorder="1" applyAlignment="1" applyProtection="1">
      <alignment horizontal="right" vertical="center" indent="1" shrinkToFit="1"/>
    </xf>
    <xf numFmtId="38" fontId="3" fillId="0" borderId="5" xfId="1" applyFont="1" applyFill="1" applyBorder="1" applyAlignment="1" applyProtection="1">
      <alignment horizontal="right" vertical="center" indent="1" shrinkToFit="1"/>
    </xf>
    <xf numFmtId="38" fontId="3" fillId="0" borderId="58" xfId="1" applyFont="1" applyFill="1" applyBorder="1" applyAlignment="1" applyProtection="1">
      <alignment horizontal="right" vertical="center" indent="1" shrinkToFit="1"/>
    </xf>
    <xf numFmtId="178" fontId="2" fillId="0" borderId="3" xfId="1" applyNumberFormat="1" applyFont="1" applyFill="1" applyBorder="1" applyAlignment="1" applyProtection="1">
      <alignment horizontal="center" vertical="center"/>
    </xf>
    <xf numFmtId="178" fontId="2" fillId="0" borderId="5" xfId="1" applyNumberFormat="1" applyFont="1" applyFill="1" applyBorder="1" applyAlignment="1" applyProtection="1">
      <alignment horizontal="center" vertical="center"/>
    </xf>
    <xf numFmtId="178" fontId="2" fillId="0" borderId="37" xfId="1" applyNumberFormat="1" applyFont="1" applyFill="1" applyBorder="1" applyAlignment="1" applyProtection="1">
      <alignment horizontal="center" vertical="center"/>
    </xf>
    <xf numFmtId="0" fontId="28" fillId="0" borderId="29" xfId="0" applyNumberFormat="1" applyFont="1" applyBorder="1" applyAlignment="1" applyProtection="1">
      <alignment horizontal="left" vertical="center" wrapText="1"/>
      <protection locked="0"/>
    </xf>
    <xf numFmtId="0" fontId="28" fillId="0" borderId="50" xfId="0" applyNumberFormat="1" applyFont="1" applyBorder="1" applyAlignment="1" applyProtection="1">
      <alignment horizontal="left" vertical="center" wrapText="1"/>
      <protection locked="0"/>
    </xf>
    <xf numFmtId="0" fontId="28" fillId="0" borderId="31" xfId="0" applyNumberFormat="1" applyFont="1" applyBorder="1" applyAlignment="1" applyProtection="1">
      <alignment horizontal="left" vertical="center" wrapText="1"/>
      <protection locked="0"/>
    </xf>
    <xf numFmtId="38" fontId="3" fillId="0" borderId="52" xfId="1" applyFont="1" applyFill="1" applyBorder="1" applyAlignment="1" applyProtection="1">
      <alignment horizontal="right" vertical="center" indent="1" shrinkToFit="1"/>
      <protection locked="0"/>
    </xf>
    <xf numFmtId="38" fontId="3" fillId="0" borderId="53" xfId="1" applyFont="1" applyFill="1" applyBorder="1" applyAlignment="1" applyProtection="1">
      <alignment horizontal="right" vertical="center" indent="1" shrinkToFit="1"/>
      <protection locked="0"/>
    </xf>
    <xf numFmtId="38" fontId="3" fillId="0" borderId="39" xfId="1" applyFont="1" applyFill="1" applyBorder="1" applyAlignment="1" applyProtection="1">
      <alignment horizontal="right" vertical="center" indent="1" shrinkToFit="1"/>
    </xf>
    <xf numFmtId="38" fontId="3" fillId="0" borderId="57" xfId="1" applyFont="1" applyFill="1" applyBorder="1" applyAlignment="1" applyProtection="1">
      <alignment horizontal="right" vertical="center" indent="1" shrinkToFit="1"/>
    </xf>
    <xf numFmtId="177" fontId="3" fillId="0" borderId="57" xfId="0" applyNumberFormat="1" applyFont="1" applyBorder="1" applyAlignment="1" applyProtection="1">
      <alignment horizontal="center" vertical="center"/>
    </xf>
    <xf numFmtId="177" fontId="3" fillId="0" borderId="41" xfId="0" applyNumberFormat="1" applyFont="1" applyBorder="1" applyAlignment="1" applyProtection="1">
      <alignment horizontal="center" vertical="center"/>
    </xf>
    <xf numFmtId="0" fontId="28" fillId="0" borderId="6" xfId="1" applyNumberFormat="1" applyFont="1" applyFill="1" applyBorder="1" applyAlignment="1" applyProtection="1">
      <alignment horizontal="left" vertical="center" wrapText="1" shrinkToFit="1"/>
      <protection locked="0"/>
    </xf>
    <xf numFmtId="0" fontId="28" fillId="0" borderId="49" xfId="1" applyNumberFormat="1" applyFont="1" applyFill="1" applyBorder="1" applyAlignment="1" applyProtection="1">
      <alignment horizontal="left" vertical="center" wrapText="1" shrinkToFit="1"/>
      <protection locked="0"/>
    </xf>
    <xf numFmtId="0" fontId="28" fillId="0" borderId="7" xfId="1" applyNumberFormat="1" applyFont="1" applyFill="1" applyBorder="1" applyAlignment="1" applyProtection="1">
      <alignment horizontal="left" vertical="center" wrapText="1" shrinkToFit="1"/>
      <protection locked="0"/>
    </xf>
    <xf numFmtId="0" fontId="2" fillId="0" borderId="0" xfId="0" applyFont="1" applyBorder="1" applyAlignment="1" applyProtection="1">
      <alignment horizontal="center" vertical="center"/>
      <protection locked="0"/>
    </xf>
    <xf numFmtId="178" fontId="2" fillId="0" borderId="39" xfId="1" applyNumberFormat="1" applyFont="1" applyFill="1" applyBorder="1" applyAlignment="1" applyProtection="1">
      <alignment horizontal="center" vertical="center"/>
    </xf>
    <xf numFmtId="178" fontId="2" fillId="0" borderId="57" xfId="1" applyNumberFormat="1" applyFont="1" applyFill="1" applyBorder="1" applyAlignment="1" applyProtection="1">
      <alignment horizontal="center" vertical="center"/>
    </xf>
    <xf numFmtId="178" fontId="2" fillId="0" borderId="40" xfId="1" applyNumberFormat="1"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6" xfId="0" applyFont="1" applyBorder="1" applyAlignment="1" applyProtection="1">
      <alignment horizontal="center" vertical="center"/>
    </xf>
    <xf numFmtId="0" fontId="28" fillId="0" borderId="45" xfId="0" applyNumberFormat="1" applyFont="1" applyBorder="1" applyAlignment="1" applyProtection="1">
      <alignment horizontal="left" vertical="center" wrapText="1"/>
      <protection locked="0"/>
    </xf>
    <xf numFmtId="0" fontId="28" fillId="0" borderId="46" xfId="0" applyNumberFormat="1" applyFont="1" applyBorder="1" applyAlignment="1" applyProtection="1">
      <alignment horizontal="left" vertical="center" wrapText="1"/>
      <protection locked="0"/>
    </xf>
    <xf numFmtId="0" fontId="28" fillId="0" borderId="47" xfId="0" applyNumberFormat="1" applyFont="1" applyBorder="1" applyAlignment="1" applyProtection="1">
      <alignment horizontal="left" vertical="center" wrapText="1"/>
      <protection locked="0"/>
    </xf>
    <xf numFmtId="38" fontId="3" fillId="0" borderId="45" xfId="1" applyFont="1" applyFill="1" applyBorder="1" applyAlignment="1" applyProtection="1">
      <alignment horizontal="right" vertical="center" indent="1" shrinkToFit="1"/>
      <protection locked="0"/>
    </xf>
    <xf numFmtId="38" fontId="3" fillId="0" borderId="46" xfId="1" applyFont="1" applyFill="1" applyBorder="1" applyAlignment="1" applyProtection="1">
      <alignment horizontal="right" vertical="center" indent="1" shrinkToFit="1"/>
      <protection locked="0"/>
    </xf>
    <xf numFmtId="178" fontId="2" fillId="0" borderId="45" xfId="1" applyNumberFormat="1" applyFont="1" applyFill="1" applyBorder="1" applyAlignment="1" applyProtection="1">
      <alignment horizontal="center" vertical="center"/>
      <protection locked="0"/>
    </xf>
    <xf numFmtId="178" fontId="2" fillId="0" borderId="46" xfId="1" applyNumberFormat="1" applyFont="1" applyFill="1" applyBorder="1" applyAlignment="1" applyProtection="1">
      <alignment horizontal="center" vertical="center"/>
      <protection locked="0"/>
    </xf>
    <xf numFmtId="178" fontId="2" fillId="0" borderId="48" xfId="1" applyNumberFormat="1" applyFont="1" applyFill="1" applyBorder="1" applyAlignment="1" applyProtection="1">
      <alignment horizontal="center" vertical="center"/>
      <protection locked="0"/>
    </xf>
    <xf numFmtId="0" fontId="4" fillId="0" borderId="0" xfId="0" applyFont="1" applyAlignment="1" applyProtection="1">
      <alignment horizontal="distributed" vertical="center" indent="14"/>
    </xf>
    <xf numFmtId="0" fontId="9" fillId="0" borderId="0" xfId="0" applyFont="1" applyBorder="1" applyAlignment="1" applyProtection="1">
      <alignment horizontal="left" vertical="top" wrapText="1"/>
    </xf>
    <xf numFmtId="0" fontId="2" fillId="0" borderId="42" xfId="0" applyFont="1" applyBorder="1" applyAlignment="1" applyProtection="1">
      <alignment horizontal="center" vertical="distributed" textRotation="255" indent="4"/>
    </xf>
    <xf numFmtId="0" fontId="2" fillId="0" borderId="44" xfId="0" applyFont="1" applyBorder="1" applyAlignment="1" applyProtection="1">
      <alignment horizontal="center" vertical="distributed" textRotation="255" indent="4"/>
    </xf>
    <xf numFmtId="0" fontId="2" fillId="0" borderId="54" xfId="0" applyFont="1" applyBorder="1" applyAlignment="1" applyProtection="1">
      <alignment horizontal="center" vertical="distributed" textRotation="255" indent="4"/>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28" fillId="0" borderId="45" xfId="1" applyNumberFormat="1" applyFont="1" applyFill="1" applyBorder="1" applyAlignment="1" applyProtection="1">
      <alignment horizontal="left" vertical="center" wrapText="1" shrinkToFit="1"/>
      <protection locked="0"/>
    </xf>
    <xf numFmtId="0" fontId="28" fillId="0" borderId="46" xfId="1" applyNumberFormat="1" applyFont="1" applyFill="1" applyBorder="1" applyAlignment="1" applyProtection="1">
      <alignment horizontal="left" vertical="center" wrapText="1" shrinkToFit="1"/>
      <protection locked="0"/>
    </xf>
    <xf numFmtId="0" fontId="28" fillId="0" borderId="47" xfId="1" applyNumberFormat="1" applyFont="1" applyFill="1" applyBorder="1" applyAlignment="1" applyProtection="1">
      <alignment horizontal="left" vertical="center" wrapText="1" shrinkToFit="1"/>
      <protection locked="0"/>
    </xf>
    <xf numFmtId="0" fontId="11" fillId="0" borderId="0" xfId="0" applyFont="1" applyBorder="1" applyAlignment="1" applyProtection="1">
      <alignment horizontal="left" vertical="center" indent="1"/>
      <protection locked="0"/>
    </xf>
    <xf numFmtId="0" fontId="11" fillId="0" borderId="19" xfId="0" applyFont="1" applyBorder="1" applyAlignment="1" applyProtection="1">
      <alignment horizontal="left" vertical="center" indent="1"/>
      <protection locked="0"/>
    </xf>
    <xf numFmtId="0" fontId="11" fillId="0" borderId="20" xfId="0" applyFont="1" applyBorder="1" applyAlignment="1" applyProtection="1">
      <alignment horizontal="left" vertical="center" indent="1"/>
      <protection locked="0"/>
    </xf>
    <xf numFmtId="0" fontId="11" fillId="0" borderId="23" xfId="0" applyFont="1" applyBorder="1" applyAlignment="1" applyProtection="1">
      <alignment horizontal="left" vertical="center" indent="1"/>
      <protection locked="0"/>
    </xf>
    <xf numFmtId="0" fontId="11" fillId="0" borderId="0" xfId="0" applyFont="1" applyAlignment="1">
      <alignment horizontal="left" vertical="center" indent="1"/>
    </xf>
    <xf numFmtId="0" fontId="12" fillId="0" borderId="0" xfId="0" applyFont="1" applyAlignment="1">
      <alignment horizontal="center" vertical="center"/>
    </xf>
    <xf numFmtId="0" fontId="11" fillId="0" borderId="0" xfId="0" applyFont="1" applyAlignment="1">
      <alignment horizontal="distributed" vertical="center" indent="1"/>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pplyProtection="1">
      <alignment horizontal="center" vertical="center"/>
      <protection locked="0"/>
    </xf>
    <xf numFmtId="181" fontId="11" fillId="0" borderId="0" xfId="0" applyNumberFormat="1" applyFont="1" applyAlignment="1">
      <alignment horizontal="left" vertical="center"/>
    </xf>
    <xf numFmtId="0" fontId="28" fillId="0" borderId="0" xfId="0" applyFont="1" applyAlignment="1" applyProtection="1">
      <alignment horizontal="center" vertical="center"/>
    </xf>
  </cellXfs>
  <cellStyles count="3">
    <cellStyle name="ハイパーリンク" xfId="2" builtinId="8"/>
    <cellStyle name="桁区切り" xfId="1" builtinId="6"/>
    <cellStyle name="標準" xfId="0" builtinId="0"/>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23</xdr:row>
          <xdr:rowOff>198120</xdr:rowOff>
        </xdr:from>
        <xdr:to>
          <xdr:col>3</xdr:col>
          <xdr:colOff>312420</xdr:colOff>
          <xdr:row>25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24</xdr:row>
          <xdr:rowOff>198120</xdr:rowOff>
        </xdr:from>
        <xdr:to>
          <xdr:col>3</xdr:col>
          <xdr:colOff>312420</xdr:colOff>
          <xdr:row>26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25</xdr:row>
          <xdr:rowOff>198120</xdr:rowOff>
        </xdr:from>
        <xdr:to>
          <xdr:col>3</xdr:col>
          <xdr:colOff>312420</xdr:colOff>
          <xdr:row>27</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26</xdr:row>
          <xdr:rowOff>198120</xdr:rowOff>
        </xdr:from>
        <xdr:to>
          <xdr:col>3</xdr:col>
          <xdr:colOff>312420</xdr:colOff>
          <xdr:row>28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27</xdr:row>
          <xdr:rowOff>198120</xdr:rowOff>
        </xdr:from>
        <xdr:to>
          <xdr:col>3</xdr:col>
          <xdr:colOff>312420</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28</xdr:row>
          <xdr:rowOff>190500</xdr:rowOff>
        </xdr:from>
        <xdr:to>
          <xdr:col>4</xdr:col>
          <xdr:colOff>640080</xdr:colOff>
          <xdr:row>30</xdr:row>
          <xdr:rowOff>190500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29</xdr:row>
          <xdr:rowOff>190500</xdr:rowOff>
        </xdr:from>
        <xdr:to>
          <xdr:col>4</xdr:col>
          <xdr:colOff>640080</xdr:colOff>
          <xdr:row>31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35</xdr:row>
          <xdr:rowOff>0</xdr:rowOff>
        </xdr:from>
        <xdr:to>
          <xdr:col>3</xdr:col>
          <xdr:colOff>312420</xdr:colOff>
          <xdr:row>36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36</xdr:row>
          <xdr:rowOff>0</xdr:rowOff>
        </xdr:from>
        <xdr:to>
          <xdr:col>3</xdr:col>
          <xdr:colOff>312420</xdr:colOff>
          <xdr:row>37</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37</xdr:row>
          <xdr:rowOff>0</xdr:rowOff>
        </xdr:from>
        <xdr:to>
          <xdr:col>3</xdr:col>
          <xdr:colOff>312420</xdr:colOff>
          <xdr:row>38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38</xdr:row>
          <xdr:rowOff>0</xdr:rowOff>
        </xdr:from>
        <xdr:to>
          <xdr:col>3</xdr:col>
          <xdr:colOff>312420</xdr:colOff>
          <xdr:row>39</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38</xdr:row>
          <xdr:rowOff>190500</xdr:rowOff>
        </xdr:from>
        <xdr:to>
          <xdr:col>4</xdr:col>
          <xdr:colOff>640080</xdr:colOff>
          <xdr:row>39</xdr:row>
          <xdr:rowOff>190500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39</xdr:row>
          <xdr:rowOff>190500</xdr:rowOff>
        </xdr:from>
        <xdr:to>
          <xdr:col>4</xdr:col>
          <xdr:colOff>640080</xdr:colOff>
          <xdr:row>41</xdr:row>
          <xdr:rowOff>190500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40</xdr:row>
          <xdr:rowOff>190500</xdr:rowOff>
        </xdr:from>
        <xdr:to>
          <xdr:col>4</xdr:col>
          <xdr:colOff>640080</xdr:colOff>
          <xdr:row>42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42</xdr:row>
          <xdr:rowOff>0</xdr:rowOff>
        </xdr:from>
        <xdr:to>
          <xdr:col>4</xdr:col>
          <xdr:colOff>640080</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133350</xdr:colOff>
      <xdr:row>0</xdr:row>
      <xdr:rowOff>152403</xdr:rowOff>
    </xdr:from>
    <xdr:to>
      <xdr:col>9</xdr:col>
      <xdr:colOff>323850</xdr:colOff>
      <xdr:row>3</xdr:row>
      <xdr:rowOff>76201</xdr:rowOff>
    </xdr:to>
    <xdr:sp macro="" textlink="">
      <xdr:nvSpPr>
        <xdr:cNvPr id="3" name="角丸四角形吹き出し 2"/>
        <xdr:cNvSpPr/>
      </xdr:nvSpPr>
      <xdr:spPr>
        <a:xfrm>
          <a:off x="1762125" y="152403"/>
          <a:ext cx="3209925" cy="590548"/>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34</xdr:col>
      <xdr:colOff>323849</xdr:colOff>
      <xdr:row>6</xdr:row>
      <xdr:rowOff>238127</xdr:rowOff>
    </xdr:from>
    <xdr:to>
      <xdr:col>39</xdr:col>
      <xdr:colOff>409575</xdr:colOff>
      <xdr:row>11</xdr:row>
      <xdr:rowOff>114301</xdr:rowOff>
    </xdr:to>
    <xdr:sp macro="" textlink="">
      <xdr:nvSpPr>
        <xdr:cNvPr id="2" name="角丸四角形吹き出し 1"/>
        <xdr:cNvSpPr/>
      </xdr:nvSpPr>
      <xdr:spPr>
        <a:xfrm>
          <a:off x="8477249" y="1676402"/>
          <a:ext cx="3514726" cy="1247774"/>
        </a:xfrm>
        <a:prstGeom prst="wedgeRoundRectCallout">
          <a:avLst>
            <a:gd name="adj1" fmla="val -58357"/>
            <a:gd name="adj2" fmla="val 1046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注意点①</a:t>
          </a:r>
          <a:r>
            <a:rPr kumimoji="1" lang="en-US" altLang="ja-JP" sz="1100">
              <a:solidFill>
                <a:schemeClr val="tx1"/>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371474</xdr:colOff>
      <xdr:row>19</xdr:row>
      <xdr:rowOff>76200</xdr:rowOff>
    </xdr:from>
    <xdr:to>
      <xdr:col>39</xdr:col>
      <xdr:colOff>457200</xdr:colOff>
      <xdr:row>26</xdr:row>
      <xdr:rowOff>161924</xdr:rowOff>
    </xdr:to>
    <xdr:sp macro="" textlink="">
      <xdr:nvSpPr>
        <xdr:cNvPr id="3" name="角丸四角形吹き出し 2"/>
        <xdr:cNvSpPr/>
      </xdr:nvSpPr>
      <xdr:spPr>
        <a:xfrm>
          <a:off x="7820024" y="4143375"/>
          <a:ext cx="3514726" cy="1866899"/>
        </a:xfrm>
        <a:prstGeom prst="wedgeRoundRectCallout">
          <a:avLst>
            <a:gd name="adj1" fmla="val -59441"/>
            <a:gd name="adj2" fmla="val 781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注意点②</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％でない場合があります。その場合は、自動計算を無視して合計が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％となるよう各構成比を修正してください。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114300</xdr:colOff>
      <xdr:row>2</xdr:row>
      <xdr:rowOff>19051</xdr:rowOff>
    </xdr:from>
    <xdr:to>
      <xdr:col>25</xdr:col>
      <xdr:colOff>409575</xdr:colOff>
      <xdr:row>3</xdr:row>
      <xdr:rowOff>38100</xdr:rowOff>
    </xdr:to>
    <xdr:sp macro="" textlink="">
      <xdr:nvSpPr>
        <xdr:cNvPr id="14" name="角丸四角形吹き出し 13"/>
        <xdr:cNvSpPr/>
      </xdr:nvSpPr>
      <xdr:spPr>
        <a:xfrm>
          <a:off x="1990725" y="428626"/>
          <a:ext cx="2962275" cy="323849"/>
        </a:xfrm>
        <a:prstGeom prst="wedgeRoundRectCallout">
          <a:avLst>
            <a:gd name="adj1" fmla="val -54446"/>
            <a:gd name="adj2" fmla="val 4100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34</xdr:col>
      <xdr:colOff>361950</xdr:colOff>
      <xdr:row>27</xdr:row>
      <xdr:rowOff>47625</xdr:rowOff>
    </xdr:from>
    <xdr:to>
      <xdr:col>39</xdr:col>
      <xdr:colOff>447676</xdr:colOff>
      <xdr:row>30</xdr:row>
      <xdr:rowOff>209549</xdr:rowOff>
    </xdr:to>
    <xdr:sp macro="" textlink="">
      <xdr:nvSpPr>
        <xdr:cNvPr id="8" name="角丸四角形吹き出し 7"/>
        <xdr:cNvSpPr/>
      </xdr:nvSpPr>
      <xdr:spPr>
        <a:xfrm>
          <a:off x="7858125" y="6829425"/>
          <a:ext cx="3514726" cy="914399"/>
        </a:xfrm>
        <a:prstGeom prst="wedgeRoundRectCallout">
          <a:avLst>
            <a:gd name="adj1" fmla="val -57002"/>
            <a:gd name="adj2" fmla="val -1658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注意点③</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5</a:t>
          </a:r>
          <a:r>
            <a:rPr kumimoji="1" lang="ja-JP" altLang="en-US" sz="1100">
              <a:solidFill>
                <a:schemeClr val="tx1"/>
              </a:solidFill>
              <a:latin typeface="Meiryo UI" panose="020B0604030504040204" pitchFamily="50" charset="-128"/>
              <a:ea typeface="Meiryo UI" panose="020B0604030504040204" pitchFamily="50" charset="-128"/>
            </a:rPr>
            <a:t>号の</a:t>
          </a:r>
          <a:r>
            <a:rPr kumimoji="1" lang="en-US" altLang="ja-JP" sz="1100">
              <a:solidFill>
                <a:schemeClr val="tx1"/>
              </a:solidFill>
              <a:latin typeface="Meiryo UI" panose="020B0604030504040204" pitchFamily="50" charset="-128"/>
              <a:ea typeface="Meiryo UI" panose="020B0604030504040204" pitchFamily="50" charset="-128"/>
            </a:rPr>
            <a:t>3</a:t>
          </a:r>
          <a:r>
            <a:rPr kumimoji="1" lang="ja-JP" altLang="en-US" sz="1100">
              <a:solidFill>
                <a:schemeClr val="tx1"/>
              </a:solidFill>
              <a:latin typeface="Meiryo UI" panose="020B0604030504040204" pitchFamily="50" charset="-128"/>
              <a:ea typeface="Meiryo UI" panose="020B0604030504040204" pitchFamily="50" charset="-128"/>
            </a:rPr>
            <a:t>ヶ月実績の比較（イ</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①～③）は、通常の様式であるため、比較対象は、</a:t>
          </a:r>
          <a:r>
            <a:rPr kumimoji="1" lang="ja-JP" altLang="en-US" sz="1100" b="1" i="0" u="sng">
              <a:solidFill>
                <a:srgbClr val="FF0000"/>
              </a:solidFill>
              <a:latin typeface="Meiryo UI" panose="020B0604030504040204" pitchFamily="50" charset="-128"/>
              <a:ea typeface="Meiryo UI" panose="020B0604030504040204" pitchFamily="50" charset="-128"/>
            </a:rPr>
            <a:t>前年同期のみ</a:t>
          </a:r>
          <a:r>
            <a:rPr kumimoji="1" lang="ja-JP" altLang="en-US" sz="1100">
              <a:solidFill>
                <a:schemeClr val="tx1"/>
              </a:solidFill>
              <a:latin typeface="Meiryo UI" panose="020B0604030504040204" pitchFamily="50" charset="-128"/>
              <a:ea typeface="Meiryo UI" panose="020B0604030504040204" pitchFamily="50" charset="-128"/>
            </a:rPr>
            <a:t>。</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32</xdr:col>
      <xdr:colOff>447675</xdr:colOff>
      <xdr:row>0</xdr:row>
      <xdr:rowOff>104775</xdr:rowOff>
    </xdr:from>
    <xdr:to>
      <xdr:col>41</xdr:col>
      <xdr:colOff>187327</xdr:colOff>
      <xdr:row>3</xdr:row>
      <xdr:rowOff>268815</xdr:rowOff>
    </xdr:to>
    <xdr:sp macro="" textlink="">
      <xdr:nvSpPr>
        <xdr:cNvPr id="9" name="角丸四角形吹き出し 8"/>
        <xdr:cNvSpPr/>
      </xdr:nvSpPr>
      <xdr:spPr>
        <a:xfrm>
          <a:off x="7086600" y="104775"/>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33</xdr:col>
      <xdr:colOff>114303</xdr:colOff>
      <xdr:row>1</xdr:row>
      <xdr:rowOff>14814</xdr:rowOff>
    </xdr:from>
    <xdr:to>
      <xdr:col>34</xdr:col>
      <xdr:colOff>511178</xdr:colOff>
      <xdr:row>2</xdr:row>
      <xdr:rowOff>97365</xdr:rowOff>
    </xdr:to>
    <xdr:sp macro="" textlink="">
      <xdr:nvSpPr>
        <xdr:cNvPr id="10" name="正方形/長方形 9"/>
        <xdr:cNvSpPr/>
      </xdr:nvSpPr>
      <xdr:spPr>
        <a:xfrm>
          <a:off x="7372353" y="252939"/>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34</xdr:col>
      <xdr:colOff>66675</xdr:colOff>
      <xdr:row>46</xdr:row>
      <xdr:rowOff>57150</xdr:rowOff>
    </xdr:from>
    <xdr:to>
      <xdr:col>37</xdr:col>
      <xdr:colOff>285751</xdr:colOff>
      <xdr:row>60</xdr:row>
      <xdr:rowOff>1</xdr:rowOff>
    </xdr:to>
    <xdr:sp macro="" textlink="">
      <xdr:nvSpPr>
        <xdr:cNvPr id="11" name="角丸四角形吹き出し 10"/>
        <xdr:cNvSpPr/>
      </xdr:nvSpPr>
      <xdr:spPr>
        <a:xfrm>
          <a:off x="8220075" y="11944350"/>
          <a:ext cx="2276476" cy="2343151"/>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190502</xdr:colOff>
      <xdr:row>49</xdr:row>
      <xdr:rowOff>133350</xdr:rowOff>
    </xdr:from>
    <xdr:to>
      <xdr:col>36</xdr:col>
      <xdr:colOff>542926</xdr:colOff>
      <xdr:row>51</xdr:row>
      <xdr:rowOff>19051</xdr:rowOff>
    </xdr:to>
    <xdr:sp macro="" textlink="">
      <xdr:nvSpPr>
        <xdr:cNvPr id="12" name="正方形/長方形 11"/>
        <xdr:cNvSpPr/>
      </xdr:nvSpPr>
      <xdr:spPr>
        <a:xfrm>
          <a:off x="8343902" y="12534900"/>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190502</xdr:colOff>
      <xdr:row>51</xdr:row>
      <xdr:rowOff>19050</xdr:rowOff>
    </xdr:from>
    <xdr:to>
      <xdr:col>36</xdr:col>
      <xdr:colOff>542926</xdr:colOff>
      <xdr:row>52</xdr:row>
      <xdr:rowOff>57151</xdr:rowOff>
    </xdr:to>
    <xdr:sp macro="" textlink="">
      <xdr:nvSpPr>
        <xdr:cNvPr id="13" name="正方形/長方形 12"/>
        <xdr:cNvSpPr/>
      </xdr:nvSpPr>
      <xdr:spPr>
        <a:xfrm>
          <a:off x="8343902" y="12763500"/>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190502</xdr:colOff>
      <xdr:row>52</xdr:row>
      <xdr:rowOff>57149</xdr:rowOff>
    </xdr:from>
    <xdr:to>
      <xdr:col>36</xdr:col>
      <xdr:colOff>542926</xdr:colOff>
      <xdr:row>53</xdr:row>
      <xdr:rowOff>123824</xdr:rowOff>
    </xdr:to>
    <xdr:sp macro="" textlink="">
      <xdr:nvSpPr>
        <xdr:cNvPr id="15" name="正方形/長方形 14"/>
        <xdr:cNvSpPr/>
      </xdr:nvSpPr>
      <xdr:spPr>
        <a:xfrm>
          <a:off x="8343902" y="1297304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228602</xdr:colOff>
      <xdr:row>55</xdr:row>
      <xdr:rowOff>38100</xdr:rowOff>
    </xdr:from>
    <xdr:to>
      <xdr:col>36</xdr:col>
      <xdr:colOff>581026</xdr:colOff>
      <xdr:row>56</xdr:row>
      <xdr:rowOff>85726</xdr:rowOff>
    </xdr:to>
    <xdr:sp macro="" textlink="">
      <xdr:nvSpPr>
        <xdr:cNvPr id="16" name="正方形/長方形 15"/>
        <xdr:cNvSpPr/>
      </xdr:nvSpPr>
      <xdr:spPr>
        <a:xfrm>
          <a:off x="8382002" y="1346835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228602</xdr:colOff>
      <xdr:row>56</xdr:row>
      <xdr:rowOff>85725</xdr:rowOff>
    </xdr:from>
    <xdr:to>
      <xdr:col>36</xdr:col>
      <xdr:colOff>581026</xdr:colOff>
      <xdr:row>57</xdr:row>
      <xdr:rowOff>133351</xdr:rowOff>
    </xdr:to>
    <xdr:sp macro="" textlink="">
      <xdr:nvSpPr>
        <xdr:cNvPr id="17" name="正方形/長方形 16"/>
        <xdr:cNvSpPr/>
      </xdr:nvSpPr>
      <xdr:spPr>
        <a:xfrm>
          <a:off x="8382002" y="1368742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228601</xdr:colOff>
      <xdr:row>57</xdr:row>
      <xdr:rowOff>133350</xdr:rowOff>
    </xdr:from>
    <xdr:to>
      <xdr:col>36</xdr:col>
      <xdr:colOff>581026</xdr:colOff>
      <xdr:row>59</xdr:row>
      <xdr:rowOff>0</xdr:rowOff>
    </xdr:to>
    <xdr:sp macro="" textlink="">
      <xdr:nvSpPr>
        <xdr:cNvPr id="18" name="正方形/長方形 17"/>
        <xdr:cNvSpPr/>
      </xdr:nvSpPr>
      <xdr:spPr>
        <a:xfrm>
          <a:off x="8382001" y="1390650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57151</xdr:colOff>
      <xdr:row>33</xdr:row>
      <xdr:rowOff>47625</xdr:rowOff>
    </xdr:from>
    <xdr:to>
      <xdr:col>19</xdr:col>
      <xdr:colOff>228600</xdr:colOff>
      <xdr:row>33</xdr:row>
      <xdr:rowOff>371475</xdr:rowOff>
    </xdr:to>
    <xdr:sp macro="" textlink="">
      <xdr:nvSpPr>
        <xdr:cNvPr id="19" name="角丸四角形吹き出し 18"/>
        <xdr:cNvSpPr/>
      </xdr:nvSpPr>
      <xdr:spPr>
        <a:xfrm>
          <a:off x="3209926" y="8467725"/>
          <a:ext cx="1600199" cy="323850"/>
        </a:xfrm>
        <a:prstGeom prst="wedgeRoundRectCallout">
          <a:avLst>
            <a:gd name="adj1" fmla="val -67054"/>
            <a:gd name="adj2" fmla="val 537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33</xdr:col>
      <xdr:colOff>66676</xdr:colOff>
      <xdr:row>33</xdr:row>
      <xdr:rowOff>66675</xdr:rowOff>
    </xdr:from>
    <xdr:to>
      <xdr:col>36</xdr:col>
      <xdr:colOff>57150</xdr:colOff>
      <xdr:row>33</xdr:row>
      <xdr:rowOff>390525</xdr:rowOff>
    </xdr:to>
    <xdr:sp macro="" textlink="">
      <xdr:nvSpPr>
        <xdr:cNvPr id="20" name="角丸四角形吹き出し 19"/>
        <xdr:cNvSpPr/>
      </xdr:nvSpPr>
      <xdr:spPr>
        <a:xfrm>
          <a:off x="7981951" y="8486775"/>
          <a:ext cx="1600199" cy="323850"/>
        </a:xfrm>
        <a:prstGeom prst="wedgeRoundRectCallout">
          <a:avLst>
            <a:gd name="adj1" fmla="val -67054"/>
            <a:gd name="adj2" fmla="val 537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34</xdr:col>
      <xdr:colOff>66675</xdr:colOff>
      <xdr:row>4</xdr:row>
      <xdr:rowOff>104775</xdr:rowOff>
    </xdr:from>
    <xdr:to>
      <xdr:col>38</xdr:col>
      <xdr:colOff>521384</xdr:colOff>
      <xdr:row>6</xdr:row>
      <xdr:rowOff>75765</xdr:rowOff>
    </xdr:to>
    <xdr:sp macro="" textlink="">
      <xdr:nvSpPr>
        <xdr:cNvPr id="21" name="角丸四角形吹き出し 20"/>
        <xdr:cNvSpPr/>
      </xdr:nvSpPr>
      <xdr:spPr>
        <a:xfrm>
          <a:off x="8220075" y="1123950"/>
          <a:ext cx="3197909" cy="390090"/>
        </a:xfrm>
        <a:prstGeom prst="wedgeRoundRectCallout">
          <a:avLst>
            <a:gd name="adj1" fmla="val -56760"/>
            <a:gd name="adj2" fmla="val -155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22860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22860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7620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「金融機関名の記入」及び「該当項目」をチェック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219075</xdr:colOff>
      <xdr:row>12</xdr:row>
      <xdr:rowOff>133350</xdr:rowOff>
    </xdr:from>
    <xdr:to>
      <xdr:col>13</xdr:col>
      <xdr:colOff>95250</xdr:colOff>
      <xdr:row>16</xdr:row>
      <xdr:rowOff>38099</xdr:rowOff>
    </xdr:to>
    <xdr:sp macro="" textlink="">
      <xdr:nvSpPr>
        <xdr:cNvPr id="7" name="角丸四角形吹き出し 6"/>
        <xdr:cNvSpPr/>
      </xdr:nvSpPr>
      <xdr:spPr>
        <a:xfrm>
          <a:off x="7019925" y="3724275"/>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409575</xdr:colOff>
      <xdr:row>12</xdr:row>
      <xdr:rowOff>85725</xdr:rowOff>
    </xdr:from>
    <xdr:to>
      <xdr:col>8</xdr:col>
      <xdr:colOff>656250</xdr:colOff>
      <xdr:row>12</xdr:row>
      <xdr:rowOff>332400</xdr:rowOff>
    </xdr:to>
    <xdr:grpSp>
      <xdr:nvGrpSpPr>
        <xdr:cNvPr id="8" name="グループ化 7"/>
        <xdr:cNvGrpSpPr/>
      </xdr:nvGrpSpPr>
      <xdr:grpSpPr>
        <a:xfrm>
          <a:off x="6524625" y="3676650"/>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ColWidth="9" defaultRowHeight="15" x14ac:dyDescent="0.2"/>
  <cols>
    <col min="1" max="1" width="1.77734375" style="49" customWidth="1"/>
    <col min="2" max="2" width="3.33203125" style="49" customWidth="1"/>
    <col min="3" max="3" width="3" style="49" customWidth="1"/>
    <col min="4" max="4" width="5.21875" style="49" customWidth="1"/>
    <col min="5" max="5" width="9.6640625" style="49" customWidth="1"/>
    <col min="6" max="6" width="60.6640625" style="49" customWidth="1"/>
    <col min="7" max="7" width="1.88671875" style="49" customWidth="1"/>
    <col min="8" max="16384" width="9" style="49"/>
  </cols>
  <sheetData>
    <row r="1" spans="2:6" ht="11.25" customHeight="1" x14ac:dyDescent="0.2"/>
    <row r="2" spans="2:6" ht="94.5" customHeight="1" x14ac:dyDescent="0.2">
      <c r="B2" s="98" t="s">
        <v>108</v>
      </c>
      <c r="C2" s="99"/>
      <c r="D2" s="99"/>
      <c r="E2" s="99"/>
      <c r="F2" s="100"/>
    </row>
    <row r="3" spans="2:6" ht="15.9" customHeight="1" x14ac:dyDescent="0.2">
      <c r="B3" s="50"/>
      <c r="C3" s="51" t="s">
        <v>109</v>
      </c>
      <c r="D3" s="52"/>
      <c r="E3" s="52"/>
      <c r="F3" s="53"/>
    </row>
    <row r="4" spans="2:6" ht="15.9" customHeight="1" x14ac:dyDescent="0.2">
      <c r="B4" s="50"/>
      <c r="C4" s="51" t="s">
        <v>110</v>
      </c>
      <c r="D4" s="52"/>
      <c r="E4" s="52"/>
      <c r="F4" s="53"/>
    </row>
    <row r="5" spans="2:6" ht="15.9" customHeight="1" x14ac:dyDescent="0.2">
      <c r="B5" s="50"/>
      <c r="C5" s="54" t="s">
        <v>111</v>
      </c>
      <c r="D5" s="52"/>
      <c r="E5" s="52"/>
      <c r="F5" s="53"/>
    </row>
    <row r="6" spans="2:6" ht="10.5" customHeight="1" x14ac:dyDescent="0.2">
      <c r="B6" s="55"/>
      <c r="C6" s="56"/>
      <c r="D6" s="56"/>
      <c r="E6" s="56"/>
      <c r="F6" s="57"/>
    </row>
    <row r="7" spans="2:6" ht="8.25" customHeight="1" x14ac:dyDescent="0.2"/>
    <row r="8" spans="2:6" ht="16.2" x14ac:dyDescent="0.2">
      <c r="B8" s="58" t="s">
        <v>112</v>
      </c>
    </row>
    <row r="9" spans="2:6" ht="9" customHeight="1" x14ac:dyDescent="0.2">
      <c r="B9" s="58"/>
    </row>
    <row r="10" spans="2:6" ht="15.9" customHeight="1" x14ac:dyDescent="0.2">
      <c r="C10" s="59" t="s">
        <v>113</v>
      </c>
      <c r="D10" s="60" t="s">
        <v>114</v>
      </c>
      <c r="E10" s="61"/>
      <c r="F10" s="61"/>
    </row>
    <row r="11" spans="2:6" ht="15.9" customHeight="1" x14ac:dyDescent="0.2">
      <c r="C11" s="61"/>
      <c r="D11" s="62" t="s">
        <v>115</v>
      </c>
      <c r="E11" s="101" t="s">
        <v>116</v>
      </c>
      <c r="F11" s="101"/>
    </row>
    <row r="12" spans="2:6" ht="15.9" customHeight="1" x14ac:dyDescent="0.2">
      <c r="C12" s="61"/>
      <c r="D12" s="60" t="s">
        <v>117</v>
      </c>
      <c r="E12" s="61"/>
      <c r="F12" s="61"/>
    </row>
    <row r="13" spans="2:6" ht="9" customHeight="1" x14ac:dyDescent="0.2">
      <c r="C13" s="61"/>
      <c r="D13" s="60"/>
      <c r="E13" s="61"/>
      <c r="F13" s="61"/>
    </row>
    <row r="14" spans="2:6" ht="15.9" customHeight="1" x14ac:dyDescent="0.2">
      <c r="C14" s="59" t="s">
        <v>113</v>
      </c>
      <c r="D14" s="60" t="s">
        <v>118</v>
      </c>
      <c r="E14" s="61"/>
      <c r="F14" s="61"/>
    </row>
    <row r="15" spans="2:6" ht="15.9" customHeight="1" x14ac:dyDescent="0.2">
      <c r="C15" s="61"/>
      <c r="D15" s="60" t="s">
        <v>119</v>
      </c>
      <c r="E15" s="61"/>
      <c r="F15" s="61"/>
    </row>
    <row r="16" spans="2:6" ht="15.9" customHeight="1" x14ac:dyDescent="0.2">
      <c r="C16" s="61"/>
      <c r="D16" s="60" t="s">
        <v>120</v>
      </c>
      <c r="E16" s="61"/>
      <c r="F16" s="61"/>
    </row>
    <row r="17" spans="2:6" ht="9" customHeight="1" x14ac:dyDescent="0.2">
      <c r="C17" s="61"/>
      <c r="D17" s="60"/>
      <c r="E17" s="61"/>
      <c r="F17" s="61"/>
    </row>
    <row r="18" spans="2:6" ht="15.9" customHeight="1" x14ac:dyDescent="0.2">
      <c r="C18" s="59" t="s">
        <v>113</v>
      </c>
      <c r="D18" s="60" t="s">
        <v>121</v>
      </c>
      <c r="E18" s="61"/>
      <c r="F18" s="61"/>
    </row>
    <row r="19" spans="2:6" ht="15.9" customHeight="1" x14ac:dyDescent="0.2">
      <c r="C19" s="59"/>
      <c r="D19" s="60" t="s">
        <v>122</v>
      </c>
      <c r="E19" s="61"/>
      <c r="F19" s="61"/>
    </row>
    <row r="20" spans="2:6" ht="15.9" customHeight="1" x14ac:dyDescent="0.2">
      <c r="C20" s="61"/>
      <c r="D20" s="60" t="s">
        <v>123</v>
      </c>
      <c r="E20" s="61"/>
      <c r="F20" s="61"/>
    </row>
    <row r="22" spans="2:6" ht="16.2" x14ac:dyDescent="0.2">
      <c r="B22" s="58" t="s">
        <v>124</v>
      </c>
    </row>
    <row r="23" spans="2:6" ht="9" customHeight="1" x14ac:dyDescent="0.2">
      <c r="B23" s="58"/>
    </row>
    <row r="24" spans="2:6" ht="15.9" customHeight="1" x14ac:dyDescent="0.2">
      <c r="C24" s="63" t="s">
        <v>113</v>
      </c>
      <c r="D24" s="64" t="s">
        <v>125</v>
      </c>
      <c r="E24" s="64"/>
      <c r="F24" s="65"/>
    </row>
    <row r="25" spans="2:6" ht="15.9" customHeight="1" x14ac:dyDescent="0.2">
      <c r="C25" s="66"/>
      <c r="D25" s="52"/>
      <c r="E25" s="67" t="s">
        <v>126</v>
      </c>
      <c r="F25" s="68"/>
    </row>
    <row r="26" spans="2:6" ht="15.9" customHeight="1" x14ac:dyDescent="0.2">
      <c r="C26" s="66"/>
      <c r="D26" s="52"/>
      <c r="E26" s="67" t="s">
        <v>127</v>
      </c>
      <c r="F26" s="68"/>
    </row>
    <row r="27" spans="2:6" ht="15.9" customHeight="1" x14ac:dyDescent="0.2">
      <c r="C27" s="66"/>
      <c r="D27" s="52"/>
      <c r="E27" s="67" t="s">
        <v>128</v>
      </c>
      <c r="F27" s="68"/>
    </row>
    <row r="28" spans="2:6" ht="15.9" customHeight="1" x14ac:dyDescent="0.2">
      <c r="C28" s="66"/>
      <c r="D28" s="52"/>
      <c r="E28" s="67" t="s">
        <v>160</v>
      </c>
      <c r="F28" s="68"/>
    </row>
    <row r="29" spans="2:6" ht="15.9" customHeight="1" x14ac:dyDescent="0.2">
      <c r="C29" s="66"/>
      <c r="D29" s="52"/>
      <c r="E29" s="67" t="s">
        <v>129</v>
      </c>
      <c r="F29" s="68"/>
    </row>
    <row r="30" spans="2:6" ht="15.9" hidden="1" customHeight="1" x14ac:dyDescent="0.2">
      <c r="C30" s="66"/>
      <c r="D30" s="52"/>
      <c r="E30" s="69" t="s">
        <v>130</v>
      </c>
      <c r="F30" s="68" t="s">
        <v>131</v>
      </c>
    </row>
    <row r="31" spans="2:6" ht="15.9" customHeight="1" x14ac:dyDescent="0.2">
      <c r="C31" s="66"/>
      <c r="D31" s="52"/>
      <c r="E31" s="69" t="s">
        <v>130</v>
      </c>
      <c r="F31" s="68" t="s">
        <v>132</v>
      </c>
    </row>
    <row r="32" spans="2:6" ht="15.9" customHeight="1" x14ac:dyDescent="0.2">
      <c r="C32" s="66"/>
      <c r="D32" s="70"/>
      <c r="E32" s="69" t="s">
        <v>133</v>
      </c>
      <c r="F32" s="53"/>
    </row>
    <row r="33" spans="3:6" ht="15.9" customHeight="1" x14ac:dyDescent="0.2">
      <c r="C33" s="71"/>
      <c r="D33" s="72"/>
      <c r="E33" s="102" t="s">
        <v>134</v>
      </c>
      <c r="F33" s="103"/>
    </row>
    <row r="34" spans="3:6" s="74" customFormat="1" ht="8.25" customHeight="1" x14ac:dyDescent="0.2">
      <c r="C34" s="73"/>
      <c r="E34" s="75"/>
      <c r="F34" s="76"/>
    </row>
    <row r="35" spans="3:6" ht="15.9" customHeight="1" x14ac:dyDescent="0.2">
      <c r="C35" s="63" t="s">
        <v>113</v>
      </c>
      <c r="D35" s="64" t="s">
        <v>135</v>
      </c>
      <c r="E35" s="77"/>
      <c r="F35" s="78"/>
    </row>
    <row r="36" spans="3:6" ht="15.9" customHeight="1" x14ac:dyDescent="0.2">
      <c r="C36" s="50"/>
      <c r="D36" s="52"/>
      <c r="E36" s="79" t="s">
        <v>136</v>
      </c>
      <c r="F36" s="68"/>
    </row>
    <row r="37" spans="3:6" ht="15.9" customHeight="1" x14ac:dyDescent="0.2">
      <c r="C37" s="50"/>
      <c r="D37" s="52"/>
      <c r="E37" s="79" t="s">
        <v>137</v>
      </c>
      <c r="F37" s="68"/>
    </row>
    <row r="38" spans="3:6" ht="15.9" customHeight="1" x14ac:dyDescent="0.2">
      <c r="C38" s="50"/>
      <c r="D38" s="52"/>
      <c r="E38" s="67" t="s">
        <v>128</v>
      </c>
      <c r="F38" s="68"/>
    </row>
    <row r="39" spans="3:6" ht="15.9" customHeight="1" x14ac:dyDescent="0.2">
      <c r="C39" s="50"/>
      <c r="D39" s="52"/>
      <c r="E39" s="67" t="s">
        <v>138</v>
      </c>
      <c r="F39" s="68"/>
    </row>
    <row r="40" spans="3:6" ht="15.9" customHeight="1" x14ac:dyDescent="0.2">
      <c r="C40" s="50"/>
      <c r="D40" s="52"/>
      <c r="E40" s="69" t="s">
        <v>130</v>
      </c>
      <c r="F40" s="68" t="s">
        <v>139</v>
      </c>
    </row>
    <row r="41" spans="3:6" ht="15.9" hidden="1" customHeight="1" x14ac:dyDescent="0.2">
      <c r="C41" s="50"/>
      <c r="D41" s="52"/>
      <c r="E41" s="69" t="s">
        <v>130</v>
      </c>
      <c r="F41" s="68" t="s">
        <v>140</v>
      </c>
    </row>
    <row r="42" spans="3:6" ht="15.9" customHeight="1" x14ac:dyDescent="0.2">
      <c r="C42" s="50"/>
      <c r="D42" s="52"/>
      <c r="E42" s="69" t="s">
        <v>130</v>
      </c>
      <c r="F42" s="68" t="s">
        <v>141</v>
      </c>
    </row>
    <row r="43" spans="3:6" ht="15.9" customHeight="1" x14ac:dyDescent="0.2">
      <c r="C43" s="55"/>
      <c r="D43" s="56"/>
      <c r="E43" s="80" t="s">
        <v>130</v>
      </c>
      <c r="F43" s="81" t="s">
        <v>142</v>
      </c>
    </row>
    <row r="44" spans="3:6" ht="10.5" customHeight="1" x14ac:dyDescent="0.2"/>
    <row r="45" spans="3:6" ht="15.9" customHeight="1" x14ac:dyDescent="0.2">
      <c r="C45" s="104" t="s">
        <v>143</v>
      </c>
      <c r="D45" s="105"/>
      <c r="E45" s="106"/>
      <c r="F45" s="82" t="s">
        <v>144</v>
      </c>
    </row>
    <row r="46" spans="3:6" ht="15.9" customHeight="1" x14ac:dyDescent="0.2">
      <c r="C46" s="107"/>
      <c r="D46" s="108"/>
      <c r="E46" s="109"/>
      <c r="F46" s="83" t="s">
        <v>145</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83820</xdr:colOff>
                    <xdr:row>23</xdr:row>
                    <xdr:rowOff>198120</xdr:rowOff>
                  </from>
                  <to>
                    <xdr:col>3</xdr:col>
                    <xdr:colOff>312420</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83820</xdr:colOff>
                    <xdr:row>24</xdr:row>
                    <xdr:rowOff>198120</xdr:rowOff>
                  </from>
                  <to>
                    <xdr:col>3</xdr:col>
                    <xdr:colOff>312420</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83820</xdr:colOff>
                    <xdr:row>25</xdr:row>
                    <xdr:rowOff>198120</xdr:rowOff>
                  </from>
                  <to>
                    <xdr:col>3</xdr:col>
                    <xdr:colOff>312420</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83820</xdr:colOff>
                    <xdr:row>26</xdr:row>
                    <xdr:rowOff>198120</xdr:rowOff>
                  </from>
                  <to>
                    <xdr:col>3</xdr:col>
                    <xdr:colOff>312420</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83820</xdr:colOff>
                    <xdr:row>27</xdr:row>
                    <xdr:rowOff>198120</xdr:rowOff>
                  </from>
                  <to>
                    <xdr:col>3</xdr:col>
                    <xdr:colOff>312420</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411480</xdr:colOff>
                    <xdr:row>28</xdr:row>
                    <xdr:rowOff>190500</xdr:rowOff>
                  </from>
                  <to>
                    <xdr:col>4</xdr:col>
                    <xdr:colOff>640080</xdr:colOff>
                    <xdr:row>30</xdr:row>
                    <xdr:rowOff>190500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411480</xdr:colOff>
                    <xdr:row>29</xdr:row>
                    <xdr:rowOff>190500</xdr:rowOff>
                  </from>
                  <to>
                    <xdr:col>4</xdr:col>
                    <xdr:colOff>640080</xdr:colOff>
                    <xdr:row>31</xdr:row>
                    <xdr:rowOff>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xdr:col>
                    <xdr:colOff>83820</xdr:colOff>
                    <xdr:row>35</xdr:row>
                    <xdr:rowOff>0</xdr:rowOff>
                  </from>
                  <to>
                    <xdr:col>3</xdr:col>
                    <xdr:colOff>312420</xdr:colOff>
                    <xdr:row>36</xdr:row>
                    <xdr:rowOff>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83820</xdr:colOff>
                    <xdr:row>36</xdr:row>
                    <xdr:rowOff>0</xdr:rowOff>
                  </from>
                  <to>
                    <xdr:col>3</xdr:col>
                    <xdr:colOff>312420</xdr:colOff>
                    <xdr:row>37</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3</xdr:col>
                    <xdr:colOff>83820</xdr:colOff>
                    <xdr:row>37</xdr:row>
                    <xdr:rowOff>0</xdr:rowOff>
                  </from>
                  <to>
                    <xdr:col>3</xdr:col>
                    <xdr:colOff>312420</xdr:colOff>
                    <xdr:row>38</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3</xdr:col>
                    <xdr:colOff>83820</xdr:colOff>
                    <xdr:row>38</xdr:row>
                    <xdr:rowOff>0</xdr:rowOff>
                  </from>
                  <to>
                    <xdr:col>3</xdr:col>
                    <xdr:colOff>312420</xdr:colOff>
                    <xdr:row>39</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411480</xdr:colOff>
                    <xdr:row>38</xdr:row>
                    <xdr:rowOff>190500</xdr:rowOff>
                  </from>
                  <to>
                    <xdr:col>4</xdr:col>
                    <xdr:colOff>640080</xdr:colOff>
                    <xdr:row>39</xdr:row>
                    <xdr:rowOff>190500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4</xdr:col>
                    <xdr:colOff>411480</xdr:colOff>
                    <xdr:row>39</xdr:row>
                    <xdr:rowOff>190500</xdr:rowOff>
                  </from>
                  <to>
                    <xdr:col>4</xdr:col>
                    <xdr:colOff>640080</xdr:colOff>
                    <xdr:row>41</xdr:row>
                    <xdr:rowOff>190500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411480</xdr:colOff>
                    <xdr:row>40</xdr:row>
                    <xdr:rowOff>190500</xdr:rowOff>
                  </from>
                  <to>
                    <xdr:col>4</xdr:col>
                    <xdr:colOff>640080</xdr:colOff>
                    <xdr:row>42</xdr:row>
                    <xdr:rowOff>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411480</xdr:colOff>
                    <xdr:row>42</xdr:row>
                    <xdr:rowOff>0</xdr:rowOff>
                  </from>
                  <to>
                    <xdr:col>4</xdr:col>
                    <xdr:colOff>640080</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sqref="A1:N1"/>
    </sheetView>
  </sheetViews>
  <sheetFormatPr defaultColWidth="9" defaultRowHeight="13.2" x14ac:dyDescent="0.2"/>
  <cols>
    <col min="1" max="1" width="2.44140625" style="4" customWidth="1"/>
    <col min="2" max="3" width="4.88671875" style="4" customWidth="1"/>
    <col min="4" max="7" width="9.109375" style="4" customWidth="1"/>
    <col min="8" max="8" width="3.109375" style="4" customWidth="1"/>
    <col min="9" max="10" width="9.109375" style="4" customWidth="1"/>
    <col min="11" max="11" width="6.6640625" style="4" customWidth="1"/>
    <col min="12" max="12" width="5.6640625" style="4" customWidth="1"/>
    <col min="13" max="13" width="4.109375" style="4" customWidth="1"/>
    <col min="14" max="14" width="2.44140625" style="4" customWidth="1"/>
    <col min="15" max="16384" width="9" style="4"/>
  </cols>
  <sheetData>
    <row r="1" spans="1:14" ht="13.8" thickBot="1" x14ac:dyDescent="0.25">
      <c r="A1" s="110" t="s">
        <v>28</v>
      </c>
      <c r="B1" s="110"/>
      <c r="C1" s="110"/>
      <c r="D1" s="110"/>
      <c r="E1" s="110"/>
      <c r="F1" s="111"/>
      <c r="G1" s="111"/>
      <c r="H1" s="111"/>
      <c r="I1" s="111"/>
      <c r="J1" s="111"/>
      <c r="K1" s="111"/>
      <c r="L1" s="111"/>
      <c r="M1" s="111"/>
      <c r="N1" s="111"/>
    </row>
    <row r="2" spans="1:14" ht="18" customHeight="1" thickBot="1" x14ac:dyDescent="0.25">
      <c r="A2" s="115"/>
      <c r="B2" s="116"/>
      <c r="C2" s="116"/>
      <c r="D2" s="116"/>
      <c r="E2" s="117"/>
      <c r="F2" s="128"/>
      <c r="G2" s="111"/>
      <c r="H2" s="111"/>
      <c r="I2" s="111"/>
      <c r="J2" s="111"/>
      <c r="K2" s="111"/>
      <c r="L2" s="111"/>
      <c r="M2" s="111"/>
      <c r="N2" s="111"/>
    </row>
    <row r="3" spans="1:14" ht="18" customHeight="1" x14ac:dyDescent="0.2">
      <c r="A3" s="127"/>
      <c r="B3" s="127"/>
      <c r="C3" s="127"/>
      <c r="D3" s="127"/>
      <c r="E3" s="127"/>
      <c r="F3" s="111"/>
      <c r="G3" s="111"/>
      <c r="H3" s="111"/>
      <c r="I3" s="111"/>
      <c r="J3" s="111"/>
      <c r="K3" s="111"/>
      <c r="L3" s="111"/>
      <c r="M3" s="111"/>
      <c r="N3" s="111"/>
    </row>
    <row r="5" spans="1:14" ht="15" customHeight="1" x14ac:dyDescent="0.2">
      <c r="A5" s="4" t="s">
        <v>88</v>
      </c>
    </row>
    <row r="6" spans="1:14" ht="9.9" customHeight="1" x14ac:dyDescent="0.2">
      <c r="A6" s="5"/>
      <c r="B6" s="6"/>
      <c r="C6" s="6"/>
      <c r="D6" s="6"/>
      <c r="E6" s="6"/>
      <c r="F6" s="6"/>
      <c r="G6" s="6"/>
      <c r="H6" s="6"/>
      <c r="I6" s="6"/>
      <c r="J6" s="6"/>
      <c r="K6" s="6"/>
      <c r="L6" s="6"/>
      <c r="M6" s="6"/>
      <c r="N6" s="7"/>
    </row>
    <row r="7" spans="1:14" ht="15" customHeight="1" x14ac:dyDescent="0.2">
      <c r="A7" s="112" t="s">
        <v>75</v>
      </c>
      <c r="B7" s="113"/>
      <c r="C7" s="113"/>
      <c r="D7" s="113"/>
      <c r="E7" s="113"/>
      <c r="F7" s="113"/>
      <c r="G7" s="113"/>
      <c r="H7" s="113"/>
      <c r="I7" s="113"/>
      <c r="J7" s="113"/>
      <c r="K7" s="113"/>
      <c r="L7" s="113"/>
      <c r="M7" s="113"/>
      <c r="N7" s="114"/>
    </row>
    <row r="8" spans="1:14" ht="9.9" customHeight="1" x14ac:dyDescent="0.2">
      <c r="A8" s="9"/>
      <c r="B8" s="10"/>
      <c r="C8" s="10"/>
      <c r="D8" s="10"/>
      <c r="E8" s="10"/>
      <c r="F8" s="10"/>
      <c r="G8" s="10"/>
      <c r="H8" s="10"/>
      <c r="I8" s="10"/>
      <c r="J8" s="10"/>
      <c r="K8" s="10"/>
      <c r="L8" s="10"/>
      <c r="M8" s="10"/>
      <c r="N8" s="11"/>
    </row>
    <row r="9" spans="1:14" ht="15" customHeight="1" x14ac:dyDescent="0.2">
      <c r="A9" s="9"/>
      <c r="B9" s="10"/>
      <c r="C9" s="10"/>
      <c r="D9" s="10"/>
      <c r="E9" s="10"/>
      <c r="F9" s="10"/>
      <c r="G9" s="10"/>
      <c r="H9" s="10"/>
      <c r="I9" s="10"/>
      <c r="J9" s="137" t="str">
        <f>IF('売上高状況表（5イ③）'!M40="","令和　　年　　月　　日",'売上高状況表（5イ③）'!M40)</f>
        <v>令和　　年　　月　　日</v>
      </c>
      <c r="K9" s="137"/>
      <c r="L9" s="137"/>
      <c r="M9" s="137"/>
      <c r="N9" s="11"/>
    </row>
    <row r="10" spans="1:14" ht="15" customHeight="1" x14ac:dyDescent="0.2">
      <c r="A10" s="9"/>
      <c r="B10" s="12" t="s">
        <v>15</v>
      </c>
      <c r="C10" s="12"/>
      <c r="D10" s="10"/>
      <c r="E10" s="10"/>
      <c r="F10" s="10"/>
      <c r="G10" s="10"/>
      <c r="H10" s="10"/>
      <c r="I10" s="10"/>
      <c r="J10" s="10"/>
      <c r="K10" s="10"/>
      <c r="L10" s="10"/>
      <c r="M10" s="10"/>
      <c r="N10" s="11"/>
    </row>
    <row r="11" spans="1:14" ht="23.25" customHeight="1" x14ac:dyDescent="0.2">
      <c r="A11" s="9"/>
      <c r="B11" s="10"/>
      <c r="C11" s="10"/>
      <c r="D11" s="10"/>
      <c r="E11" s="10"/>
      <c r="F11" s="8" t="s">
        <v>5</v>
      </c>
      <c r="G11" s="8" t="s">
        <v>22</v>
      </c>
      <c r="H11" s="135" t="str">
        <f>IF('売上高状況表（5イ③）'!R41="","",'売上高状況表（5イ③）'!R41)</f>
        <v/>
      </c>
      <c r="I11" s="135"/>
      <c r="J11" s="135"/>
      <c r="K11" s="135"/>
      <c r="L11" s="135"/>
      <c r="M11" s="135"/>
      <c r="N11" s="136"/>
    </row>
    <row r="12" spans="1:14" ht="23.25" customHeight="1" x14ac:dyDescent="0.2">
      <c r="A12" s="9"/>
      <c r="B12" s="10"/>
      <c r="C12" s="10"/>
      <c r="D12" s="10"/>
      <c r="E12" s="10"/>
      <c r="G12" s="113" t="s">
        <v>23</v>
      </c>
      <c r="H12" s="135" t="str">
        <f>IF('売上高状況表（5イ③）'!R42="","",'売上高状況表（5イ③）'!R42)</f>
        <v/>
      </c>
      <c r="I12" s="135"/>
      <c r="J12" s="135"/>
      <c r="K12" s="135"/>
      <c r="L12" s="135"/>
      <c r="M12" s="135"/>
      <c r="N12" s="136"/>
    </row>
    <row r="13" spans="1:14" ht="23.25" customHeight="1" x14ac:dyDescent="0.2">
      <c r="A13" s="9"/>
      <c r="B13" s="10"/>
      <c r="C13" s="10"/>
      <c r="D13" s="10"/>
      <c r="E13" s="10"/>
      <c r="F13" s="10"/>
      <c r="G13" s="113"/>
      <c r="H13" s="135" t="str">
        <f>IF('売上高状況表（5イ③）'!R43="","",'売上高状況表（5イ③）'!R43)</f>
        <v/>
      </c>
      <c r="I13" s="135"/>
      <c r="J13" s="135"/>
      <c r="K13" s="135"/>
      <c r="L13" s="135"/>
      <c r="M13" s="135"/>
      <c r="N13" s="136"/>
    </row>
    <row r="14" spans="1:14" ht="9" customHeight="1" x14ac:dyDescent="0.2">
      <c r="A14" s="9"/>
      <c r="B14" s="10"/>
      <c r="C14" s="10"/>
      <c r="D14" s="10"/>
      <c r="E14" s="10"/>
      <c r="F14" s="10"/>
      <c r="G14" s="10"/>
      <c r="H14" s="10"/>
      <c r="I14" s="10"/>
      <c r="J14" s="10"/>
      <c r="K14" s="10"/>
      <c r="L14" s="10"/>
      <c r="M14" s="10"/>
      <c r="N14" s="11"/>
    </row>
    <row r="15" spans="1:14" ht="10.5" customHeight="1" x14ac:dyDescent="0.2">
      <c r="A15" s="9"/>
      <c r="B15" s="10"/>
      <c r="C15" s="10"/>
      <c r="D15" s="10"/>
      <c r="E15" s="10"/>
      <c r="F15" s="10"/>
      <c r="G15" s="10"/>
      <c r="H15" s="20" t="s">
        <v>16</v>
      </c>
      <c r="J15" s="10"/>
      <c r="K15" s="10"/>
      <c r="L15" s="10"/>
      <c r="M15" s="10"/>
      <c r="N15" s="11"/>
    </row>
    <row r="16" spans="1:14" ht="15" customHeight="1" x14ac:dyDescent="0.2">
      <c r="A16" s="9"/>
      <c r="B16" s="13" t="s">
        <v>13</v>
      </c>
      <c r="C16" s="13"/>
      <c r="D16" s="10"/>
      <c r="E16" s="10"/>
      <c r="F16" s="10"/>
      <c r="G16" s="10"/>
      <c r="H16" s="10"/>
      <c r="I16" s="126" t="str">
        <f>IF('売上高状況表（5イ③）'!B4="","",'売上高状況表（5イ③）'!B4)</f>
        <v/>
      </c>
      <c r="J16" s="126"/>
      <c r="K16" s="14" t="s">
        <v>14</v>
      </c>
      <c r="L16" s="14"/>
      <c r="N16" s="11"/>
    </row>
    <row r="17" spans="1:14" ht="15" customHeight="1" x14ac:dyDescent="0.2">
      <c r="A17" s="9"/>
      <c r="B17" s="125" t="s">
        <v>26</v>
      </c>
      <c r="C17" s="125"/>
      <c r="D17" s="125"/>
      <c r="E17" s="125"/>
      <c r="F17" s="125"/>
      <c r="G17" s="125"/>
      <c r="H17" s="125"/>
      <c r="I17" s="125"/>
      <c r="J17" s="125"/>
      <c r="K17" s="125"/>
      <c r="L17" s="125"/>
      <c r="M17" s="125"/>
      <c r="N17" s="11"/>
    </row>
    <row r="18" spans="1:14" ht="15" customHeight="1" thickBot="1" x14ac:dyDescent="0.25">
      <c r="A18" s="9"/>
      <c r="B18" s="125" t="s">
        <v>27</v>
      </c>
      <c r="C18" s="125"/>
      <c r="D18" s="125"/>
      <c r="E18" s="125"/>
      <c r="F18" s="125"/>
      <c r="G18" s="125"/>
      <c r="H18" s="125"/>
      <c r="I18" s="125"/>
      <c r="J18" s="125"/>
      <c r="K18" s="125"/>
      <c r="L18" s="125"/>
      <c r="M18" s="125"/>
      <c r="N18" s="11"/>
    </row>
    <row r="19" spans="1:14" ht="18" customHeight="1" thickBot="1" x14ac:dyDescent="0.25">
      <c r="A19" s="9"/>
      <c r="B19" s="119" t="str">
        <f>'売上高状況表（5イ③）'!AO10&amp;"　"&amp;'売上高状況表（5イ③）'!J10</f>
        <v>　</v>
      </c>
      <c r="C19" s="120"/>
      <c r="D19" s="120"/>
      <c r="E19" s="121"/>
      <c r="F19" s="122" t="str">
        <f>'売上高状況表（5イ③）'!AO11&amp;"　"&amp;'売上高状況表（5イ③）'!J11</f>
        <v>　</v>
      </c>
      <c r="G19" s="123"/>
      <c r="H19" s="123"/>
      <c r="I19" s="123"/>
      <c r="J19" s="123" t="str">
        <f>'売上高状況表（5イ③）'!AO12&amp;"　"&amp;'売上高状況表（5イ③）'!J12</f>
        <v>　</v>
      </c>
      <c r="K19" s="123"/>
      <c r="L19" s="123"/>
      <c r="M19" s="123"/>
      <c r="N19" s="11"/>
    </row>
    <row r="20" spans="1:14" ht="18" customHeight="1" x14ac:dyDescent="0.2">
      <c r="A20" s="9"/>
      <c r="B20" s="124" t="str">
        <f>'売上高状況表（5イ③）'!AO13&amp;"　"&amp;'売上高状況表（5イ③）'!J13</f>
        <v>　</v>
      </c>
      <c r="C20" s="124"/>
      <c r="D20" s="124"/>
      <c r="E20" s="124"/>
      <c r="F20" s="123" t="str">
        <f>'売上高状況表（5イ③）'!AO14&amp;"　"&amp;'売上高状況表（5イ③）'!J14</f>
        <v>　</v>
      </c>
      <c r="G20" s="123"/>
      <c r="H20" s="123"/>
      <c r="I20" s="123"/>
      <c r="J20" s="123" t="str">
        <f>'売上高状況表（5イ③）'!AO15&amp;"　"&amp;'売上高状況表（5イ③）'!J15</f>
        <v>　</v>
      </c>
      <c r="K20" s="123"/>
      <c r="L20" s="123"/>
      <c r="M20" s="123"/>
      <c r="N20" s="11"/>
    </row>
    <row r="21" spans="1:14" ht="39.75" customHeight="1" x14ac:dyDescent="0.2">
      <c r="A21" s="9"/>
      <c r="B21" s="118" t="s">
        <v>76</v>
      </c>
      <c r="C21" s="118"/>
      <c r="D21" s="118"/>
      <c r="E21" s="118"/>
      <c r="F21" s="118"/>
      <c r="G21" s="118"/>
      <c r="H21" s="118"/>
      <c r="I21" s="118"/>
      <c r="J21" s="118"/>
      <c r="K21" s="118"/>
      <c r="L21" s="118"/>
      <c r="M21" s="118"/>
      <c r="N21" s="11"/>
    </row>
    <row r="22" spans="1:14" ht="5.0999999999999996" customHeight="1" x14ac:dyDescent="0.2">
      <c r="A22" s="9"/>
      <c r="B22" s="10"/>
      <c r="C22" s="10"/>
      <c r="D22" s="10"/>
      <c r="E22" s="10"/>
      <c r="F22" s="10"/>
      <c r="G22" s="10"/>
      <c r="H22" s="10"/>
      <c r="I22" s="10"/>
      <c r="J22" s="10"/>
      <c r="K22" s="10"/>
      <c r="L22" s="10"/>
      <c r="M22" s="10"/>
      <c r="N22" s="11"/>
    </row>
    <row r="23" spans="1:14" x14ac:dyDescent="0.2">
      <c r="A23" s="112" t="s">
        <v>6</v>
      </c>
      <c r="B23" s="113"/>
      <c r="C23" s="113"/>
      <c r="D23" s="113"/>
      <c r="E23" s="113"/>
      <c r="F23" s="113"/>
      <c r="G23" s="113"/>
      <c r="H23" s="113"/>
      <c r="I23" s="113"/>
      <c r="J23" s="113"/>
      <c r="K23" s="113"/>
      <c r="L23" s="113"/>
      <c r="M23" s="113"/>
      <c r="N23" s="114"/>
    </row>
    <row r="24" spans="1:14" ht="5.0999999999999996" customHeight="1" x14ac:dyDescent="0.2">
      <c r="A24" s="9"/>
      <c r="B24" s="10"/>
      <c r="C24" s="10"/>
      <c r="D24" s="10"/>
      <c r="E24" s="10"/>
      <c r="F24" s="10"/>
      <c r="G24" s="10"/>
      <c r="H24" s="10"/>
      <c r="I24" s="10"/>
      <c r="J24" s="10"/>
      <c r="K24" s="10"/>
      <c r="L24" s="10"/>
      <c r="M24" s="10"/>
      <c r="N24" s="11"/>
    </row>
    <row r="25" spans="1:14" ht="12.75" customHeight="1" x14ac:dyDescent="0.2">
      <c r="A25" s="9"/>
      <c r="B25" s="10" t="s">
        <v>7</v>
      </c>
      <c r="C25" s="10"/>
      <c r="D25" s="10"/>
      <c r="E25" s="10"/>
      <c r="F25" s="10"/>
      <c r="G25" s="10"/>
      <c r="H25" s="10"/>
      <c r="I25" s="10"/>
      <c r="J25" s="10"/>
      <c r="K25" s="10"/>
      <c r="L25" s="10"/>
      <c r="M25" s="10"/>
      <c r="N25" s="11"/>
    </row>
    <row r="26" spans="1:14" ht="12.75" customHeight="1" x14ac:dyDescent="0.2">
      <c r="A26" s="9"/>
      <c r="B26" s="10" t="s">
        <v>86</v>
      </c>
      <c r="C26" s="10"/>
      <c r="D26" s="10"/>
      <c r="E26" s="10"/>
      <c r="F26" s="10"/>
      <c r="G26" s="10"/>
      <c r="H26" s="10"/>
      <c r="I26" s="10"/>
      <c r="J26" s="10"/>
      <c r="K26" s="10"/>
      <c r="L26" s="10"/>
      <c r="M26" s="10"/>
      <c r="N26" s="11"/>
    </row>
    <row r="27" spans="1:14" ht="12.75" customHeight="1" x14ac:dyDescent="0.2">
      <c r="A27" s="9"/>
      <c r="B27" s="35" t="s">
        <v>87</v>
      </c>
      <c r="C27" s="10"/>
      <c r="D27" s="10"/>
      <c r="E27" s="10"/>
      <c r="F27" s="10"/>
      <c r="G27" s="10"/>
      <c r="H27" s="10"/>
      <c r="I27" s="10"/>
      <c r="J27" s="10"/>
      <c r="K27" s="10"/>
      <c r="L27" s="10"/>
      <c r="M27" s="10"/>
      <c r="N27" s="11"/>
    </row>
    <row r="28" spans="1:14" ht="15" customHeight="1" x14ac:dyDescent="0.2">
      <c r="A28" s="9"/>
      <c r="D28" s="33" t="s">
        <v>8</v>
      </c>
      <c r="E28" s="113" t="s">
        <v>68</v>
      </c>
      <c r="H28" s="10"/>
      <c r="I28" s="10"/>
      <c r="J28" s="10"/>
      <c r="K28" s="10"/>
      <c r="L28" s="10"/>
      <c r="M28" s="10"/>
      <c r="N28" s="11"/>
    </row>
    <row r="29" spans="1:14" ht="15" customHeight="1" x14ac:dyDescent="0.2">
      <c r="A29" s="9"/>
      <c r="B29" s="10"/>
      <c r="D29" s="32" t="s">
        <v>74</v>
      </c>
      <c r="E29" s="113"/>
      <c r="F29" s="13"/>
      <c r="H29" s="10"/>
      <c r="I29" s="10"/>
      <c r="J29" s="32" t="s">
        <v>77</v>
      </c>
      <c r="K29" s="132" t="str">
        <f>IF('売上高状況表（5イ③）'!H34="","",'売上高状況表（5イ③）'!H34)</f>
        <v/>
      </c>
      <c r="L29" s="132"/>
      <c r="M29" s="10" t="s">
        <v>10</v>
      </c>
      <c r="N29" s="11"/>
    </row>
    <row r="30" spans="1:14" ht="15" customHeight="1" x14ac:dyDescent="0.2">
      <c r="A30" s="9"/>
      <c r="B30" s="10"/>
      <c r="C30" s="34" t="s">
        <v>78</v>
      </c>
      <c r="D30" s="32"/>
      <c r="E30" s="32"/>
      <c r="F30" s="13"/>
      <c r="H30" s="10"/>
      <c r="I30" s="10"/>
      <c r="J30" s="32"/>
      <c r="K30" s="129" t="str">
        <f>IF('売上高状況表（5イ③）'!D33="","",'売上高状況表（5イ③）'!D33)</f>
        <v/>
      </c>
      <c r="L30" s="130"/>
      <c r="M30" s="133" t="str">
        <f>'売上高状況表（5イ③）'!AF6</f>
        <v>円</v>
      </c>
      <c r="N30" s="134"/>
    </row>
    <row r="31" spans="1:14" ht="15" customHeight="1" x14ac:dyDescent="0.2">
      <c r="A31" s="9"/>
      <c r="B31" s="10"/>
      <c r="C31" s="34" t="s">
        <v>79</v>
      </c>
      <c r="D31" s="32"/>
      <c r="E31" s="32"/>
      <c r="F31" s="13"/>
      <c r="H31" s="10"/>
      <c r="I31" s="10"/>
      <c r="J31" s="32"/>
      <c r="K31" s="129" t="str">
        <f>IF('売上高状況表（5イ③）'!I33="","",'売上高状況表（5イ③）'!I33)</f>
        <v/>
      </c>
      <c r="L31" s="130"/>
      <c r="M31" s="133" t="str">
        <f>'売上高状況表（5イ③）'!AF6</f>
        <v>円</v>
      </c>
      <c r="N31" s="134"/>
    </row>
    <row r="32" spans="1:14" ht="15" customHeight="1" x14ac:dyDescent="0.2">
      <c r="A32" s="9"/>
      <c r="B32" s="10"/>
      <c r="C32" s="34" t="s">
        <v>80</v>
      </c>
      <c r="D32" s="32"/>
      <c r="E32" s="32"/>
      <c r="F32" s="13"/>
      <c r="H32" s="10"/>
      <c r="I32" s="10"/>
      <c r="J32" s="32"/>
      <c r="K32" s="129" t="str">
        <f>IF('売上高状況表（5イ③）'!AC33="","",'売上高状況表（5イ③）'!AC33)</f>
        <v/>
      </c>
      <c r="L32" s="130"/>
      <c r="M32" s="133" t="str">
        <f>'売上高状況表（5イ③）'!AF6</f>
        <v>円</v>
      </c>
      <c r="N32" s="134"/>
    </row>
    <row r="33" spans="1:14" ht="12.75" customHeight="1" x14ac:dyDescent="0.2">
      <c r="A33" s="9"/>
      <c r="B33" s="10"/>
      <c r="C33" s="10"/>
      <c r="D33" s="10"/>
      <c r="E33" s="10"/>
      <c r="F33" s="10"/>
      <c r="G33" s="10"/>
      <c r="H33" s="10"/>
      <c r="I33" s="10"/>
      <c r="J33" s="10"/>
      <c r="K33" s="10"/>
      <c r="L33" s="10"/>
      <c r="M33" s="96"/>
      <c r="N33" s="97"/>
    </row>
    <row r="34" spans="1:14" ht="12.75" customHeight="1" x14ac:dyDescent="0.2">
      <c r="A34" s="9"/>
      <c r="B34" s="10" t="s">
        <v>82</v>
      </c>
      <c r="C34" s="10"/>
      <c r="D34" s="10"/>
      <c r="E34" s="10"/>
      <c r="F34" s="10"/>
      <c r="G34" s="10"/>
      <c r="H34" s="10"/>
      <c r="I34" s="10"/>
      <c r="J34" s="10"/>
      <c r="K34" s="10"/>
      <c r="L34" s="10"/>
      <c r="M34" s="10"/>
      <c r="N34" s="11"/>
    </row>
    <row r="35" spans="1:14" ht="15" customHeight="1" x14ac:dyDescent="0.2">
      <c r="A35" s="9"/>
      <c r="D35" s="33" t="s">
        <v>81</v>
      </c>
      <c r="E35" s="113" t="s">
        <v>68</v>
      </c>
      <c r="H35" s="10"/>
      <c r="I35" s="10"/>
      <c r="J35" s="10"/>
      <c r="K35" s="10"/>
      <c r="L35" s="10"/>
      <c r="M35" s="10"/>
      <c r="N35" s="11"/>
    </row>
    <row r="36" spans="1:14" ht="15" customHeight="1" x14ac:dyDescent="0.2">
      <c r="A36" s="9"/>
      <c r="B36" s="10"/>
      <c r="D36" s="32" t="s">
        <v>74</v>
      </c>
      <c r="E36" s="113"/>
      <c r="F36" s="13"/>
      <c r="H36" s="10"/>
      <c r="I36" s="10"/>
      <c r="J36" s="32" t="s">
        <v>9</v>
      </c>
      <c r="K36" s="132" t="str">
        <f>IF('売上高状況表（5イ③）'!AB34="","",'売上高状況表（5イ③）'!AB34)</f>
        <v/>
      </c>
      <c r="L36" s="132"/>
      <c r="M36" s="10" t="s">
        <v>10</v>
      </c>
      <c r="N36" s="11"/>
    </row>
    <row r="37" spans="1:14" ht="15" customHeight="1" x14ac:dyDescent="0.2">
      <c r="A37" s="9"/>
      <c r="B37" s="10"/>
      <c r="C37" s="34" t="s">
        <v>84</v>
      </c>
      <c r="D37" s="32"/>
      <c r="E37" s="32"/>
      <c r="F37" s="13"/>
      <c r="H37" s="10"/>
      <c r="I37" s="131" t="s">
        <v>85</v>
      </c>
      <c r="J37" s="131"/>
      <c r="K37" s="129" t="str">
        <f>IF('売上高状況表（5イ③）'!X33="","",'売上高状況表（5イ③）'!X33)</f>
        <v/>
      </c>
      <c r="L37" s="130"/>
      <c r="M37" s="133" t="str">
        <f>'売上高状況表（5イ③）'!AF6</f>
        <v>円</v>
      </c>
      <c r="N37" s="134"/>
    </row>
    <row r="38" spans="1:14" ht="15" customHeight="1" x14ac:dyDescent="0.2">
      <c r="A38" s="9"/>
      <c r="B38" s="10"/>
      <c r="C38" s="34" t="s">
        <v>83</v>
      </c>
      <c r="D38" s="32"/>
      <c r="E38" s="32"/>
      <c r="F38" s="13"/>
      <c r="H38" s="10"/>
      <c r="I38" s="131" t="s">
        <v>85</v>
      </c>
      <c r="J38" s="131"/>
      <c r="K38" s="129" t="str">
        <f>IF('売上高状況表（5イ③）'!AC33="","",'売上高状況表（5イ③）'!AC33)</f>
        <v/>
      </c>
      <c r="L38" s="130"/>
      <c r="M38" s="133" t="str">
        <f>'売上高状況表（5イ③）'!AF6</f>
        <v>円</v>
      </c>
      <c r="N38" s="134"/>
    </row>
    <row r="39" spans="1:14" x14ac:dyDescent="0.2">
      <c r="A39" s="15"/>
      <c r="B39" s="16"/>
      <c r="C39" s="16"/>
      <c r="D39" s="16"/>
      <c r="E39" s="16"/>
      <c r="F39" s="16"/>
      <c r="G39" s="16"/>
      <c r="H39" s="16"/>
      <c r="I39" s="16"/>
      <c r="J39" s="16"/>
      <c r="K39" s="16"/>
      <c r="L39" s="16"/>
      <c r="M39" s="16"/>
      <c r="N39" s="17"/>
    </row>
    <row r="40" spans="1:14" ht="12.75" customHeight="1" x14ac:dyDescent="0.2">
      <c r="A40" s="4" t="s">
        <v>89</v>
      </c>
    </row>
    <row r="41" spans="1:14" ht="12.75" customHeight="1" x14ac:dyDescent="0.2">
      <c r="A41" s="4" t="s">
        <v>90</v>
      </c>
    </row>
    <row r="42" spans="1:14" ht="12.75" customHeight="1" x14ac:dyDescent="0.2">
      <c r="A42" s="4" t="s">
        <v>11</v>
      </c>
    </row>
    <row r="43" spans="1:14" ht="12.75" customHeight="1" x14ac:dyDescent="0.2">
      <c r="A43" s="4" t="s">
        <v>12</v>
      </c>
    </row>
    <row r="44" spans="1:14" ht="12.75" customHeight="1" x14ac:dyDescent="0.2">
      <c r="A44" s="4" t="s">
        <v>20</v>
      </c>
    </row>
    <row r="45" spans="1:14" ht="12.75" customHeight="1" x14ac:dyDescent="0.2">
      <c r="A45" s="4" t="s">
        <v>24</v>
      </c>
    </row>
    <row r="46" spans="1:14" ht="12.75" customHeight="1" x14ac:dyDescent="0.2">
      <c r="A46" s="4" t="s">
        <v>25</v>
      </c>
    </row>
    <row r="47" spans="1:14" ht="15" customHeight="1" x14ac:dyDescent="0.2"/>
    <row r="48" spans="1:14" ht="15" customHeight="1" x14ac:dyDescent="0.2">
      <c r="J48" s="18"/>
      <c r="L48" s="19" t="s">
        <v>19</v>
      </c>
      <c r="M48" s="19"/>
    </row>
    <row r="49" spans="1:12" ht="15" customHeight="1" x14ac:dyDescent="0.2">
      <c r="L49" s="19" t="s">
        <v>4</v>
      </c>
    </row>
    <row r="50" spans="1:12" ht="15" customHeight="1" x14ac:dyDescent="0.2"/>
    <row r="51" spans="1:12" ht="15" customHeight="1" x14ac:dyDescent="0.2">
      <c r="A51" s="4" t="s">
        <v>21</v>
      </c>
    </row>
    <row r="52" spans="1:12" ht="15" customHeight="1" x14ac:dyDescent="0.2">
      <c r="A52" s="4" t="s">
        <v>17</v>
      </c>
    </row>
    <row r="53" spans="1:12" ht="15" customHeight="1" x14ac:dyDescent="0.2"/>
    <row r="54" spans="1:12" ht="15" customHeight="1" x14ac:dyDescent="0.2">
      <c r="I54" s="4" t="s">
        <v>18</v>
      </c>
    </row>
    <row r="55" spans="1:12" ht="15" customHeight="1" x14ac:dyDescent="0.2"/>
    <row r="56" spans="1:12" ht="15" customHeight="1" x14ac:dyDescent="0.2"/>
  </sheetData>
  <sheetProtection algorithmName="SHA-512" hashValue="3eP9r2+BPUbIdJ91kkyPsBX1aqrTYMe/EIlzk9Ci5wZ3qmUKCt9EBkX0dBsTKew/do1SHGw6HxGOg1dNHkKgCg==" saltValue="XbKjkBpBKCQXAwHCI2oIww==" spinCount="100000" sheet="1" objects="1" scenarios="1"/>
  <mergeCells count="40">
    <mergeCell ref="M32:N32"/>
    <mergeCell ref="H13:N13"/>
    <mergeCell ref="F3:I3"/>
    <mergeCell ref="J2:N2"/>
    <mergeCell ref="J9:M9"/>
    <mergeCell ref="H12:N12"/>
    <mergeCell ref="G12:G13"/>
    <mergeCell ref="H11:N11"/>
    <mergeCell ref="K38:L38"/>
    <mergeCell ref="I37:J37"/>
    <mergeCell ref="I38:J38"/>
    <mergeCell ref="K29:L29"/>
    <mergeCell ref="A23:N23"/>
    <mergeCell ref="E28:E29"/>
    <mergeCell ref="K30:L30"/>
    <mergeCell ref="K31:L31"/>
    <mergeCell ref="K32:L32"/>
    <mergeCell ref="E35:E36"/>
    <mergeCell ref="K36:L36"/>
    <mergeCell ref="K37:L37"/>
    <mergeCell ref="M38:N38"/>
    <mergeCell ref="M37:N37"/>
    <mergeCell ref="M31:N31"/>
    <mergeCell ref="M30:N30"/>
    <mergeCell ref="A1:N1"/>
    <mergeCell ref="A7:N7"/>
    <mergeCell ref="A2:E2"/>
    <mergeCell ref="B21:M21"/>
    <mergeCell ref="B19:E19"/>
    <mergeCell ref="F19:I19"/>
    <mergeCell ref="J19:M19"/>
    <mergeCell ref="B20:E20"/>
    <mergeCell ref="F20:I20"/>
    <mergeCell ref="J20:M20"/>
    <mergeCell ref="B17:M17"/>
    <mergeCell ref="J3:N3"/>
    <mergeCell ref="B18:M18"/>
    <mergeCell ref="I16:J16"/>
    <mergeCell ref="A3:E3"/>
    <mergeCell ref="F2:I2"/>
  </mergeCells>
  <phoneticPr fontId="1"/>
  <pageMargins left="0.7" right="0.7" top="0.75" bottom="0.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view="pageBreakPreview" zoomScaleNormal="100" zoomScaleSheetLayoutView="100" workbookViewId="0">
      <selection activeCell="A2" sqref="A2:AH2"/>
    </sheetView>
  </sheetViews>
  <sheetFormatPr defaultColWidth="9" defaultRowHeight="13.2" x14ac:dyDescent="0.2"/>
  <cols>
    <col min="1" max="1" width="2.44140625" style="1" customWidth="1"/>
    <col min="2" max="2" width="4.44140625" style="1" customWidth="1"/>
    <col min="3" max="34" width="3.109375" style="1" customWidth="1"/>
    <col min="35" max="42" width="9" style="1"/>
    <col min="43" max="43" width="0" style="1" hidden="1" customWidth="1"/>
    <col min="44" max="16384" width="9" style="1"/>
  </cols>
  <sheetData>
    <row r="1" spans="1:43" ht="19.2" x14ac:dyDescent="0.2">
      <c r="A1" s="277" t="s">
        <v>107</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43" x14ac:dyDescent="0.2">
      <c r="A2" s="316" t="s">
        <v>168</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43" s="2" customFormat="1" ht="24" customHeight="1" x14ac:dyDescent="0.2">
      <c r="A3" s="38" t="s">
        <v>105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43" s="2" customFormat="1" ht="24" customHeight="1" x14ac:dyDescent="0.2">
      <c r="A4" s="40"/>
      <c r="B4" s="148"/>
      <c r="C4" s="148"/>
      <c r="D4" s="148"/>
      <c r="E4" s="148"/>
      <c r="F4" s="148"/>
      <c r="G4" s="148"/>
      <c r="H4" s="148"/>
      <c r="I4" s="148"/>
      <c r="J4" s="148"/>
      <c r="K4" s="148"/>
      <c r="L4" s="148"/>
      <c r="M4" s="148"/>
      <c r="N4" s="41" t="s">
        <v>106</v>
      </c>
      <c r="O4" s="41"/>
      <c r="P4" s="41"/>
      <c r="Q4" s="41"/>
      <c r="R4" s="41"/>
      <c r="S4" s="41"/>
      <c r="T4" s="41"/>
      <c r="U4" s="41"/>
      <c r="V4" s="41"/>
      <c r="W4" s="41"/>
      <c r="X4" s="39"/>
      <c r="Y4" s="39"/>
      <c r="Z4" s="39"/>
      <c r="AA4" s="39"/>
      <c r="AB4" s="39"/>
      <c r="AC4" s="39"/>
      <c r="AD4" s="39"/>
      <c r="AE4" s="39"/>
      <c r="AF4" s="39"/>
      <c r="AG4" s="39"/>
      <c r="AH4" s="39"/>
      <c r="AI4" s="39"/>
      <c r="AJ4" s="39"/>
      <c r="AK4" s="39"/>
    </row>
    <row r="5" spans="1:43" s="2" customFormat="1" ht="9" customHeight="1" x14ac:dyDescent="0.2">
      <c r="A5" s="40"/>
      <c r="B5" s="42"/>
      <c r="C5" s="42"/>
      <c r="D5" s="42"/>
      <c r="E5" s="42"/>
      <c r="F5" s="42"/>
      <c r="G5" s="42"/>
      <c r="H5" s="42"/>
      <c r="I5" s="42"/>
      <c r="J5" s="42"/>
      <c r="K5" s="42"/>
      <c r="L5" s="42"/>
      <c r="M5" s="42"/>
      <c r="N5" s="41"/>
      <c r="O5" s="41"/>
      <c r="P5" s="41"/>
      <c r="Q5" s="41"/>
      <c r="R5" s="41"/>
      <c r="S5" s="41"/>
      <c r="T5" s="41"/>
      <c r="U5" s="41"/>
      <c r="V5" s="41"/>
      <c r="W5" s="41"/>
      <c r="X5" s="39"/>
      <c r="Y5" s="39"/>
      <c r="Z5" s="39"/>
      <c r="AA5" s="39"/>
      <c r="AB5" s="39"/>
      <c r="AC5" s="39"/>
      <c r="AD5" s="39"/>
      <c r="AE5" s="39"/>
      <c r="AF5" s="39"/>
      <c r="AG5" s="39"/>
      <c r="AH5" s="39"/>
      <c r="AI5" s="39"/>
      <c r="AJ5" s="39"/>
      <c r="AK5" s="39"/>
    </row>
    <row r="6" spans="1:43" s="2" customFormat="1" ht="24" customHeight="1" x14ac:dyDescent="0.2">
      <c r="A6" s="38" t="s">
        <v>93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95" t="s">
        <v>162</v>
      </c>
      <c r="AF6" s="260" t="s">
        <v>164</v>
      </c>
      <c r="AG6" s="260"/>
      <c r="AH6" s="39" t="s">
        <v>161</v>
      </c>
      <c r="AQ6" s="2" t="s">
        <v>163</v>
      </c>
    </row>
    <row r="7" spans="1:43" ht="32.25" customHeight="1" thickBot="1" x14ac:dyDescent="0.25">
      <c r="A7" s="43"/>
      <c r="B7" s="278" t="s">
        <v>94</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Q7" s="1" t="s">
        <v>164</v>
      </c>
    </row>
    <row r="8" spans="1:43" s="34" customFormat="1" ht="18" customHeight="1" x14ac:dyDescent="0.2">
      <c r="A8" s="44"/>
      <c r="B8" s="279" t="s">
        <v>91</v>
      </c>
      <c r="C8" s="282" t="s">
        <v>0</v>
      </c>
      <c r="D8" s="283"/>
      <c r="E8" s="283"/>
      <c r="F8" s="283"/>
      <c r="G8" s="283"/>
      <c r="H8" s="283"/>
      <c r="I8" s="283"/>
      <c r="J8" s="283"/>
      <c r="K8" s="283"/>
      <c r="L8" s="283"/>
      <c r="M8" s="283"/>
      <c r="N8" s="283"/>
      <c r="O8" s="283"/>
      <c r="P8" s="284"/>
      <c r="Q8" s="283" t="s">
        <v>167</v>
      </c>
      <c r="R8" s="283"/>
      <c r="S8" s="283"/>
      <c r="T8" s="283"/>
      <c r="U8" s="283"/>
      <c r="V8" s="283"/>
      <c r="W8" s="283"/>
      <c r="X8" s="283"/>
      <c r="Y8" s="283"/>
      <c r="Z8" s="283"/>
      <c r="AA8" s="283"/>
      <c r="AB8" s="283"/>
      <c r="AC8" s="283"/>
      <c r="AD8" s="286" t="s">
        <v>92</v>
      </c>
      <c r="AE8" s="287"/>
      <c r="AF8" s="287"/>
      <c r="AG8" s="287"/>
      <c r="AH8" s="288"/>
      <c r="AQ8" s="34" t="s">
        <v>165</v>
      </c>
    </row>
    <row r="9" spans="1:43" s="34" customFormat="1" ht="18" customHeight="1" x14ac:dyDescent="0.2">
      <c r="A9" s="44"/>
      <c r="B9" s="280"/>
      <c r="C9" s="292"/>
      <c r="D9" s="285"/>
      <c r="E9" s="285"/>
      <c r="F9" s="199" t="s">
        <v>2</v>
      </c>
      <c r="G9" s="200"/>
      <c r="H9" s="200"/>
      <c r="I9" s="201"/>
      <c r="J9" s="199" t="s">
        <v>3</v>
      </c>
      <c r="K9" s="200"/>
      <c r="L9" s="200"/>
      <c r="M9" s="200"/>
      <c r="N9" s="200"/>
      <c r="O9" s="200"/>
      <c r="P9" s="201"/>
      <c r="Q9" s="285"/>
      <c r="R9" s="285"/>
      <c r="S9" s="285"/>
      <c r="T9" s="285"/>
      <c r="U9" s="285"/>
      <c r="V9" s="285"/>
      <c r="W9" s="285"/>
      <c r="X9" s="285"/>
      <c r="Y9" s="285"/>
      <c r="Z9" s="285"/>
      <c r="AA9" s="285"/>
      <c r="AB9" s="285"/>
      <c r="AC9" s="285"/>
      <c r="AD9" s="289"/>
      <c r="AE9" s="290"/>
      <c r="AF9" s="290"/>
      <c r="AG9" s="290"/>
      <c r="AH9" s="291"/>
      <c r="AQ9" s="34" t="s">
        <v>166</v>
      </c>
    </row>
    <row r="10" spans="1:43" ht="21.9" customHeight="1" x14ac:dyDescent="0.2">
      <c r="A10" s="45"/>
      <c r="B10" s="280"/>
      <c r="C10" s="293" t="s">
        <v>69</v>
      </c>
      <c r="D10" s="294"/>
      <c r="E10" s="295"/>
      <c r="F10" s="218"/>
      <c r="G10" s="219"/>
      <c r="H10" s="219"/>
      <c r="I10" s="220"/>
      <c r="J10" s="301"/>
      <c r="K10" s="302"/>
      <c r="L10" s="302"/>
      <c r="M10" s="302"/>
      <c r="N10" s="302"/>
      <c r="O10" s="302"/>
      <c r="P10" s="303"/>
      <c r="Q10" s="272"/>
      <c r="R10" s="273"/>
      <c r="S10" s="273"/>
      <c r="T10" s="273"/>
      <c r="U10" s="273"/>
      <c r="V10" s="273"/>
      <c r="W10" s="273"/>
      <c r="X10" s="273"/>
      <c r="Y10" s="273"/>
      <c r="Z10" s="273"/>
      <c r="AA10" s="273"/>
      <c r="AB10" s="273"/>
      <c r="AC10" s="273"/>
      <c r="AD10" s="274" t="str">
        <f>IF(Q10="","",ROUND((Q10/$Q$24)*100,1))</f>
        <v/>
      </c>
      <c r="AE10" s="275"/>
      <c r="AF10" s="275"/>
      <c r="AG10" s="275"/>
      <c r="AH10" s="276"/>
      <c r="AI10" s="36"/>
      <c r="AO10" s="1" t="str">
        <f>IF(F10="","",TEXT(F10,"0000"))</f>
        <v/>
      </c>
    </row>
    <row r="11" spans="1:43" ht="21.9" customHeight="1" x14ac:dyDescent="0.2">
      <c r="A11" s="45"/>
      <c r="B11" s="280"/>
      <c r="C11" s="296"/>
      <c r="D11" s="297"/>
      <c r="E11" s="298"/>
      <c r="F11" s="202"/>
      <c r="G11" s="203"/>
      <c r="H11" s="203"/>
      <c r="I11" s="204"/>
      <c r="J11" s="257"/>
      <c r="K11" s="258"/>
      <c r="L11" s="258"/>
      <c r="M11" s="258"/>
      <c r="N11" s="258"/>
      <c r="O11" s="258"/>
      <c r="P11" s="259"/>
      <c r="Q11" s="221"/>
      <c r="R11" s="222"/>
      <c r="S11" s="222"/>
      <c r="T11" s="222"/>
      <c r="U11" s="222"/>
      <c r="V11" s="222"/>
      <c r="W11" s="222"/>
      <c r="X11" s="222"/>
      <c r="Y11" s="222"/>
      <c r="Z11" s="222"/>
      <c r="AA11" s="222"/>
      <c r="AB11" s="222"/>
      <c r="AC11" s="222"/>
      <c r="AD11" s="223" t="str">
        <f t="shared" ref="AD11:AD15" si="0">IF(Q11="","",ROUND((Q11/$Q$24)*100,1))</f>
        <v/>
      </c>
      <c r="AE11" s="224"/>
      <c r="AF11" s="224"/>
      <c r="AG11" s="224"/>
      <c r="AH11" s="225"/>
      <c r="AI11" s="36"/>
      <c r="AO11" s="1" t="str">
        <f t="shared" ref="AO11:AO15" si="1">IF(F11="","",TEXT(F11,"0000"))</f>
        <v/>
      </c>
    </row>
    <row r="12" spans="1:43" ht="21.9" customHeight="1" x14ac:dyDescent="0.2">
      <c r="A12" s="45"/>
      <c r="B12" s="280"/>
      <c r="C12" s="296"/>
      <c r="D12" s="297"/>
      <c r="E12" s="298"/>
      <c r="F12" s="202"/>
      <c r="G12" s="203"/>
      <c r="H12" s="203"/>
      <c r="I12" s="204"/>
      <c r="J12" s="257"/>
      <c r="K12" s="258"/>
      <c r="L12" s="258"/>
      <c r="M12" s="258"/>
      <c r="N12" s="258"/>
      <c r="O12" s="258"/>
      <c r="P12" s="259"/>
      <c r="Q12" s="221"/>
      <c r="R12" s="222"/>
      <c r="S12" s="222"/>
      <c r="T12" s="222"/>
      <c r="U12" s="222"/>
      <c r="V12" s="222"/>
      <c r="W12" s="222"/>
      <c r="X12" s="222"/>
      <c r="Y12" s="222"/>
      <c r="Z12" s="222"/>
      <c r="AA12" s="222"/>
      <c r="AB12" s="222"/>
      <c r="AC12" s="222"/>
      <c r="AD12" s="223" t="str">
        <f t="shared" si="0"/>
        <v/>
      </c>
      <c r="AE12" s="224"/>
      <c r="AF12" s="224"/>
      <c r="AG12" s="224"/>
      <c r="AH12" s="225"/>
      <c r="AI12" s="36"/>
      <c r="AO12" s="1" t="str">
        <f t="shared" si="1"/>
        <v/>
      </c>
    </row>
    <row r="13" spans="1:43" ht="21.9" customHeight="1" x14ac:dyDescent="0.2">
      <c r="A13" s="45"/>
      <c r="B13" s="280"/>
      <c r="C13" s="296"/>
      <c r="D13" s="297"/>
      <c r="E13" s="298"/>
      <c r="F13" s="202"/>
      <c r="G13" s="203"/>
      <c r="H13" s="203"/>
      <c r="I13" s="204"/>
      <c r="J13" s="257"/>
      <c r="K13" s="258"/>
      <c r="L13" s="258"/>
      <c r="M13" s="258"/>
      <c r="N13" s="258"/>
      <c r="O13" s="258"/>
      <c r="P13" s="259"/>
      <c r="Q13" s="221"/>
      <c r="R13" s="222"/>
      <c r="S13" s="222"/>
      <c r="T13" s="222"/>
      <c r="U13" s="222"/>
      <c r="V13" s="222"/>
      <c r="W13" s="222"/>
      <c r="X13" s="222"/>
      <c r="Y13" s="222"/>
      <c r="Z13" s="222"/>
      <c r="AA13" s="222"/>
      <c r="AB13" s="222"/>
      <c r="AC13" s="222"/>
      <c r="AD13" s="223" t="str">
        <f t="shared" si="0"/>
        <v/>
      </c>
      <c r="AE13" s="224"/>
      <c r="AF13" s="224"/>
      <c r="AG13" s="224"/>
      <c r="AH13" s="225"/>
      <c r="AI13" s="36"/>
      <c r="AO13" s="1" t="str">
        <f t="shared" si="1"/>
        <v/>
      </c>
    </row>
    <row r="14" spans="1:43" ht="21.9" customHeight="1" x14ac:dyDescent="0.2">
      <c r="A14" s="45"/>
      <c r="B14" s="280"/>
      <c r="C14" s="296"/>
      <c r="D14" s="297"/>
      <c r="E14" s="298"/>
      <c r="F14" s="202"/>
      <c r="G14" s="203"/>
      <c r="H14" s="203"/>
      <c r="I14" s="204"/>
      <c r="J14" s="257"/>
      <c r="K14" s="258"/>
      <c r="L14" s="258"/>
      <c r="M14" s="258"/>
      <c r="N14" s="258"/>
      <c r="O14" s="258"/>
      <c r="P14" s="259"/>
      <c r="Q14" s="221"/>
      <c r="R14" s="222"/>
      <c r="S14" s="222"/>
      <c r="T14" s="222"/>
      <c r="U14" s="222"/>
      <c r="V14" s="222"/>
      <c r="W14" s="222"/>
      <c r="X14" s="222"/>
      <c r="Y14" s="222"/>
      <c r="Z14" s="222"/>
      <c r="AA14" s="222"/>
      <c r="AB14" s="222"/>
      <c r="AC14" s="222"/>
      <c r="AD14" s="223" t="str">
        <f t="shared" si="0"/>
        <v/>
      </c>
      <c r="AE14" s="224"/>
      <c r="AF14" s="224"/>
      <c r="AG14" s="224"/>
      <c r="AH14" s="225"/>
      <c r="AI14" s="36"/>
      <c r="AO14" s="1" t="str">
        <f t="shared" si="1"/>
        <v/>
      </c>
    </row>
    <row r="15" spans="1:43" ht="21.9" customHeight="1" x14ac:dyDescent="0.2">
      <c r="A15" s="45"/>
      <c r="B15" s="280"/>
      <c r="C15" s="296"/>
      <c r="D15" s="297"/>
      <c r="E15" s="298"/>
      <c r="F15" s="205"/>
      <c r="G15" s="206"/>
      <c r="H15" s="206"/>
      <c r="I15" s="207"/>
      <c r="J15" s="226"/>
      <c r="K15" s="227"/>
      <c r="L15" s="227"/>
      <c r="M15" s="227"/>
      <c r="N15" s="227"/>
      <c r="O15" s="227"/>
      <c r="P15" s="228"/>
      <c r="Q15" s="229"/>
      <c r="R15" s="230"/>
      <c r="S15" s="230"/>
      <c r="T15" s="230"/>
      <c r="U15" s="230"/>
      <c r="V15" s="230"/>
      <c r="W15" s="230"/>
      <c r="X15" s="230"/>
      <c r="Y15" s="230"/>
      <c r="Z15" s="230"/>
      <c r="AA15" s="230"/>
      <c r="AB15" s="230"/>
      <c r="AC15" s="230"/>
      <c r="AD15" s="231" t="str">
        <f t="shared" si="0"/>
        <v/>
      </c>
      <c r="AE15" s="232"/>
      <c r="AF15" s="232"/>
      <c r="AG15" s="232"/>
      <c r="AH15" s="233"/>
      <c r="AI15" s="36"/>
      <c r="AO15" s="1" t="str">
        <f t="shared" si="1"/>
        <v/>
      </c>
    </row>
    <row r="16" spans="1:43" ht="18" customHeight="1" x14ac:dyDescent="0.2">
      <c r="A16" s="45"/>
      <c r="B16" s="280"/>
      <c r="C16" s="299"/>
      <c r="D16" s="300"/>
      <c r="E16" s="300"/>
      <c r="F16" s="197" t="s">
        <v>71</v>
      </c>
      <c r="G16" s="197"/>
      <c r="H16" s="197"/>
      <c r="I16" s="197"/>
      <c r="J16" s="197"/>
      <c r="K16" s="197"/>
      <c r="L16" s="197"/>
      <c r="M16" s="197"/>
      <c r="N16" s="197"/>
      <c r="O16" s="197"/>
      <c r="P16" s="198"/>
      <c r="Q16" s="234" t="str">
        <f>IF(SUM(Q10:AC15)=0,"",SUM(Q10:AC15))</f>
        <v/>
      </c>
      <c r="R16" s="235"/>
      <c r="S16" s="235"/>
      <c r="T16" s="235"/>
      <c r="U16" s="235"/>
      <c r="V16" s="235"/>
      <c r="W16" s="235"/>
      <c r="X16" s="235"/>
      <c r="Y16" s="235"/>
      <c r="Z16" s="235"/>
      <c r="AA16" s="235"/>
      <c r="AB16" s="235"/>
      <c r="AC16" s="236"/>
      <c r="AD16" s="237" t="str">
        <f>IF(SUM(AD10:AH15)=0,"",SUM(AD10:AH15))</f>
        <v/>
      </c>
      <c r="AE16" s="238"/>
      <c r="AF16" s="238"/>
      <c r="AG16" s="238"/>
      <c r="AH16" s="239"/>
      <c r="AI16" s="36"/>
    </row>
    <row r="17" spans="1:35" ht="21.9" customHeight="1" x14ac:dyDescent="0.2">
      <c r="A17" s="45"/>
      <c r="B17" s="280"/>
      <c r="C17" s="264" t="s">
        <v>70</v>
      </c>
      <c r="D17" s="265"/>
      <c r="E17" s="266"/>
      <c r="F17" s="208"/>
      <c r="G17" s="209"/>
      <c r="H17" s="209"/>
      <c r="I17" s="210"/>
      <c r="J17" s="269"/>
      <c r="K17" s="270"/>
      <c r="L17" s="270"/>
      <c r="M17" s="270"/>
      <c r="N17" s="270"/>
      <c r="O17" s="270"/>
      <c r="P17" s="271"/>
      <c r="Q17" s="272"/>
      <c r="R17" s="273"/>
      <c r="S17" s="273"/>
      <c r="T17" s="273"/>
      <c r="U17" s="273"/>
      <c r="V17" s="273"/>
      <c r="W17" s="273"/>
      <c r="X17" s="273"/>
      <c r="Y17" s="273"/>
      <c r="Z17" s="273"/>
      <c r="AA17" s="273"/>
      <c r="AB17" s="273"/>
      <c r="AC17" s="273"/>
      <c r="AD17" s="274" t="str">
        <f>IF(Q17="","",ROUND((Q17/$Q$24)*100,1))</f>
        <v/>
      </c>
      <c r="AE17" s="275"/>
      <c r="AF17" s="275"/>
      <c r="AG17" s="275"/>
      <c r="AH17" s="276"/>
      <c r="AI17" s="36"/>
    </row>
    <row r="18" spans="1:35" ht="21.9" customHeight="1" x14ac:dyDescent="0.2">
      <c r="A18" s="45"/>
      <c r="B18" s="280"/>
      <c r="C18" s="264"/>
      <c r="D18" s="265"/>
      <c r="E18" s="266"/>
      <c r="F18" s="191"/>
      <c r="G18" s="192"/>
      <c r="H18" s="192"/>
      <c r="I18" s="193"/>
      <c r="J18" s="211"/>
      <c r="K18" s="212"/>
      <c r="L18" s="212"/>
      <c r="M18" s="212"/>
      <c r="N18" s="212"/>
      <c r="O18" s="212"/>
      <c r="P18" s="213"/>
      <c r="Q18" s="221"/>
      <c r="R18" s="222"/>
      <c r="S18" s="222"/>
      <c r="T18" s="222"/>
      <c r="U18" s="222"/>
      <c r="V18" s="222"/>
      <c r="W18" s="222"/>
      <c r="X18" s="222"/>
      <c r="Y18" s="222"/>
      <c r="Z18" s="222"/>
      <c r="AA18" s="222"/>
      <c r="AB18" s="222"/>
      <c r="AC18" s="222"/>
      <c r="AD18" s="223" t="str">
        <f t="shared" ref="AD18" si="2">IF(Q18="","",ROUND((Q18/$Q$24)*100,1))</f>
        <v/>
      </c>
      <c r="AE18" s="224"/>
      <c r="AF18" s="224"/>
      <c r="AG18" s="224"/>
      <c r="AH18" s="225"/>
      <c r="AI18" s="36"/>
    </row>
    <row r="19" spans="1:35" ht="21.9" customHeight="1" x14ac:dyDescent="0.2">
      <c r="A19" s="45"/>
      <c r="B19" s="280"/>
      <c r="C19" s="264"/>
      <c r="D19" s="265"/>
      <c r="E19" s="266"/>
      <c r="F19" s="191"/>
      <c r="G19" s="192"/>
      <c r="H19" s="192"/>
      <c r="I19" s="193"/>
      <c r="J19" s="211"/>
      <c r="K19" s="212"/>
      <c r="L19" s="212"/>
      <c r="M19" s="212"/>
      <c r="N19" s="212"/>
      <c r="O19" s="212"/>
      <c r="P19" s="213"/>
      <c r="Q19" s="221"/>
      <c r="R19" s="222"/>
      <c r="S19" s="222"/>
      <c r="T19" s="222"/>
      <c r="U19" s="222"/>
      <c r="V19" s="222"/>
      <c r="W19" s="222"/>
      <c r="X19" s="222"/>
      <c r="Y19" s="222"/>
      <c r="Z19" s="222"/>
      <c r="AA19" s="222"/>
      <c r="AB19" s="222"/>
      <c r="AC19" s="222"/>
      <c r="AD19" s="223" t="str">
        <f>IF(Q19="","",ROUND((Q19/$Q$24)*100,1))</f>
        <v/>
      </c>
      <c r="AE19" s="224"/>
      <c r="AF19" s="224"/>
      <c r="AG19" s="224"/>
      <c r="AH19" s="225"/>
      <c r="AI19" s="36"/>
    </row>
    <row r="20" spans="1:35" ht="21.9" customHeight="1" x14ac:dyDescent="0.2">
      <c r="A20" s="45"/>
      <c r="B20" s="280"/>
      <c r="C20" s="264"/>
      <c r="D20" s="265"/>
      <c r="E20" s="266"/>
      <c r="F20" s="191"/>
      <c r="G20" s="192"/>
      <c r="H20" s="192"/>
      <c r="I20" s="193"/>
      <c r="J20" s="211"/>
      <c r="K20" s="212"/>
      <c r="L20" s="212"/>
      <c r="M20" s="212"/>
      <c r="N20" s="212"/>
      <c r="O20" s="212"/>
      <c r="P20" s="213"/>
      <c r="Q20" s="221"/>
      <c r="R20" s="222"/>
      <c r="S20" s="222"/>
      <c r="T20" s="222"/>
      <c r="U20" s="222"/>
      <c r="V20" s="222"/>
      <c r="W20" s="222"/>
      <c r="X20" s="222"/>
      <c r="Y20" s="222"/>
      <c r="Z20" s="222"/>
      <c r="AA20" s="222"/>
      <c r="AB20" s="222"/>
      <c r="AC20" s="222"/>
      <c r="AD20" s="223" t="str">
        <f t="shared" ref="AD20:AD22" si="3">IF(Q20="","",ROUND((Q20/$Q$24)*100,1))</f>
        <v/>
      </c>
      <c r="AE20" s="224"/>
      <c r="AF20" s="224"/>
      <c r="AG20" s="224"/>
      <c r="AH20" s="225"/>
      <c r="AI20" s="36"/>
    </row>
    <row r="21" spans="1:35" ht="21.9" customHeight="1" x14ac:dyDescent="0.2">
      <c r="A21" s="45"/>
      <c r="B21" s="280"/>
      <c r="C21" s="264"/>
      <c r="D21" s="265"/>
      <c r="E21" s="266"/>
      <c r="F21" s="191"/>
      <c r="G21" s="192"/>
      <c r="H21" s="192"/>
      <c r="I21" s="193"/>
      <c r="J21" s="211"/>
      <c r="K21" s="212"/>
      <c r="L21" s="212"/>
      <c r="M21" s="212"/>
      <c r="N21" s="212"/>
      <c r="O21" s="212"/>
      <c r="P21" s="213"/>
      <c r="Q21" s="221"/>
      <c r="R21" s="222"/>
      <c r="S21" s="222"/>
      <c r="T21" s="222"/>
      <c r="U21" s="222"/>
      <c r="V21" s="222"/>
      <c r="W21" s="222"/>
      <c r="X21" s="222"/>
      <c r="Y21" s="222"/>
      <c r="Z21" s="222"/>
      <c r="AA21" s="222"/>
      <c r="AB21" s="222"/>
      <c r="AC21" s="222"/>
      <c r="AD21" s="223" t="str">
        <f t="shared" si="3"/>
        <v/>
      </c>
      <c r="AE21" s="224"/>
      <c r="AF21" s="224"/>
      <c r="AG21" s="224"/>
      <c r="AH21" s="225"/>
      <c r="AI21" s="36"/>
    </row>
    <row r="22" spans="1:35" ht="21.9" customHeight="1" x14ac:dyDescent="0.2">
      <c r="A22" s="45"/>
      <c r="B22" s="280"/>
      <c r="C22" s="264"/>
      <c r="D22" s="265"/>
      <c r="E22" s="266"/>
      <c r="F22" s="194"/>
      <c r="G22" s="195"/>
      <c r="H22" s="195"/>
      <c r="I22" s="196"/>
      <c r="J22" s="248"/>
      <c r="K22" s="249"/>
      <c r="L22" s="249"/>
      <c r="M22" s="249"/>
      <c r="N22" s="249"/>
      <c r="O22" s="249"/>
      <c r="P22" s="250"/>
      <c r="Q22" s="251"/>
      <c r="R22" s="252"/>
      <c r="S22" s="252"/>
      <c r="T22" s="252"/>
      <c r="U22" s="252"/>
      <c r="V22" s="252"/>
      <c r="W22" s="252"/>
      <c r="X22" s="252"/>
      <c r="Y22" s="252"/>
      <c r="Z22" s="252"/>
      <c r="AA22" s="252"/>
      <c r="AB22" s="252"/>
      <c r="AC22" s="252"/>
      <c r="AD22" s="223" t="str">
        <f t="shared" si="3"/>
        <v/>
      </c>
      <c r="AE22" s="224"/>
      <c r="AF22" s="224"/>
      <c r="AG22" s="224"/>
      <c r="AH22" s="225"/>
      <c r="AI22" s="36"/>
    </row>
    <row r="23" spans="1:35" ht="18" customHeight="1" thickBot="1" x14ac:dyDescent="0.25">
      <c r="A23" s="45"/>
      <c r="B23" s="281"/>
      <c r="C23" s="267"/>
      <c r="D23" s="268"/>
      <c r="E23" s="268"/>
      <c r="F23" s="255" t="s">
        <v>72</v>
      </c>
      <c r="G23" s="255"/>
      <c r="H23" s="255"/>
      <c r="I23" s="255"/>
      <c r="J23" s="255"/>
      <c r="K23" s="255"/>
      <c r="L23" s="255"/>
      <c r="M23" s="255"/>
      <c r="N23" s="255"/>
      <c r="O23" s="255"/>
      <c r="P23" s="256"/>
      <c r="Q23" s="253" t="str">
        <f>IF(SUM(Q17:AC22)=0,"",SUM(Q17:AC22))</f>
        <v/>
      </c>
      <c r="R23" s="254"/>
      <c r="S23" s="254"/>
      <c r="T23" s="254"/>
      <c r="U23" s="254"/>
      <c r="V23" s="254"/>
      <c r="W23" s="254"/>
      <c r="X23" s="254"/>
      <c r="Y23" s="254"/>
      <c r="Z23" s="254"/>
      <c r="AA23" s="254"/>
      <c r="AB23" s="254"/>
      <c r="AC23" s="254"/>
      <c r="AD23" s="261" t="str">
        <f>IF(SUM(AD17:AH22)=0,"",SUM(AD17:AH22))</f>
        <v/>
      </c>
      <c r="AE23" s="262"/>
      <c r="AF23" s="262"/>
      <c r="AG23" s="262"/>
      <c r="AH23" s="263"/>
      <c r="AI23" s="36"/>
    </row>
    <row r="24" spans="1:35" ht="18" customHeight="1" thickTop="1" thickBot="1" x14ac:dyDescent="0.25">
      <c r="A24" s="45"/>
      <c r="B24" s="240" t="s">
        <v>73</v>
      </c>
      <c r="C24" s="241"/>
      <c r="D24" s="241"/>
      <c r="E24" s="241"/>
      <c r="F24" s="241"/>
      <c r="G24" s="241"/>
      <c r="H24" s="241"/>
      <c r="I24" s="241"/>
      <c r="J24" s="241"/>
      <c r="K24" s="241"/>
      <c r="L24" s="241"/>
      <c r="M24" s="241"/>
      <c r="N24" s="241"/>
      <c r="O24" s="241"/>
      <c r="P24" s="241"/>
      <c r="Q24" s="242" t="str">
        <f>IFERROR(IF(SUM(Q10:AC15)=0,"",SUM(Q10:AC15)+SUM(Q17:AC22)),"")</f>
        <v/>
      </c>
      <c r="R24" s="243"/>
      <c r="S24" s="243"/>
      <c r="T24" s="243"/>
      <c r="U24" s="243"/>
      <c r="V24" s="243"/>
      <c r="W24" s="243"/>
      <c r="X24" s="243"/>
      <c r="Y24" s="243"/>
      <c r="Z24" s="243"/>
      <c r="AA24" s="243"/>
      <c r="AB24" s="243"/>
      <c r="AC24" s="244"/>
      <c r="AD24" s="245">
        <f>IF(SUM(AD10:AH15)=0,100,IFERROR(AD16+AD23,""))</f>
        <v>100</v>
      </c>
      <c r="AE24" s="246"/>
      <c r="AF24" s="246"/>
      <c r="AG24" s="246"/>
      <c r="AH24" s="247"/>
    </row>
    <row r="25" spans="1:35" ht="13.5" customHeight="1" x14ac:dyDescent="0.2">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5" ht="24" customHeight="1" thickBot="1" x14ac:dyDescent="0.25">
      <c r="A26" s="43" t="s">
        <v>95</v>
      </c>
      <c r="B26" s="45"/>
      <c r="C26" s="45"/>
      <c r="D26" s="45"/>
      <c r="E26" s="45"/>
      <c r="F26" s="45"/>
      <c r="G26" s="45"/>
      <c r="H26" s="45"/>
      <c r="I26" s="45"/>
      <c r="J26" s="45"/>
      <c r="K26" s="45"/>
      <c r="L26" s="45"/>
      <c r="M26" s="45"/>
      <c r="N26" s="46"/>
      <c r="O26" s="46"/>
      <c r="P26" s="46"/>
      <c r="Q26" s="46"/>
      <c r="R26" s="46"/>
      <c r="S26" s="46"/>
      <c r="T26" s="46"/>
      <c r="U26" s="46"/>
      <c r="V26" s="46"/>
      <c r="W26" s="46"/>
      <c r="X26" s="46"/>
      <c r="Y26" s="46"/>
      <c r="Z26" s="46"/>
      <c r="AA26" s="46"/>
      <c r="AB26" s="46"/>
      <c r="AC26" s="46"/>
      <c r="AD26" s="45"/>
      <c r="AE26" s="45"/>
      <c r="AF26" s="46" t="str">
        <f>"【単位："&amp;AF6&amp;"】"</f>
        <v>【単位：円】</v>
      </c>
      <c r="AG26" s="45"/>
      <c r="AH26" s="45"/>
    </row>
    <row r="27" spans="1:35" ht="16.5" customHeight="1" x14ac:dyDescent="0.2">
      <c r="A27" s="45"/>
      <c r="B27" s="215" t="s">
        <v>157</v>
      </c>
      <c r="C27" s="171" t="s">
        <v>146</v>
      </c>
      <c r="D27" s="169"/>
      <c r="E27" s="169"/>
      <c r="F27" s="169"/>
      <c r="G27" s="169"/>
      <c r="H27" s="169"/>
      <c r="I27" s="169"/>
      <c r="J27" s="169"/>
      <c r="K27" s="169"/>
      <c r="L27" s="170"/>
      <c r="M27" s="171" t="s">
        <v>150</v>
      </c>
      <c r="N27" s="169"/>
      <c r="O27" s="169"/>
      <c r="P27" s="169"/>
      <c r="Q27" s="169"/>
      <c r="R27" s="169"/>
      <c r="S27" s="169"/>
      <c r="T27" s="169"/>
      <c r="U27" s="169"/>
      <c r="V27" s="170"/>
      <c r="W27" s="168" t="s">
        <v>151</v>
      </c>
      <c r="X27" s="169"/>
      <c r="Y27" s="169"/>
      <c r="Z27" s="169"/>
      <c r="AA27" s="169"/>
      <c r="AB27" s="169"/>
      <c r="AC27" s="169"/>
      <c r="AD27" s="169"/>
      <c r="AE27" s="169"/>
      <c r="AF27" s="170"/>
      <c r="AG27" s="84"/>
      <c r="AH27" s="84"/>
    </row>
    <row r="28" spans="1:35" ht="18" customHeight="1" x14ac:dyDescent="0.2">
      <c r="A28" s="45"/>
      <c r="B28" s="216"/>
      <c r="C28" s="183" t="s">
        <v>148</v>
      </c>
      <c r="D28" s="166"/>
      <c r="E28" s="166"/>
      <c r="F28" s="166"/>
      <c r="G28" s="166"/>
      <c r="H28" s="166" t="s">
        <v>149</v>
      </c>
      <c r="I28" s="166"/>
      <c r="J28" s="166"/>
      <c r="K28" s="166"/>
      <c r="L28" s="167"/>
      <c r="M28" s="183" t="s">
        <v>148</v>
      </c>
      <c r="N28" s="166"/>
      <c r="O28" s="166"/>
      <c r="P28" s="166"/>
      <c r="Q28" s="166"/>
      <c r="R28" s="166" t="s">
        <v>149</v>
      </c>
      <c r="S28" s="166"/>
      <c r="T28" s="166"/>
      <c r="U28" s="166"/>
      <c r="V28" s="167"/>
      <c r="W28" s="177" t="s">
        <v>148</v>
      </c>
      <c r="X28" s="166"/>
      <c r="Y28" s="166"/>
      <c r="Z28" s="166"/>
      <c r="AA28" s="166"/>
      <c r="AB28" s="166" t="s">
        <v>149</v>
      </c>
      <c r="AC28" s="166"/>
      <c r="AD28" s="166"/>
      <c r="AE28" s="166"/>
      <c r="AF28" s="167"/>
      <c r="AG28" s="84"/>
      <c r="AH28" s="84"/>
    </row>
    <row r="29" spans="1:35" ht="18" customHeight="1" thickBot="1" x14ac:dyDescent="0.25">
      <c r="A29" s="45"/>
      <c r="B29" s="217"/>
      <c r="C29" s="180"/>
      <c r="D29" s="181"/>
      <c r="E29" s="181"/>
      <c r="F29" s="182"/>
      <c r="G29" s="85" t="s">
        <v>147</v>
      </c>
      <c r="H29" s="181"/>
      <c r="I29" s="181"/>
      <c r="J29" s="181"/>
      <c r="K29" s="182"/>
      <c r="L29" s="86" t="s">
        <v>147</v>
      </c>
      <c r="M29" s="184" t="str">
        <f t="shared" ref="M29" si="4">IF(C29="","",C29)</f>
        <v/>
      </c>
      <c r="N29" s="158"/>
      <c r="O29" s="158"/>
      <c r="P29" s="159"/>
      <c r="Q29" s="85" t="s">
        <v>147</v>
      </c>
      <c r="R29" s="158" t="str">
        <f>IF(H29="","",H29)</f>
        <v/>
      </c>
      <c r="S29" s="158"/>
      <c r="T29" s="158"/>
      <c r="U29" s="159"/>
      <c r="V29" s="86" t="s">
        <v>147</v>
      </c>
      <c r="W29" s="176" t="str">
        <f>M29</f>
        <v/>
      </c>
      <c r="X29" s="158"/>
      <c r="Y29" s="158"/>
      <c r="Z29" s="159"/>
      <c r="AA29" s="85" t="s">
        <v>147</v>
      </c>
      <c r="AB29" s="158" t="str">
        <f>R29</f>
        <v/>
      </c>
      <c r="AC29" s="158"/>
      <c r="AD29" s="158"/>
      <c r="AE29" s="159"/>
      <c r="AF29" s="86" t="s">
        <v>147</v>
      </c>
      <c r="AG29" s="84"/>
      <c r="AH29" s="84"/>
    </row>
    <row r="30" spans="1:35" ht="23.25" customHeight="1" x14ac:dyDescent="0.2">
      <c r="A30" s="45"/>
      <c r="B30" s="93"/>
      <c r="C30" s="185"/>
      <c r="D30" s="172"/>
      <c r="E30" s="172"/>
      <c r="F30" s="172"/>
      <c r="G30" s="172"/>
      <c r="H30" s="172"/>
      <c r="I30" s="172"/>
      <c r="J30" s="172"/>
      <c r="K30" s="172"/>
      <c r="L30" s="173"/>
      <c r="M30" s="185"/>
      <c r="N30" s="172"/>
      <c r="O30" s="172"/>
      <c r="P30" s="172"/>
      <c r="Q30" s="172"/>
      <c r="R30" s="172"/>
      <c r="S30" s="172"/>
      <c r="T30" s="172"/>
      <c r="U30" s="172"/>
      <c r="V30" s="173"/>
      <c r="W30" s="178" t="str">
        <f>IF(C30="","",C30+M30)</f>
        <v/>
      </c>
      <c r="X30" s="179"/>
      <c r="Y30" s="179"/>
      <c r="Z30" s="179"/>
      <c r="AA30" s="179"/>
      <c r="AB30" s="160" t="str">
        <f>IF(H30="","",H30+R30)</f>
        <v/>
      </c>
      <c r="AC30" s="161"/>
      <c r="AD30" s="161"/>
      <c r="AE30" s="161"/>
      <c r="AF30" s="162"/>
      <c r="AG30" s="84"/>
      <c r="AH30" s="84"/>
    </row>
    <row r="31" spans="1:35" ht="23.25" customHeight="1" x14ac:dyDescent="0.2">
      <c r="A31" s="45"/>
      <c r="B31" s="94"/>
      <c r="C31" s="186"/>
      <c r="D31" s="174"/>
      <c r="E31" s="174"/>
      <c r="F31" s="174"/>
      <c r="G31" s="174"/>
      <c r="H31" s="174"/>
      <c r="I31" s="174"/>
      <c r="J31" s="174"/>
      <c r="K31" s="174"/>
      <c r="L31" s="175"/>
      <c r="M31" s="186"/>
      <c r="N31" s="174"/>
      <c r="O31" s="174"/>
      <c r="P31" s="174"/>
      <c r="Q31" s="174"/>
      <c r="R31" s="174"/>
      <c r="S31" s="174"/>
      <c r="T31" s="174"/>
      <c r="U31" s="174"/>
      <c r="V31" s="175"/>
      <c r="W31" s="178" t="str">
        <f t="shared" ref="W31:W32" si="5">IF(C31="","",C31+M31)</f>
        <v/>
      </c>
      <c r="X31" s="179"/>
      <c r="Y31" s="179"/>
      <c r="Z31" s="179"/>
      <c r="AA31" s="179"/>
      <c r="AB31" s="163" t="str">
        <f t="shared" ref="AB31:AB32" si="6">IF(H31="","",H31+R31)</f>
        <v/>
      </c>
      <c r="AC31" s="164"/>
      <c r="AD31" s="164"/>
      <c r="AE31" s="164"/>
      <c r="AF31" s="165"/>
      <c r="AG31" s="84"/>
      <c r="AH31" s="84"/>
    </row>
    <row r="32" spans="1:35" ht="23.25" customHeight="1" x14ac:dyDescent="0.2">
      <c r="A32" s="45"/>
      <c r="B32" s="94"/>
      <c r="C32" s="186"/>
      <c r="D32" s="174"/>
      <c r="E32" s="174"/>
      <c r="F32" s="174"/>
      <c r="G32" s="174"/>
      <c r="H32" s="174"/>
      <c r="I32" s="174"/>
      <c r="J32" s="174"/>
      <c r="K32" s="174"/>
      <c r="L32" s="175"/>
      <c r="M32" s="186"/>
      <c r="N32" s="174"/>
      <c r="O32" s="174"/>
      <c r="P32" s="174"/>
      <c r="Q32" s="174"/>
      <c r="R32" s="174"/>
      <c r="S32" s="174"/>
      <c r="T32" s="174"/>
      <c r="U32" s="174"/>
      <c r="V32" s="175"/>
      <c r="W32" s="178" t="str">
        <f t="shared" si="5"/>
        <v/>
      </c>
      <c r="X32" s="179"/>
      <c r="Y32" s="179"/>
      <c r="Z32" s="179"/>
      <c r="AA32" s="179"/>
      <c r="AB32" s="163" t="str">
        <f t="shared" si="6"/>
        <v/>
      </c>
      <c r="AC32" s="164"/>
      <c r="AD32" s="164"/>
      <c r="AE32" s="164"/>
      <c r="AF32" s="165"/>
      <c r="AG32" s="84"/>
      <c r="AH32" s="84"/>
    </row>
    <row r="33" spans="1:34" ht="23.25" customHeight="1" thickBot="1" x14ac:dyDescent="0.25">
      <c r="A33" s="45"/>
      <c r="B33" s="87" t="s">
        <v>152</v>
      </c>
      <c r="C33" s="88" t="s">
        <v>153</v>
      </c>
      <c r="D33" s="187" t="str">
        <f t="shared" ref="D33" si="7">IF(C30="","",SUM(C30:G32))</f>
        <v/>
      </c>
      <c r="E33" s="188"/>
      <c r="F33" s="188"/>
      <c r="G33" s="188"/>
      <c r="H33" s="89" t="s">
        <v>154</v>
      </c>
      <c r="I33" s="187" t="str">
        <f>IF(H30="","",SUM(H30:L32))</f>
        <v/>
      </c>
      <c r="J33" s="188"/>
      <c r="K33" s="188"/>
      <c r="L33" s="189"/>
      <c r="M33" s="190" t="str">
        <f>IF(M30="","",SUM(M30:Q32))</f>
        <v/>
      </c>
      <c r="N33" s="188"/>
      <c r="O33" s="188"/>
      <c r="P33" s="188"/>
      <c r="Q33" s="188"/>
      <c r="R33" s="188" t="str">
        <f>IF(R30="","",SUM(R30:V32))</f>
        <v/>
      </c>
      <c r="S33" s="188"/>
      <c r="T33" s="188"/>
      <c r="U33" s="188"/>
      <c r="V33" s="189"/>
      <c r="W33" s="90" t="s">
        <v>155</v>
      </c>
      <c r="X33" s="187" t="str">
        <f>IF(W30="","",SUM(W30:AA32))</f>
        <v/>
      </c>
      <c r="Y33" s="188"/>
      <c r="Z33" s="188"/>
      <c r="AA33" s="188"/>
      <c r="AB33" s="89" t="s">
        <v>156</v>
      </c>
      <c r="AC33" s="187" t="str">
        <f>IF(AB30="","",SUM(AB30:AF32))</f>
        <v/>
      </c>
      <c r="AD33" s="188"/>
      <c r="AE33" s="188"/>
      <c r="AF33" s="189"/>
      <c r="AG33" s="91"/>
      <c r="AH33" s="91"/>
    </row>
    <row r="34" spans="1:34" ht="33.75" customHeight="1" thickBot="1" x14ac:dyDescent="0.25">
      <c r="A34" s="45"/>
      <c r="B34" s="84"/>
      <c r="C34" s="140" t="s">
        <v>158</v>
      </c>
      <c r="D34" s="141"/>
      <c r="E34" s="141"/>
      <c r="F34" s="141"/>
      <c r="G34" s="141"/>
      <c r="H34" s="144" t="str">
        <f>IF(AC33="","",ROUNDDOWN((I33-D33)/AC33*100,1))</f>
        <v/>
      </c>
      <c r="I34" s="141"/>
      <c r="J34" s="141"/>
      <c r="K34" s="141"/>
      <c r="L34" s="145"/>
      <c r="M34" s="84"/>
      <c r="N34" s="84"/>
      <c r="O34" s="84"/>
      <c r="P34" s="84"/>
      <c r="Q34" s="84"/>
      <c r="R34" s="84"/>
      <c r="S34" s="84"/>
      <c r="T34" s="84"/>
      <c r="U34" s="84"/>
      <c r="V34" s="84"/>
      <c r="W34" s="142" t="s">
        <v>159</v>
      </c>
      <c r="X34" s="143"/>
      <c r="Y34" s="143"/>
      <c r="Z34" s="143"/>
      <c r="AA34" s="143"/>
      <c r="AB34" s="146" t="str">
        <f>IF(AC33="","",ROUNDDOWN((AC33-X33)/AC33*100,1))</f>
        <v/>
      </c>
      <c r="AC34" s="146"/>
      <c r="AD34" s="146"/>
      <c r="AE34" s="146"/>
      <c r="AF34" s="147"/>
      <c r="AG34" s="84"/>
      <c r="AH34" s="84"/>
    </row>
    <row r="35" spans="1:34" ht="13.5" customHeight="1" x14ac:dyDescent="0.2">
      <c r="A35" s="45"/>
      <c r="B35" s="41" t="s">
        <v>1</v>
      </c>
      <c r="C35" s="41"/>
      <c r="D35" s="41"/>
      <c r="E35" s="45"/>
      <c r="F35" s="45"/>
      <c r="G35" s="45"/>
      <c r="H35" s="45"/>
      <c r="I35" s="45"/>
      <c r="J35" s="45"/>
      <c r="K35" s="45"/>
      <c r="L35" s="45"/>
      <c r="M35" s="45"/>
      <c r="N35" s="45"/>
      <c r="O35" s="45"/>
      <c r="P35" s="45"/>
      <c r="Q35" s="45"/>
      <c r="R35" s="45"/>
      <c r="S35" s="45"/>
      <c r="T35" s="45"/>
      <c r="U35" s="45"/>
      <c r="V35" s="47"/>
      <c r="W35" s="45"/>
      <c r="X35" s="45"/>
      <c r="Y35" s="45"/>
      <c r="Z35" s="45"/>
      <c r="AA35" s="45"/>
      <c r="AB35" s="45"/>
      <c r="AC35" s="45"/>
      <c r="AD35" s="45"/>
      <c r="AE35" s="45"/>
      <c r="AF35" s="45"/>
      <c r="AG35" s="45"/>
      <c r="AH35" s="45"/>
    </row>
    <row r="36" spans="1:34" ht="13.5" customHeight="1" x14ac:dyDescent="0.2">
      <c r="A36" s="45"/>
      <c r="B36" s="45" t="s">
        <v>29</v>
      </c>
      <c r="C36" s="45"/>
      <c r="D36" s="45"/>
      <c r="E36" s="45"/>
      <c r="F36" s="45"/>
      <c r="G36" s="45"/>
      <c r="H36" s="45"/>
      <c r="I36" s="45"/>
      <c r="J36" s="45"/>
      <c r="K36" s="45"/>
      <c r="L36" s="45"/>
      <c r="M36" s="45"/>
      <c r="N36" s="45"/>
      <c r="O36" s="45"/>
      <c r="P36" s="45"/>
      <c r="Q36" s="45"/>
      <c r="R36" s="45"/>
      <c r="S36" s="45"/>
      <c r="T36" s="45"/>
      <c r="U36" s="45"/>
      <c r="V36" s="47"/>
      <c r="W36" s="45"/>
      <c r="X36" s="45"/>
      <c r="Y36" s="45"/>
      <c r="Z36" s="45"/>
      <c r="AA36" s="45"/>
      <c r="AB36" s="45"/>
      <c r="AC36" s="45"/>
      <c r="AD36" s="45"/>
      <c r="AE36" s="45"/>
      <c r="AF36" s="45"/>
      <c r="AG36" s="45"/>
      <c r="AH36" s="45"/>
    </row>
    <row r="37" spans="1:34" ht="23.25" customHeight="1" x14ac:dyDescent="0.2">
      <c r="A37" s="45"/>
      <c r="B37" s="45"/>
      <c r="C37" s="45"/>
      <c r="D37" s="45"/>
      <c r="E37" s="45"/>
      <c r="F37" s="45"/>
      <c r="G37" s="45"/>
      <c r="H37" s="45"/>
      <c r="I37" s="45"/>
      <c r="J37" s="45"/>
      <c r="K37" s="45"/>
      <c r="L37" s="45"/>
      <c r="M37" s="45"/>
      <c r="N37" s="48"/>
      <c r="O37" s="48"/>
      <c r="P37" s="48"/>
      <c r="Q37" s="48"/>
      <c r="R37" s="48"/>
      <c r="S37" s="48"/>
      <c r="T37" s="48"/>
      <c r="U37" s="48"/>
      <c r="V37" s="48"/>
      <c r="W37" s="48"/>
      <c r="X37" s="48"/>
      <c r="Y37" s="48"/>
      <c r="Z37" s="48"/>
      <c r="AA37" s="48"/>
      <c r="AB37" s="48"/>
      <c r="AC37" s="45"/>
      <c r="AD37" s="45"/>
      <c r="AE37" s="45"/>
      <c r="AF37" s="45"/>
      <c r="AG37" s="45"/>
      <c r="AH37" s="45"/>
    </row>
    <row r="38" spans="1:34" ht="23.25" customHeight="1" x14ac:dyDescent="0.2">
      <c r="A38" s="45"/>
      <c r="B38" s="45" t="s">
        <v>96</v>
      </c>
      <c r="C38" s="45"/>
      <c r="D38" s="45"/>
      <c r="E38" s="45"/>
      <c r="F38" s="45"/>
      <c r="G38" s="45"/>
      <c r="H38" s="45"/>
      <c r="I38" s="45"/>
      <c r="J38" s="45"/>
      <c r="K38" s="45"/>
      <c r="L38" s="45"/>
      <c r="M38" s="45"/>
      <c r="N38" s="48"/>
      <c r="O38" s="48"/>
      <c r="P38" s="48"/>
      <c r="Q38" s="48"/>
      <c r="R38" s="48"/>
      <c r="S38" s="48"/>
      <c r="T38" s="48"/>
      <c r="U38" s="48"/>
      <c r="V38" s="48"/>
      <c r="W38" s="48"/>
      <c r="X38" s="48"/>
      <c r="Y38" s="48"/>
      <c r="Z38" s="48"/>
      <c r="AA38" s="48"/>
      <c r="AB38" s="48"/>
      <c r="AC38" s="45"/>
      <c r="AD38" s="45"/>
      <c r="AE38" s="45"/>
      <c r="AF38" s="45"/>
      <c r="AG38" s="45"/>
      <c r="AH38" s="45"/>
    </row>
    <row r="39" spans="1:34" ht="23.25" customHeight="1" x14ac:dyDescent="0.2">
      <c r="A39" s="45"/>
      <c r="B39" s="45"/>
      <c r="C39" s="45"/>
      <c r="D39" s="45"/>
      <c r="E39" s="45"/>
      <c r="F39" s="45"/>
      <c r="G39" s="45"/>
      <c r="H39" s="45"/>
      <c r="I39" s="45" t="s">
        <v>97</v>
      </c>
      <c r="J39" s="45"/>
      <c r="K39" s="45"/>
      <c r="L39" s="45"/>
      <c r="M39" s="45"/>
      <c r="N39" s="48"/>
      <c r="O39" s="48"/>
      <c r="P39" s="48"/>
      <c r="Q39" s="48"/>
      <c r="R39" s="48"/>
      <c r="S39" s="48"/>
      <c r="T39" s="48"/>
      <c r="U39" s="48"/>
      <c r="V39" s="48"/>
      <c r="W39" s="48"/>
      <c r="X39" s="48"/>
      <c r="Y39" s="48"/>
      <c r="Z39" s="48"/>
      <c r="AA39" s="48"/>
      <c r="AB39" s="48"/>
      <c r="AC39" s="45"/>
      <c r="AD39" s="45"/>
      <c r="AE39" s="45"/>
      <c r="AF39" s="45"/>
      <c r="AG39" s="45"/>
      <c r="AH39" s="45"/>
    </row>
    <row r="40" spans="1:34" ht="23.25" customHeight="1" x14ac:dyDescent="0.2">
      <c r="A40" s="45"/>
      <c r="B40" s="45"/>
      <c r="C40" s="45"/>
      <c r="D40" s="45"/>
      <c r="E40" s="45"/>
      <c r="F40" s="45"/>
      <c r="G40" s="45"/>
      <c r="H40" s="45"/>
      <c r="I40" s="153" t="s">
        <v>98</v>
      </c>
      <c r="J40" s="154"/>
      <c r="K40" s="154"/>
      <c r="L40" s="155"/>
      <c r="M40" s="157"/>
      <c r="N40" s="157"/>
      <c r="O40" s="157"/>
      <c r="P40" s="157"/>
      <c r="Q40" s="157"/>
      <c r="R40" s="84"/>
      <c r="S40" s="92"/>
      <c r="T40" s="92"/>
      <c r="U40" s="92"/>
      <c r="V40" s="48"/>
      <c r="W40" s="48"/>
      <c r="X40" s="48"/>
      <c r="Y40" s="48"/>
      <c r="Z40" s="48"/>
      <c r="AA40" s="48"/>
      <c r="AB40" s="48"/>
      <c r="AC40" s="45"/>
      <c r="AD40" s="45"/>
      <c r="AE40" s="45"/>
      <c r="AF40" s="45"/>
      <c r="AG40" s="45"/>
      <c r="AH40" s="45"/>
    </row>
    <row r="41" spans="1:34" ht="26.25" customHeight="1" x14ac:dyDescent="0.2">
      <c r="A41" s="45"/>
      <c r="B41" s="45"/>
      <c r="C41" s="45"/>
      <c r="D41" s="45"/>
      <c r="E41" s="45"/>
      <c r="F41" s="45"/>
      <c r="G41" s="45"/>
      <c r="H41" s="45"/>
      <c r="I41" s="214" t="s">
        <v>99</v>
      </c>
      <c r="J41" s="214"/>
      <c r="K41" s="153" t="s">
        <v>101</v>
      </c>
      <c r="L41" s="155"/>
      <c r="M41" s="156" t="s">
        <v>102</v>
      </c>
      <c r="N41" s="156"/>
      <c r="O41" s="156"/>
      <c r="P41" s="156"/>
      <c r="Q41" s="156"/>
      <c r="R41" s="139"/>
      <c r="S41" s="139"/>
      <c r="T41" s="139"/>
      <c r="U41" s="139"/>
      <c r="V41" s="139"/>
      <c r="W41" s="139"/>
      <c r="X41" s="139"/>
      <c r="Y41" s="139"/>
      <c r="Z41" s="139"/>
      <c r="AA41" s="139"/>
      <c r="AB41" s="139"/>
      <c r="AC41" s="139"/>
      <c r="AD41" s="139"/>
      <c r="AE41" s="139"/>
      <c r="AF41" s="139"/>
      <c r="AG41" s="139"/>
      <c r="AH41" s="139"/>
    </row>
    <row r="42" spans="1:34" ht="26.25" customHeight="1" x14ac:dyDescent="0.2">
      <c r="A42" s="45"/>
      <c r="B42" s="45"/>
      <c r="C42" s="45"/>
      <c r="D42" s="45"/>
      <c r="E42" s="45"/>
      <c r="F42" s="45"/>
      <c r="G42" s="45"/>
      <c r="H42" s="45"/>
      <c r="I42" s="214"/>
      <c r="J42" s="214"/>
      <c r="K42" s="149" t="s">
        <v>100</v>
      </c>
      <c r="L42" s="150"/>
      <c r="M42" s="156" t="s">
        <v>103</v>
      </c>
      <c r="N42" s="156"/>
      <c r="O42" s="156"/>
      <c r="P42" s="156"/>
      <c r="Q42" s="156"/>
      <c r="R42" s="138"/>
      <c r="S42" s="138"/>
      <c r="T42" s="138"/>
      <c r="U42" s="138"/>
      <c r="V42" s="138"/>
      <c r="W42" s="138"/>
      <c r="X42" s="138"/>
      <c r="Y42" s="138"/>
      <c r="Z42" s="138"/>
      <c r="AA42" s="138"/>
      <c r="AB42" s="138"/>
      <c r="AC42" s="138"/>
      <c r="AD42" s="138"/>
      <c r="AE42" s="138"/>
      <c r="AF42" s="138"/>
      <c r="AG42" s="138"/>
      <c r="AH42" s="138"/>
    </row>
    <row r="43" spans="1:34" ht="26.25" customHeight="1" x14ac:dyDescent="0.2">
      <c r="A43" s="45"/>
      <c r="B43" s="45"/>
      <c r="C43" s="45"/>
      <c r="D43" s="45"/>
      <c r="E43" s="45"/>
      <c r="F43" s="45"/>
      <c r="G43" s="45"/>
      <c r="H43" s="45"/>
      <c r="I43" s="214"/>
      <c r="J43" s="214"/>
      <c r="K43" s="151"/>
      <c r="L43" s="152"/>
      <c r="M43" s="156" t="s">
        <v>104</v>
      </c>
      <c r="N43" s="156"/>
      <c r="O43" s="156"/>
      <c r="P43" s="156"/>
      <c r="Q43" s="156"/>
      <c r="R43" s="139"/>
      <c r="S43" s="139"/>
      <c r="T43" s="139"/>
      <c r="U43" s="139"/>
      <c r="V43" s="139"/>
      <c r="W43" s="139"/>
      <c r="X43" s="139"/>
      <c r="Y43" s="139"/>
      <c r="Z43" s="139"/>
      <c r="AA43" s="139"/>
      <c r="AB43" s="139"/>
      <c r="AC43" s="139"/>
      <c r="AD43" s="139"/>
      <c r="AE43" s="139"/>
      <c r="AF43" s="139"/>
      <c r="AG43" s="139"/>
      <c r="AH43" s="139"/>
    </row>
    <row r="44" spans="1:34"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6"/>
    </row>
    <row r="45" spans="1:34"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row>
    <row r="47" spans="1:34" x14ac:dyDescent="0.2">
      <c r="AH47" s="3"/>
    </row>
  </sheetData>
  <sheetProtection algorithmName="SHA-512" hashValue="mdWD3qBXMDExrr0E9KshTs6WX5+5xmOsdXcIZ/+jvjeLop7tVfiHy5SGYxd6EkNXvvuEPjveWaRaj+liqgd/3w==" saltValue="XvLn+qMluJ//7/VtlzOjRg==" spinCount="100000" sheet="1" objects="1" scenarios="1"/>
  <mergeCells count="126">
    <mergeCell ref="AD23:AH23"/>
    <mergeCell ref="C17:E23"/>
    <mergeCell ref="J17:P17"/>
    <mergeCell ref="Q17:AC17"/>
    <mergeCell ref="AD17:AH17"/>
    <mergeCell ref="J18:P18"/>
    <mergeCell ref="Q18:AC18"/>
    <mergeCell ref="AD18:AH18"/>
    <mergeCell ref="A1:AH1"/>
    <mergeCell ref="B7:AH7"/>
    <mergeCell ref="B8:B23"/>
    <mergeCell ref="C8:P8"/>
    <mergeCell ref="Q8:AC9"/>
    <mergeCell ref="AD8:AH9"/>
    <mergeCell ref="C9:E9"/>
    <mergeCell ref="J9:P9"/>
    <mergeCell ref="C10:E16"/>
    <mergeCell ref="J10:P10"/>
    <mergeCell ref="Q10:AC10"/>
    <mergeCell ref="AD10:AH10"/>
    <mergeCell ref="J11:P11"/>
    <mergeCell ref="Q11:AC11"/>
    <mergeCell ref="AD11:AH11"/>
    <mergeCell ref="J13:P13"/>
    <mergeCell ref="Q13:AC13"/>
    <mergeCell ref="AD13:AH13"/>
    <mergeCell ref="J12:P12"/>
    <mergeCell ref="Q12:AC12"/>
    <mergeCell ref="AD12:AH12"/>
    <mergeCell ref="J14:P14"/>
    <mergeCell ref="Q14:AC14"/>
    <mergeCell ref="AD14:AH14"/>
    <mergeCell ref="A2:AH2"/>
    <mergeCell ref="AF6:AG6"/>
    <mergeCell ref="I41:J43"/>
    <mergeCell ref="B27:B29"/>
    <mergeCell ref="F10:I10"/>
    <mergeCell ref="J19:P19"/>
    <mergeCell ref="Q19:AC19"/>
    <mergeCell ref="AD19:AH19"/>
    <mergeCell ref="J15:P15"/>
    <mergeCell ref="Q15:AC15"/>
    <mergeCell ref="AD15:AH15"/>
    <mergeCell ref="Q16:AC16"/>
    <mergeCell ref="AD16:AH16"/>
    <mergeCell ref="Q20:AC20"/>
    <mergeCell ref="AD20:AH20"/>
    <mergeCell ref="J21:P21"/>
    <mergeCell ref="Q21:AC21"/>
    <mergeCell ref="AD21:AH21"/>
    <mergeCell ref="B24:P24"/>
    <mergeCell ref="Q24:AC24"/>
    <mergeCell ref="AD24:AH24"/>
    <mergeCell ref="J22:P22"/>
    <mergeCell ref="Q22:AC22"/>
    <mergeCell ref="AD22:AH22"/>
    <mergeCell ref="Q23:AC23"/>
    <mergeCell ref="F23:P23"/>
    <mergeCell ref="F20:I20"/>
    <mergeCell ref="F21:I21"/>
    <mergeCell ref="F22:I22"/>
    <mergeCell ref="F16:P16"/>
    <mergeCell ref="F9:I9"/>
    <mergeCell ref="F11:I11"/>
    <mergeCell ref="F12:I12"/>
    <mergeCell ref="F13:I13"/>
    <mergeCell ref="F14:I14"/>
    <mergeCell ref="F15:I15"/>
    <mergeCell ref="F17:I17"/>
    <mergeCell ref="F18:I18"/>
    <mergeCell ref="F19:I19"/>
    <mergeCell ref="J20:P20"/>
    <mergeCell ref="D33:G33"/>
    <mergeCell ref="I33:L33"/>
    <mergeCell ref="M33:Q33"/>
    <mergeCell ref="R33:V33"/>
    <mergeCell ref="X33:AA33"/>
    <mergeCell ref="AC33:AF33"/>
    <mergeCell ref="C32:G32"/>
    <mergeCell ref="C31:G31"/>
    <mergeCell ref="C30:G30"/>
    <mergeCell ref="C29:F29"/>
    <mergeCell ref="C28:G28"/>
    <mergeCell ref="H28:L28"/>
    <mergeCell ref="H29:K29"/>
    <mergeCell ref="H30:L30"/>
    <mergeCell ref="H31:L31"/>
    <mergeCell ref="H32:L32"/>
    <mergeCell ref="M29:P29"/>
    <mergeCell ref="M28:Q28"/>
    <mergeCell ref="M30:Q30"/>
    <mergeCell ref="M31:Q31"/>
    <mergeCell ref="M32:Q32"/>
    <mergeCell ref="R28:V28"/>
    <mergeCell ref="R30:V30"/>
    <mergeCell ref="R31:V31"/>
    <mergeCell ref="R32:V32"/>
    <mergeCell ref="W29:Z29"/>
    <mergeCell ref="W28:AA28"/>
    <mergeCell ref="W30:AA30"/>
    <mergeCell ref="W31:AA31"/>
    <mergeCell ref="W32:AA32"/>
    <mergeCell ref="R42:AH42"/>
    <mergeCell ref="R43:AH43"/>
    <mergeCell ref="C34:G34"/>
    <mergeCell ref="W34:AA34"/>
    <mergeCell ref="H34:L34"/>
    <mergeCell ref="AB34:AF34"/>
    <mergeCell ref="B4:M4"/>
    <mergeCell ref="K42:L43"/>
    <mergeCell ref="I40:L40"/>
    <mergeCell ref="M41:Q41"/>
    <mergeCell ref="M42:Q42"/>
    <mergeCell ref="M43:Q43"/>
    <mergeCell ref="M40:Q40"/>
    <mergeCell ref="AB29:AE29"/>
    <mergeCell ref="AB30:AF30"/>
    <mergeCell ref="AB31:AF31"/>
    <mergeCell ref="AB32:AF32"/>
    <mergeCell ref="AB28:AF28"/>
    <mergeCell ref="W27:AF27"/>
    <mergeCell ref="M27:V27"/>
    <mergeCell ref="C27:L27"/>
    <mergeCell ref="K41:L41"/>
    <mergeCell ref="R41:AH41"/>
    <mergeCell ref="R29:U29"/>
  </mergeCells>
  <phoneticPr fontId="1"/>
  <conditionalFormatting sqref="B4 M40 R41:R43">
    <cfRule type="containsBlanks" dxfId="2" priority="4">
      <formula>LEN(TRIM(B4))=0</formula>
    </cfRule>
  </conditionalFormatting>
  <conditionalFormatting sqref="AF6 B30:V32 C29 H29 F17:AC17 F10:AC10 B4">
    <cfRule type="containsBlanks" dxfId="1" priority="3">
      <formula>LEN(TRIM(B4))=0</formula>
    </cfRule>
  </conditionalFormatting>
  <dataValidations count="1">
    <dataValidation type="list" allowBlank="1" showInputMessage="1" showErrorMessage="1" sqref="AF6:AG6">
      <formula1>$AQ$7:$AQ$9</formula1>
    </dataValidation>
  </dataValidations>
  <pageMargins left="0.6692913385826772" right="0.34" top="0.73" bottom="0.59"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ColWidth="9" defaultRowHeight="13.2" x14ac:dyDescent="0.2"/>
  <cols>
    <col min="1" max="1" width="9" style="21"/>
    <col min="2" max="2" width="7.77734375" style="21" customWidth="1"/>
    <col min="3" max="3" width="20.33203125" style="21" customWidth="1"/>
    <col min="4" max="4" width="4.6640625" style="21" customWidth="1"/>
    <col min="5" max="5" width="11.44140625" style="21" customWidth="1"/>
    <col min="6" max="16384" width="9" style="21"/>
  </cols>
  <sheetData>
    <row r="1" spans="1:9" ht="55.5" customHeight="1" x14ac:dyDescent="0.2">
      <c r="A1" s="309" t="s">
        <v>44</v>
      </c>
      <c r="B1" s="309"/>
      <c r="C1" s="309"/>
      <c r="D1" s="309"/>
      <c r="E1" s="309"/>
      <c r="F1" s="309"/>
      <c r="G1" s="309"/>
      <c r="H1" s="309"/>
      <c r="I1" s="309"/>
    </row>
    <row r="3" spans="1:9" ht="13.5" customHeight="1" x14ac:dyDescent="0.2"/>
    <row r="4" spans="1:9" ht="24.75" customHeight="1" x14ac:dyDescent="0.2">
      <c r="A4" s="22" t="s">
        <v>43</v>
      </c>
    </row>
    <row r="5" spans="1:9" ht="13.5" customHeight="1" x14ac:dyDescent="0.2"/>
    <row r="6" spans="1:9" ht="18" customHeight="1" x14ac:dyDescent="0.2">
      <c r="C6" s="314"/>
      <c r="D6" s="23"/>
      <c r="E6" s="21" t="s">
        <v>31</v>
      </c>
    </row>
    <row r="7" spans="1:9" ht="18" customHeight="1" x14ac:dyDescent="0.2">
      <c r="A7" s="24" t="s">
        <v>30</v>
      </c>
      <c r="C7" s="314"/>
      <c r="D7" s="23"/>
      <c r="E7" s="21" t="s">
        <v>32</v>
      </c>
      <c r="F7" s="21" t="s">
        <v>34</v>
      </c>
    </row>
    <row r="8" spans="1:9" ht="18" customHeight="1" x14ac:dyDescent="0.2">
      <c r="C8" s="314"/>
      <c r="D8" s="23"/>
      <c r="E8" s="21" t="s">
        <v>33</v>
      </c>
    </row>
    <row r="9" spans="1:9" ht="37.5" customHeight="1" x14ac:dyDescent="0.2"/>
    <row r="10" spans="1:9" x14ac:dyDescent="0.2">
      <c r="E10" s="315" t="str">
        <f>IF('売上高状況表（5イ③）'!M40="","令和　　年　　月　　日",'売上高状況表（5イ③）'!M40)</f>
        <v>令和　　年　　月　　日</v>
      </c>
      <c r="F10" s="315"/>
      <c r="G10" s="315"/>
    </row>
    <row r="11" spans="1:9" ht="28.5" customHeight="1" x14ac:dyDescent="0.2">
      <c r="D11" s="30" t="s">
        <v>5</v>
      </c>
      <c r="E11" s="31" t="s">
        <v>36</v>
      </c>
      <c r="F11" s="308" t="str">
        <f>IF('売上高状況表（5イ③）'!R41="","",'売上高状況表（5イ③）'!R41)</f>
        <v/>
      </c>
      <c r="G11" s="308"/>
      <c r="H11" s="308"/>
      <c r="I11" s="308"/>
    </row>
    <row r="12" spans="1:9" ht="28.5" customHeight="1" x14ac:dyDescent="0.2">
      <c r="E12" s="310" t="s">
        <v>37</v>
      </c>
      <c r="F12" s="308" t="str">
        <f>IF('売上高状況表（5イ③）'!R42="","",'売上高状況表（5イ③）'!R42)</f>
        <v/>
      </c>
      <c r="G12" s="308"/>
      <c r="H12" s="308"/>
      <c r="I12" s="308"/>
    </row>
    <row r="13" spans="1:9" ht="28.5" customHeight="1" x14ac:dyDescent="0.2">
      <c r="E13" s="310"/>
      <c r="F13" s="308" t="str">
        <f>IF('売上高状況表（5イ③）'!R43="","",'売上高状況表（5イ③）'!R43)</f>
        <v/>
      </c>
      <c r="G13" s="308"/>
      <c r="H13" s="308"/>
      <c r="I13" s="308"/>
    </row>
    <row r="15" spans="1:9" x14ac:dyDescent="0.2">
      <c r="E15" s="311" t="s">
        <v>38</v>
      </c>
      <c r="F15" s="312"/>
      <c r="G15" s="312"/>
      <c r="H15" s="312"/>
      <c r="I15" s="313"/>
    </row>
    <row r="17" spans="5:9" x14ac:dyDescent="0.2">
      <c r="E17" s="25" t="s">
        <v>39</v>
      </c>
      <c r="F17" s="26"/>
      <c r="G17" s="26"/>
      <c r="H17" s="26"/>
      <c r="I17" s="27"/>
    </row>
    <row r="18" spans="5:9" ht="26.25" customHeight="1" x14ac:dyDescent="0.2">
      <c r="E18" s="28" t="s">
        <v>40</v>
      </c>
      <c r="F18" s="304"/>
      <c r="G18" s="304"/>
      <c r="H18" s="304"/>
      <c r="I18" s="305"/>
    </row>
    <row r="19" spans="5:9" ht="26.25" customHeight="1" x14ac:dyDescent="0.2">
      <c r="E19" s="28" t="s">
        <v>41</v>
      </c>
      <c r="F19" s="304"/>
      <c r="G19" s="304"/>
      <c r="H19" s="304"/>
      <c r="I19" s="305"/>
    </row>
    <row r="20" spans="5:9" ht="26.25" customHeight="1" x14ac:dyDescent="0.2">
      <c r="E20" s="29" t="s">
        <v>42</v>
      </c>
      <c r="F20" s="306"/>
      <c r="G20" s="306"/>
      <c r="H20" s="306"/>
      <c r="I20" s="307"/>
    </row>
  </sheetData>
  <sheetProtection algorithmName="SHA-512" hashValue="RWfvINelIBdZHK7fjmn9rTf1MedBeuCa4f71BxUGYilp9z/1q2848WHS3Z9y5qprZ9EFVVaX1bGuVwYuOxeuMw==" saltValue="79bdUMemr2sBWKK9dQguUA==" spinCount="100000" sheet="1" objects="1" scenarios="1"/>
  <mergeCells count="11">
    <mergeCell ref="F18:I18"/>
    <mergeCell ref="F19:I19"/>
    <mergeCell ref="F20:I20"/>
    <mergeCell ref="F13:I13"/>
    <mergeCell ref="A1:I1"/>
    <mergeCell ref="E12:E13"/>
    <mergeCell ref="E15:I15"/>
    <mergeCell ref="F11:I11"/>
    <mergeCell ref="F12:I12"/>
    <mergeCell ref="C6:C8"/>
    <mergeCell ref="E10:G10"/>
  </mergeCells>
  <phoneticPr fontId="1"/>
  <conditionalFormatting sqref="F18:I20 C6:C8">
    <cfRule type="containsBlanks" dxfId="0" priority="2">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22860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22860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A2" sqref="A2"/>
    </sheetView>
  </sheetViews>
  <sheetFormatPr defaultRowHeight="13.2" x14ac:dyDescent="0.2"/>
  <sheetData>
    <row r="1" spans="1:25" x14ac:dyDescent="0.2">
      <c r="A1" t="s">
        <v>45</v>
      </c>
      <c r="B1" t="s">
        <v>46</v>
      </c>
      <c r="C1" t="s">
        <v>35</v>
      </c>
      <c r="D1" t="s">
        <v>47</v>
      </c>
      <c r="E1" t="s">
        <v>48</v>
      </c>
      <c r="F1" t="s">
        <v>49</v>
      </c>
      <c r="G1" t="s">
        <v>50</v>
      </c>
      <c r="H1" t="s">
        <v>51</v>
      </c>
      <c r="I1" t="s">
        <v>52</v>
      </c>
      <c r="J1" t="s">
        <v>53</v>
      </c>
      <c r="K1" t="s">
        <v>54</v>
      </c>
      <c r="L1" t="s">
        <v>55</v>
      </c>
      <c r="M1" t="s">
        <v>56</v>
      </c>
      <c r="N1" t="s">
        <v>57</v>
      </c>
      <c r="O1" t="s">
        <v>58</v>
      </c>
      <c r="P1" t="s">
        <v>59</v>
      </c>
      <c r="Q1" t="s">
        <v>60</v>
      </c>
      <c r="R1" t="s">
        <v>61</v>
      </c>
      <c r="S1" t="s">
        <v>62</v>
      </c>
      <c r="T1" t="s">
        <v>63</v>
      </c>
      <c r="U1" t="s">
        <v>64</v>
      </c>
      <c r="V1" t="s">
        <v>31</v>
      </c>
      <c r="W1" t="s">
        <v>65</v>
      </c>
      <c r="X1" t="s">
        <v>66</v>
      </c>
      <c r="Y1" t="s">
        <v>67</v>
      </c>
    </row>
    <row r="2" spans="1:25" x14ac:dyDescent="0.2">
      <c r="A2">
        <f>'売上高状況表（5イ③）'!I10</f>
        <v>0</v>
      </c>
      <c r="C2">
        <f>'売上高状況表（5イ③）'!R41</f>
        <v>0</v>
      </c>
      <c r="D2">
        <f>'売上高状況表（5イ③）'!R42</f>
        <v>0</v>
      </c>
      <c r="E2">
        <f>'売上高状況表（5イ③）'!J10</f>
        <v>0</v>
      </c>
      <c r="F2">
        <f>'売上高状況表（5イ③）'!R43</f>
        <v>0</v>
      </c>
      <c r="G2">
        <f>'売上高状況表（5イ③）'!Z43</f>
        <v>0</v>
      </c>
      <c r="H2" s="37">
        <f>ROUNDDOWN('売上高状況表（5イ③）'!Z34,0)</f>
        <v>0</v>
      </c>
      <c r="I2">
        <f>ROUNDDOWN('売上高状況表（5イ③）'!J34,0)</f>
        <v>0</v>
      </c>
      <c r="P2">
        <v>1</v>
      </c>
      <c r="V2">
        <f>'委任状（5共通）'!C6</f>
        <v>0</v>
      </c>
      <c r="W2">
        <f>'委任状（5共通）'!F18</f>
        <v>0</v>
      </c>
      <c r="X2">
        <f>'委任状（5共通）'!F19</f>
        <v>0</v>
      </c>
      <c r="Y2">
        <f>'委任状（5共通）'!F20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申請について</vt:lpstr>
      <vt:lpstr>認定申請書（5イ③）</vt:lpstr>
      <vt:lpstr>売上高状況表（5イ③）</vt:lpstr>
      <vt:lpstr>委任状（5共通）</vt:lpstr>
      <vt:lpstr>Sheet2</vt:lpstr>
      <vt:lpstr>申請について!Print_Area</vt:lpstr>
      <vt:lpstr>'認定申請書（5イ③）'!Print_Area</vt:lpstr>
      <vt:lpstr>'売上高状況表（5イ③）'!Print_Area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三枝 明日香</cp:lastModifiedBy>
  <cp:lastPrinted>2023-09-13T02:47:55Z</cp:lastPrinted>
  <dcterms:created xsi:type="dcterms:W3CDTF">2011-03-08T04:16:38Z</dcterms:created>
  <dcterms:modified xsi:type="dcterms:W3CDTF">2023-12-19T06:10:19Z</dcterms:modified>
</cp:coreProperties>
</file>