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産業振興課\200中小企業融資\様式集\セーフティ\R5.10～\5号イ（R5.10更新）\Excel\"/>
    </mc:Choice>
  </mc:AlternateContent>
  <bookViews>
    <workbookView xWindow="480" yWindow="90" windowWidth="15480" windowHeight="8445"/>
  </bookViews>
  <sheets>
    <sheet name="申請について" sheetId="10" r:id="rId1"/>
    <sheet name="認定申請書（5イ⑬）" sheetId="8" r:id="rId2"/>
    <sheet name="売上高状況表（5イ⑬）" sheetId="9" r:id="rId3"/>
    <sheet name="委任状（5共通）" sheetId="4" r:id="rId4"/>
    <sheet name="Sheet2" sheetId="5" state="hidden" r:id="rId5"/>
  </sheets>
  <definedNames>
    <definedName name="_xlnm.Print_Area" localSheetId="0">申請について!$A$1:$G$47</definedName>
    <definedName name="_xlnm.Print_Area" localSheetId="1">'認定申請書（5イ⑬）'!$A$1:$N$63</definedName>
    <definedName name="_xlnm.Print_Area" localSheetId="2">'売上高状況表（5イ⑬）'!$A$1:$U$47</definedName>
  </definedNames>
  <calcPr calcId="162913"/>
</workbook>
</file>

<file path=xl/calcChain.xml><?xml version="1.0" encoding="utf-8"?>
<calcChain xmlns="http://schemas.openxmlformats.org/spreadsheetml/2006/main">
  <c r="M32" i="9" l="1"/>
  <c r="P32" i="9" s="1"/>
  <c r="S32" i="9" s="1"/>
  <c r="N31" i="9"/>
  <c r="P31" i="9" s="1"/>
  <c r="T31" i="9" s="1"/>
  <c r="K33" i="9"/>
  <c r="H33" i="9"/>
  <c r="E33" i="9"/>
  <c r="N33" i="9" l="1"/>
  <c r="P33" i="9" s="1"/>
  <c r="M34" i="8"/>
  <c r="M33" i="8"/>
  <c r="M32" i="8"/>
  <c r="M38" i="8"/>
  <c r="M37" i="8"/>
  <c r="M43" i="8"/>
  <c r="T26" i="9"/>
  <c r="K24" i="9" l="1"/>
  <c r="S10" i="9" s="1"/>
  <c r="S17" i="9" l="1"/>
  <c r="K37" i="8"/>
  <c r="K32" i="8"/>
  <c r="B17" i="8"/>
  <c r="H13" i="8"/>
  <c r="F13" i="4" s="1"/>
  <c r="H12" i="8"/>
  <c r="F12" i="4" s="1"/>
  <c r="H11" i="8"/>
  <c r="F11" i="4" s="1"/>
  <c r="J9" i="8"/>
  <c r="E10" i="4" s="1"/>
  <c r="K23" i="9"/>
  <c r="K16" i="9"/>
  <c r="AB11" i="9"/>
  <c r="F21" i="8" s="1"/>
  <c r="AB12" i="9"/>
  <c r="J21" i="8" s="1"/>
  <c r="AB13" i="9"/>
  <c r="B22" i="8" s="1"/>
  <c r="AB14" i="9"/>
  <c r="F22" i="8" s="1"/>
  <c r="AB15" i="9"/>
  <c r="J22" i="8" s="1"/>
  <c r="S13" i="9"/>
  <c r="S14" i="9"/>
  <c r="S15" i="9"/>
  <c r="S21" i="9" l="1"/>
  <c r="S20" i="9"/>
  <c r="S19" i="9"/>
  <c r="S18" i="9"/>
  <c r="AB10" i="9"/>
  <c r="B21" i="8" s="1"/>
  <c r="S23" i="9" l="1"/>
  <c r="S12" i="9"/>
  <c r="T33" i="9"/>
  <c r="K38" i="8"/>
  <c r="K33" i="8"/>
  <c r="S11" i="9"/>
  <c r="S24" i="9" s="1"/>
  <c r="K43" i="8" l="1"/>
  <c r="D36" i="9"/>
  <c r="K31" i="8" s="1"/>
  <c r="D37" i="9"/>
  <c r="K42" i="8" s="1"/>
  <c r="K34" i="8"/>
  <c r="S16" i="9"/>
  <c r="K2" i="5"/>
  <c r="H2" i="5"/>
  <c r="G2" i="5"/>
  <c r="F2" i="5"/>
  <c r="E2" i="5"/>
  <c r="D2" i="5"/>
  <c r="C2" i="5"/>
  <c r="A2" i="5"/>
  <c r="V2" i="5" l="1"/>
  <c r="W2" i="5"/>
  <c r="X2" i="5"/>
  <c r="Y2" i="5"/>
</calcChain>
</file>

<file path=xl/sharedStrings.xml><?xml version="1.0" encoding="utf-8"?>
<sst xmlns="http://schemas.openxmlformats.org/spreadsheetml/2006/main" count="211" uniqueCount="178">
  <si>
    <t>業種名（日本標準産業分類から）</t>
    <rPh sb="0" eb="2">
      <t>ギョウシュ</t>
    </rPh>
    <rPh sb="2" eb="3">
      <t>メイ</t>
    </rPh>
    <rPh sb="4" eb="6">
      <t>ニホン</t>
    </rPh>
    <rPh sb="6" eb="8">
      <t>ヒョウジュン</t>
    </rPh>
    <rPh sb="8" eb="10">
      <t>サンギョウ</t>
    </rPh>
    <rPh sb="10" eb="12">
      <t>ブンルイ</t>
    </rPh>
    <phoneticPr fontId="1"/>
  </si>
  <si>
    <t>細分類番号</t>
    <rPh sb="0" eb="1">
      <t>サイ</t>
    </rPh>
    <rPh sb="1" eb="3">
      <t>ブンルイ</t>
    </rPh>
    <rPh sb="3" eb="4">
      <t>バン</t>
    </rPh>
    <rPh sb="4" eb="5">
      <t>ゴウ</t>
    </rPh>
    <phoneticPr fontId="1"/>
  </si>
  <si>
    <t>細分類業種名</t>
    <rPh sb="0" eb="1">
      <t>サイ</t>
    </rPh>
    <rPh sb="1" eb="3">
      <t>ブンルイ</t>
    </rPh>
    <rPh sb="3" eb="4">
      <t>ギョウ</t>
    </rPh>
    <rPh sb="4" eb="5">
      <t>タネ</t>
    </rPh>
    <rPh sb="5" eb="6">
      <t>メイ</t>
    </rPh>
    <phoneticPr fontId="1"/>
  </si>
  <si>
    <t>令和　　年　　月　　日</t>
    <rPh sb="0" eb="2">
      <t>レイワ</t>
    </rPh>
    <rPh sb="4" eb="5">
      <t>ネン</t>
    </rPh>
    <rPh sb="7" eb="8">
      <t>ガツ</t>
    </rPh>
    <rPh sb="10" eb="11">
      <t>ニチ</t>
    </rPh>
    <phoneticPr fontId="1"/>
  </si>
  <si>
    <t>申請者</t>
    <rPh sb="0" eb="3">
      <t>シンセイシャ</t>
    </rPh>
    <phoneticPr fontId="1"/>
  </si>
  <si>
    <t>記</t>
    <rPh sb="0" eb="1">
      <t>シルシ</t>
    </rPh>
    <phoneticPr fontId="1"/>
  </si>
  <si>
    <t>売上高等</t>
    <rPh sb="0" eb="2">
      <t>ウリアゲ</t>
    </rPh>
    <rPh sb="2" eb="3">
      <t>ダカ</t>
    </rPh>
    <rPh sb="3" eb="4">
      <t>トウ</t>
    </rPh>
    <phoneticPr fontId="1"/>
  </si>
  <si>
    <t>％</t>
    <phoneticPr fontId="1"/>
  </si>
  <si>
    <t>（留意事項）</t>
    <rPh sb="1" eb="3">
      <t>リュウイ</t>
    </rPh>
    <rPh sb="3" eb="5">
      <t>ジコウ</t>
    </rPh>
    <phoneticPr fontId="1"/>
  </si>
  <si>
    <t>高　松　市　長　殿</t>
    <rPh sb="0" eb="1">
      <t>コウ</t>
    </rPh>
    <rPh sb="2" eb="3">
      <t>マツ</t>
    </rPh>
    <rPh sb="4" eb="5">
      <t>シ</t>
    </rPh>
    <rPh sb="6" eb="7">
      <t>ナガ</t>
    </rPh>
    <rPh sb="8" eb="9">
      <t>ドノ</t>
    </rPh>
    <phoneticPr fontId="1"/>
  </si>
  <si>
    <t>（注）本認定書の有効期限：令和　　年　　月　　日から令和　　年　　月　　日まで</t>
    <rPh sb="1" eb="2">
      <t>チュウ</t>
    </rPh>
    <rPh sb="3" eb="4">
      <t>ホン</t>
    </rPh>
    <rPh sb="4" eb="6">
      <t>ニンテイ</t>
    </rPh>
    <rPh sb="6" eb="7">
      <t>ショ</t>
    </rPh>
    <rPh sb="8" eb="10">
      <t>ユウコウ</t>
    </rPh>
    <rPh sb="10" eb="12">
      <t>キゲン</t>
    </rPh>
    <rPh sb="13" eb="15">
      <t>レイワ</t>
    </rPh>
    <rPh sb="17" eb="18">
      <t>ネン</t>
    </rPh>
    <rPh sb="20" eb="21">
      <t>ガツ</t>
    </rPh>
    <rPh sb="23" eb="24">
      <t>ニチ</t>
    </rPh>
    <rPh sb="26" eb="28">
      <t>レイワ</t>
    </rPh>
    <rPh sb="30" eb="31">
      <t>ネン</t>
    </rPh>
    <rPh sb="33" eb="34">
      <t>ガツ</t>
    </rPh>
    <rPh sb="36" eb="37">
      <t>ニチ</t>
    </rPh>
    <phoneticPr fontId="1"/>
  </si>
  <si>
    <t>高松市長　大　西　秀　人</t>
    <rPh sb="0" eb="2">
      <t>タカマツ</t>
    </rPh>
    <rPh sb="2" eb="4">
      <t>シチョウ</t>
    </rPh>
    <rPh sb="5" eb="6">
      <t>ダイ</t>
    </rPh>
    <rPh sb="7" eb="8">
      <t>ニシ</t>
    </rPh>
    <rPh sb="9" eb="10">
      <t>ヒデ</t>
    </rPh>
    <rPh sb="11" eb="12">
      <t>ニン</t>
    </rPh>
    <phoneticPr fontId="1"/>
  </si>
  <si>
    <t>高　産　第　　　　　号</t>
    <rPh sb="0" eb="1">
      <t>コウ</t>
    </rPh>
    <rPh sb="2" eb="3">
      <t>サン</t>
    </rPh>
    <rPh sb="4" eb="5">
      <t>ダイ</t>
    </rPh>
    <rPh sb="10" eb="11">
      <t>ゴウ</t>
    </rPh>
    <phoneticPr fontId="1"/>
  </si>
  <si>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1"/>
  </si>
  <si>
    <t>　申請のとおり、相違ないことを認定します。</t>
    <rPh sb="1" eb="3">
      <t>シンセイ</t>
    </rPh>
    <rPh sb="8" eb="10">
      <t>ソウイ</t>
    </rPh>
    <rPh sb="15" eb="17">
      <t>ニンテイ</t>
    </rPh>
    <phoneticPr fontId="1"/>
  </si>
  <si>
    <t>住　所</t>
    <rPh sb="0" eb="1">
      <t>ジュウ</t>
    </rPh>
    <rPh sb="2" eb="3">
      <t>ショ</t>
    </rPh>
    <phoneticPr fontId="1"/>
  </si>
  <si>
    <t>氏　名</t>
    <rPh sb="0" eb="1">
      <t>シ</t>
    </rPh>
    <rPh sb="2" eb="3">
      <t>メイ</t>
    </rPh>
    <phoneticPr fontId="1"/>
  </si>
  <si>
    <t>　②　市長から認定を受けた後、本認定の有効期間内に金融機関又は信用保証協会に対して、経営安定</t>
    <rPh sb="3" eb="5">
      <t>シチョウ</t>
    </rPh>
    <rPh sb="7" eb="9">
      <t>ニンテイ</t>
    </rPh>
    <rPh sb="10" eb="11">
      <t>ウ</t>
    </rPh>
    <rPh sb="13" eb="14">
      <t>アト</t>
    </rPh>
    <rPh sb="15" eb="16">
      <t>ホン</t>
    </rPh>
    <rPh sb="16" eb="18">
      <t>ニンテイ</t>
    </rPh>
    <rPh sb="19" eb="21">
      <t>ユウコウ</t>
    </rPh>
    <rPh sb="21" eb="23">
      <t>キカン</t>
    </rPh>
    <rPh sb="23" eb="24">
      <t>ナイ</t>
    </rPh>
    <rPh sb="25" eb="27">
      <t>キンユウ</t>
    </rPh>
    <rPh sb="27" eb="29">
      <t>キカン</t>
    </rPh>
    <rPh sb="29" eb="30">
      <t>マタ</t>
    </rPh>
    <rPh sb="31" eb="33">
      <t>シンヨウ</t>
    </rPh>
    <rPh sb="33" eb="35">
      <t>ホショウ</t>
    </rPh>
    <rPh sb="35" eb="37">
      <t>キョウカイ</t>
    </rPh>
    <rPh sb="38" eb="39">
      <t>タイ</t>
    </rPh>
    <rPh sb="42" eb="44">
      <t>ケイエイ</t>
    </rPh>
    <phoneticPr fontId="1"/>
  </si>
  <si>
    <t>　　関連保証の申込を行うことが必要です。</t>
    <phoneticPr fontId="1"/>
  </si>
  <si>
    <t>認　定　権　者　記　載　欄</t>
    <rPh sb="0" eb="1">
      <t>ニン</t>
    </rPh>
    <rPh sb="2" eb="3">
      <t>サダム</t>
    </rPh>
    <rPh sb="4" eb="5">
      <t>ケン</t>
    </rPh>
    <rPh sb="6" eb="7">
      <t>シャ</t>
    </rPh>
    <rPh sb="8" eb="9">
      <t>キ</t>
    </rPh>
    <rPh sb="10" eb="11">
      <t>サイ</t>
    </rPh>
    <rPh sb="12" eb="13">
      <t>ラン</t>
    </rPh>
    <phoneticPr fontId="1"/>
  </si>
  <si>
    <t>一切の権限を</t>
    <rPh sb="0" eb="2">
      <t>イッサイ</t>
    </rPh>
    <rPh sb="3" eb="5">
      <t>ケンゲン</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</si>
  <si>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</si>
  <si>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</si>
  <si>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</si>
  <si>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に委任します。</t>
    <rPh sb="1" eb="3">
      <t>イニン</t>
    </rPh>
    <phoneticPr fontId="1"/>
  </si>
  <si>
    <t>住所</t>
  </si>
  <si>
    <t>住所</t>
    <rPh sb="0" eb="2">
      <t>ジュウショ</t>
    </rPh>
    <phoneticPr fontId="1"/>
  </si>
  <si>
    <t>氏名</t>
    <rPh sb="0" eb="2">
      <t>シメイ</t>
    </rPh>
    <phoneticPr fontId="1"/>
  </si>
  <si>
    <t>※　申請者による自筆の場合は押印不要です。</t>
    <rPh sb="2" eb="5">
      <t>シンセイシャ</t>
    </rPh>
    <rPh sb="8" eb="10">
      <t>ジヒツ</t>
    </rPh>
    <rPh sb="11" eb="13">
      <t>バアイ</t>
    </rPh>
    <rPh sb="14" eb="16">
      <t>オウイン</t>
    </rPh>
    <rPh sb="16" eb="18">
      <t>フヨウ</t>
    </rPh>
    <phoneticPr fontId="1"/>
  </si>
  <si>
    <t>金融機関記載欄</t>
    <rPh sb="0" eb="2">
      <t>キンユウ</t>
    </rPh>
    <rPh sb="2" eb="4">
      <t>キカン</t>
    </rPh>
    <rPh sb="4" eb="6">
      <t>キサイ</t>
    </rPh>
    <rPh sb="6" eb="7">
      <t>ラン</t>
    </rPh>
    <phoneticPr fontId="1"/>
  </si>
  <si>
    <t>支店名：</t>
    <rPh sb="0" eb="3">
      <t>シテンメイ</t>
    </rPh>
    <phoneticPr fontId="1"/>
  </si>
  <si>
    <t>担当者名：</t>
    <rPh sb="0" eb="3">
      <t>タントウシャ</t>
    </rPh>
    <rPh sb="3" eb="4">
      <t>メイ</t>
    </rPh>
    <phoneticPr fontId="1"/>
  </si>
  <si>
    <t>連絡先：</t>
    <rPh sb="0" eb="3">
      <t>レンラクサキ</t>
    </rPh>
    <phoneticPr fontId="1"/>
  </si>
  <si>
    <t>中小企業信用保険法第２条第５項第５号の規定による認定書の申請及び受取に係る</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7">
      <t>ニンテイショ</t>
    </rPh>
    <rPh sb="28" eb="30">
      <t>シンセイ</t>
    </rPh>
    <rPh sb="30" eb="31">
      <t>オヨ</t>
    </rPh>
    <rPh sb="32" eb="34">
      <t>ウケトリ</t>
    </rPh>
    <rPh sb="35" eb="36">
      <t>カカ</t>
    </rPh>
    <phoneticPr fontId="1"/>
  </si>
  <si>
    <t>委任状</t>
    <rPh sb="0" eb="3">
      <t>イニンジョウ</t>
    </rPh>
    <phoneticPr fontId="1"/>
  </si>
  <si>
    <t>業種</t>
    <rPh sb="0" eb="2">
      <t>ギョウシュ</t>
    </rPh>
    <phoneticPr fontId="1"/>
  </si>
  <si>
    <t>地区コード</t>
    <rPh sb="0" eb="2">
      <t>チク</t>
    </rPh>
    <phoneticPr fontId="2"/>
  </si>
  <si>
    <t>会社名</t>
  </si>
  <si>
    <t>主要業種</t>
    <rPh sb="0" eb="2">
      <t>シュヨウ</t>
    </rPh>
    <rPh sb="2" eb="4">
      <t>ギョウシュ</t>
    </rPh>
    <phoneticPr fontId="1"/>
  </si>
  <si>
    <t>役員名</t>
  </si>
  <si>
    <t>代表者名</t>
  </si>
  <si>
    <t>全体
減少率</t>
    <rPh sb="0" eb="2">
      <t>ゼンタイ</t>
    </rPh>
    <rPh sb="3" eb="5">
      <t>ゲンショウ</t>
    </rPh>
    <rPh sb="5" eb="6">
      <t>リツ</t>
    </rPh>
    <phoneticPr fontId="1"/>
  </si>
  <si>
    <t>主たる
減少率</t>
    <rPh sb="0" eb="1">
      <t>シュ</t>
    </rPh>
    <rPh sb="4" eb="6">
      <t>ゲンショウ</t>
    </rPh>
    <rPh sb="6" eb="7">
      <t>リツ</t>
    </rPh>
    <phoneticPr fontId="1"/>
  </si>
  <si>
    <t>全体
減少率（実績）</t>
    <rPh sb="0" eb="2">
      <t>ゼンタイ</t>
    </rPh>
    <rPh sb="3" eb="5">
      <t>ゲンショウ</t>
    </rPh>
    <rPh sb="5" eb="6">
      <t>リツ</t>
    </rPh>
    <rPh sb="7" eb="9">
      <t>ジッセキ</t>
    </rPh>
    <phoneticPr fontId="1"/>
  </si>
  <si>
    <t>主たる
減少率
（実績）</t>
    <rPh sb="0" eb="1">
      <t>シュ</t>
    </rPh>
    <rPh sb="4" eb="6">
      <t>ゲンショウ</t>
    </rPh>
    <rPh sb="6" eb="7">
      <t>リツ</t>
    </rPh>
    <rPh sb="9" eb="11">
      <t>ジッセキ</t>
    </rPh>
    <phoneticPr fontId="1"/>
  </si>
  <si>
    <t>全体
減少率（見込）</t>
    <rPh sb="0" eb="2">
      <t>ゼンタイ</t>
    </rPh>
    <rPh sb="3" eb="5">
      <t>ゲンショウ</t>
    </rPh>
    <rPh sb="5" eb="6">
      <t>リツ</t>
    </rPh>
    <rPh sb="7" eb="9">
      <t>ミコ</t>
    </rPh>
    <phoneticPr fontId="1"/>
  </si>
  <si>
    <t>主たる
減少率
（見込）</t>
    <rPh sb="0" eb="1">
      <t>シュ</t>
    </rPh>
    <rPh sb="4" eb="6">
      <t>ゲンショウ</t>
    </rPh>
    <rPh sb="6" eb="7">
      <t>リツ</t>
    </rPh>
    <rPh sb="9" eb="11">
      <t>ミコミ</t>
    </rPh>
    <phoneticPr fontId="1"/>
  </si>
  <si>
    <t>イ①</t>
  </si>
  <si>
    <t>イ②</t>
  </si>
  <si>
    <t>イ③</t>
  </si>
  <si>
    <t>イ④</t>
  </si>
  <si>
    <t>イ⑤</t>
  </si>
  <si>
    <t>イ⑥</t>
  </si>
  <si>
    <t>ロ</t>
  </si>
  <si>
    <t>ハ</t>
  </si>
  <si>
    <t>支店</t>
    <rPh sb="0" eb="2">
      <t>シテン</t>
    </rPh>
    <phoneticPr fontId="1"/>
  </si>
  <si>
    <t>担当</t>
    <rPh sb="0" eb="2">
      <t>タントウ</t>
    </rPh>
    <phoneticPr fontId="1"/>
  </si>
  <si>
    <t>TEL</t>
  </si>
  <si>
    <t>×１００</t>
    <phoneticPr fontId="1"/>
  </si>
  <si>
    <t>上記以外</t>
    <rPh sb="0" eb="2">
      <t>ジョウキ</t>
    </rPh>
    <rPh sb="2" eb="4">
      <t>イガイ</t>
    </rPh>
    <phoneticPr fontId="1"/>
  </si>
  <si>
    <t>当年</t>
    <rPh sb="0" eb="2">
      <t>トウネン</t>
    </rPh>
    <phoneticPr fontId="1"/>
  </si>
  <si>
    <t>Ａ</t>
    <phoneticPr fontId="1"/>
  </si>
  <si>
    <t>Ｂ</t>
    <phoneticPr fontId="1"/>
  </si>
  <si>
    <t>最近1か月</t>
    <rPh sb="0" eb="2">
      <t>サイキン</t>
    </rPh>
    <rPh sb="4" eb="5">
      <t>ゲツ</t>
    </rPh>
    <phoneticPr fontId="1"/>
  </si>
  <si>
    <t>Ｃ</t>
    <phoneticPr fontId="1"/>
  </si>
  <si>
    <t>Ｄ</t>
    <phoneticPr fontId="1"/>
  </si>
  <si>
    <t>構成比（％）</t>
    <rPh sb="0" eb="3">
      <t>コウセイヒ</t>
    </rPh>
    <phoneticPr fontId="1"/>
  </si>
  <si>
    <t>小計
（2か月）</t>
    <rPh sb="0" eb="2">
      <t>ショウケイ</t>
    </rPh>
    <rPh sb="6" eb="7">
      <t>ゲツ</t>
    </rPh>
    <phoneticPr fontId="1"/>
  </si>
  <si>
    <t>合計
（3か月）</t>
    <rPh sb="0" eb="2">
      <t>ゴウケイ</t>
    </rPh>
    <rPh sb="6" eb="7">
      <t>ゲツ</t>
    </rPh>
    <phoneticPr fontId="1"/>
  </si>
  <si>
    <t>業種別</t>
    <rPh sb="0" eb="1">
      <t>ギョウ</t>
    </rPh>
    <rPh sb="1" eb="2">
      <t>タネ</t>
    </rPh>
    <rPh sb="2" eb="3">
      <t>ベツ</t>
    </rPh>
    <phoneticPr fontId="1"/>
  </si>
  <si>
    <t>実績</t>
    <rPh sb="0" eb="2">
      <t>ジッセキ</t>
    </rPh>
    <phoneticPr fontId="1"/>
  </si>
  <si>
    <t>（注2）</t>
    <rPh sb="1" eb="2">
      <t>チュウ</t>
    </rPh>
    <phoneticPr fontId="1"/>
  </si>
  <si>
    <t>Ｆ</t>
    <phoneticPr fontId="1"/>
  </si>
  <si>
    <t>Ｅ</t>
    <phoneticPr fontId="1"/>
  </si>
  <si>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指定業種を左上の太枠に記載。</t>
    <rPh sb="1" eb="2">
      <t>ヒョウ</t>
    </rPh>
    <rPh sb="5" eb="7">
      <t>シテイ</t>
    </rPh>
    <rPh sb="7" eb="9">
      <t>ギョウシュ</t>
    </rPh>
    <rPh sb="14" eb="16">
      <t>ウリアゲ</t>
    </rPh>
    <rPh sb="16" eb="17">
      <t>ダカ</t>
    </rPh>
    <rPh sb="17" eb="18">
      <t>トウ</t>
    </rPh>
    <rPh sb="19" eb="21">
      <t>ゲンショウ</t>
    </rPh>
    <rPh sb="22" eb="23">
      <t>ショウ</t>
    </rPh>
    <rPh sb="27" eb="29">
      <t>ジギョウ</t>
    </rPh>
    <rPh sb="30" eb="31">
      <t>ゾク</t>
    </rPh>
    <rPh sb="33" eb="34">
      <t>ギョウ</t>
    </rPh>
    <rPh sb="34" eb="35">
      <t>シュ</t>
    </rPh>
    <rPh sb="36" eb="38">
      <t>ニホン</t>
    </rPh>
    <rPh sb="38" eb="40">
      <t>ヒョウジュン</t>
    </rPh>
    <rPh sb="40" eb="42">
      <t>サンギョウ</t>
    </rPh>
    <rPh sb="42" eb="44">
      <t>ブンルイ</t>
    </rPh>
    <rPh sb="45" eb="48">
      <t>サイブンルイ</t>
    </rPh>
    <rPh sb="48" eb="50">
      <t>バンゴウ</t>
    </rPh>
    <rPh sb="51" eb="54">
      <t>サイブンルイ</t>
    </rPh>
    <rPh sb="54" eb="56">
      <t>ギョウシュ</t>
    </rPh>
    <rPh sb="56" eb="57">
      <t>メイ</t>
    </rPh>
    <rPh sb="59" eb="61">
      <t>キサイ</t>
    </rPh>
    <rPh sb="62" eb="64">
      <t>トウガイ</t>
    </rPh>
    <rPh sb="64" eb="66">
      <t>シテイ</t>
    </rPh>
    <rPh sb="66" eb="68">
      <t>ギョウシュ</t>
    </rPh>
    <rPh sb="69" eb="71">
      <t>フクスウ</t>
    </rPh>
    <rPh sb="73" eb="75">
      <t>バアイ</t>
    </rPh>
    <rPh sb="80" eb="81">
      <t>ナカ</t>
    </rPh>
    <rPh sb="83" eb="85">
      <t>サイキン</t>
    </rPh>
    <rPh sb="86" eb="87">
      <t>ネン</t>
    </rPh>
    <rPh sb="87" eb="88">
      <t>カン</t>
    </rPh>
    <rPh sb="89" eb="90">
      <t>モット</t>
    </rPh>
    <rPh sb="91" eb="93">
      <t>ウリアゲ</t>
    </rPh>
    <rPh sb="93" eb="94">
      <t>ダカ</t>
    </rPh>
    <rPh sb="94" eb="95">
      <t>トウ</t>
    </rPh>
    <rPh sb="96" eb="97">
      <t>オオ</t>
    </rPh>
    <rPh sb="99" eb="101">
      <t>ジギョウ</t>
    </rPh>
    <rPh sb="102" eb="103">
      <t>ゾク</t>
    </rPh>
    <rPh sb="105" eb="107">
      <t>シテイ</t>
    </rPh>
    <rPh sb="107" eb="109">
      <t>ギョウシュ</t>
    </rPh>
    <rPh sb="110" eb="111">
      <t>ヒダリ</t>
    </rPh>
    <rPh sb="111" eb="112">
      <t>ウエ</t>
    </rPh>
    <rPh sb="113" eb="115">
      <t>フトワク</t>
    </rPh>
    <rPh sb="116" eb="118">
      <t>キサイ</t>
    </rPh>
    <phoneticPr fontId="1"/>
  </si>
  <si>
    <t>割合</t>
    <rPh sb="0" eb="2">
      <t>ワリアイ</t>
    </rPh>
    <phoneticPr fontId="1"/>
  </si>
  <si>
    <t>（２）企業全体の売上高等の減少率</t>
    <rPh sb="3" eb="5">
      <t>キギョウ</t>
    </rPh>
    <rPh sb="5" eb="7">
      <t>ゼンタイ</t>
    </rPh>
    <rPh sb="8" eb="10">
      <t>ウリアゲ</t>
    </rPh>
    <rPh sb="10" eb="11">
      <t>ダカ</t>
    </rPh>
    <rPh sb="11" eb="12">
      <t>トウ</t>
    </rPh>
    <rPh sb="13" eb="15">
      <t>ゲンショウ</t>
    </rPh>
    <rPh sb="15" eb="16">
      <t>リツ</t>
    </rPh>
    <phoneticPr fontId="1"/>
  </si>
  <si>
    <t>減少率</t>
    <rPh sb="0" eb="2">
      <t>ゲンショウ</t>
    </rPh>
    <rPh sb="2" eb="3">
      <t>リツ</t>
    </rPh>
    <phoneticPr fontId="1"/>
  </si>
  <si>
    <t>（注２）「販売数量の減少」又は「売上高の減少」等を入れる。</t>
    <rPh sb="1" eb="2">
      <t>チュウ</t>
    </rPh>
    <rPh sb="5" eb="7">
      <t>ハンバイ</t>
    </rPh>
    <rPh sb="7" eb="9">
      <t>スウリョウ</t>
    </rPh>
    <rPh sb="10" eb="12">
      <t>ゲンショウ</t>
    </rPh>
    <rPh sb="13" eb="14">
      <t>マタ</t>
    </rPh>
    <rPh sb="16" eb="18">
      <t>ウリアゲ</t>
    </rPh>
    <rPh sb="18" eb="19">
      <t>ダカ</t>
    </rPh>
    <rPh sb="20" eb="22">
      <t>ゲンショウ</t>
    </rPh>
    <rPh sb="23" eb="24">
      <t>トウ</t>
    </rPh>
    <rPh sb="25" eb="26">
      <t>イ</t>
    </rPh>
    <phoneticPr fontId="1"/>
  </si>
  <si>
    <t>　私は、表に記載する業を営んでいるが、新型コロナウイルス感染症に起因して、下記のとおり、</t>
    <rPh sb="1" eb="2">
      <t>ワタシ</t>
    </rPh>
    <rPh sb="4" eb="5">
      <t>ヒョウ</t>
    </rPh>
    <rPh sb="6" eb="8">
      <t>キサイ</t>
    </rPh>
    <rPh sb="10" eb="11">
      <t>ギョウ</t>
    </rPh>
    <rPh sb="12" eb="13">
      <t>イトナ</t>
    </rPh>
    <rPh sb="19" eb="21">
      <t>シンガタ</t>
    </rPh>
    <rPh sb="28" eb="31">
      <t>カンセンショウ</t>
    </rPh>
    <rPh sb="32" eb="34">
      <t>キイン</t>
    </rPh>
    <rPh sb="37" eb="39">
      <t>カキ</t>
    </rPh>
    <phoneticPr fontId="1"/>
  </si>
  <si>
    <t>が生じているため、経営の安定に支障が生じておりますので、中小企業信用</t>
    <rPh sb="1" eb="2">
      <t>ショウ</t>
    </rPh>
    <rPh sb="9" eb="11">
      <t>ケイエイ</t>
    </rPh>
    <rPh sb="12" eb="14">
      <t>アンテイ</t>
    </rPh>
    <rPh sb="15" eb="17">
      <t>シショウ</t>
    </rPh>
    <rPh sb="18" eb="19">
      <t>ショウ</t>
    </rPh>
    <rPh sb="28" eb="30">
      <t>チュウショウ</t>
    </rPh>
    <rPh sb="30" eb="32">
      <t>キギョウ</t>
    </rPh>
    <rPh sb="32" eb="34">
      <t>シンヨウ</t>
    </rPh>
    <phoneticPr fontId="1"/>
  </si>
  <si>
    <t>保険法第２条第５項第５号の規定に基づき認定されるようお願いします。</t>
    <phoneticPr fontId="1"/>
  </si>
  <si>
    <t>Ａ：申込時点における最近１か月間の指定業種に属する事業の売上高等</t>
    <rPh sb="2" eb="4">
      <t>モウシコミ</t>
    </rPh>
    <rPh sb="4" eb="6">
      <t>ジテン</t>
    </rPh>
    <rPh sb="10" eb="12">
      <t>サイキン</t>
    </rPh>
    <rPh sb="14" eb="16">
      <t>ゲツカン</t>
    </rPh>
    <rPh sb="17" eb="19">
      <t>シテイ</t>
    </rPh>
    <rPh sb="19" eb="21">
      <t>ギョウシュ</t>
    </rPh>
    <rPh sb="22" eb="23">
      <t>ゾク</t>
    </rPh>
    <rPh sb="25" eb="27">
      <t>ジギョウ</t>
    </rPh>
    <rPh sb="28" eb="30">
      <t>ウリアゲ</t>
    </rPh>
    <rPh sb="30" eb="31">
      <t>ダカ</t>
    </rPh>
    <rPh sb="31" eb="32">
      <t>トウ</t>
    </rPh>
    <phoneticPr fontId="1"/>
  </si>
  <si>
    <t>合計①</t>
    <rPh sb="0" eb="2">
      <t>ゴウケイ</t>
    </rPh>
    <phoneticPr fontId="1"/>
  </si>
  <si>
    <t>合計②</t>
    <rPh sb="0" eb="2">
      <t>ゴウケイ</t>
    </rPh>
    <phoneticPr fontId="1"/>
  </si>
  <si>
    <t>※　指定業種における産業分類番号は、日本標準産業分類（平成２５年１０月改定）の細分類にて判断すること
※　指定業種のうち、最近1年間で最も売上高等が大きい事業が属する業種を最上段に記載のこと</t>
    <rPh sb="53" eb="55">
      <t>シテイ</t>
    </rPh>
    <rPh sb="55" eb="57">
      <t>ギョウシュ</t>
    </rPh>
    <rPh sb="61" eb="63">
      <t>サイキン</t>
    </rPh>
    <rPh sb="64" eb="66">
      <t>ネンカン</t>
    </rPh>
    <rPh sb="67" eb="68">
      <t>モット</t>
    </rPh>
    <rPh sb="69" eb="71">
      <t>ウリアゲ</t>
    </rPh>
    <rPh sb="71" eb="72">
      <t>タカ</t>
    </rPh>
    <rPh sb="72" eb="73">
      <t>トウ</t>
    </rPh>
    <rPh sb="74" eb="75">
      <t>オオ</t>
    </rPh>
    <rPh sb="77" eb="79">
      <t>ジギョウ</t>
    </rPh>
    <rPh sb="80" eb="81">
      <t>ゾク</t>
    </rPh>
    <rPh sb="83" eb="84">
      <t>ギョウ</t>
    </rPh>
    <rPh sb="84" eb="85">
      <t>シュ</t>
    </rPh>
    <rPh sb="86" eb="88">
      <t>サイジョウ</t>
    </rPh>
    <rPh sb="88" eb="89">
      <t>ダン</t>
    </rPh>
    <rPh sb="90" eb="92">
      <t>キサイ</t>
    </rPh>
    <phoneticPr fontId="1"/>
  </si>
  <si>
    <t>指定業種</t>
    <rPh sb="0" eb="2">
      <t>シテイ</t>
    </rPh>
    <rPh sb="2" eb="4">
      <t>ギョウシュ</t>
    </rPh>
    <phoneticPr fontId="1"/>
  </si>
  <si>
    <t>中小企業信用保険法第２条第５項第５号の規定による認定申請書（イ－⑬）</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</si>
  <si>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（１）　最近３か月間の企業全体の売上高等の平均に対する、上記の表に記載した指定業種（以下</t>
    <rPh sb="4" eb="6">
      <t>サイキン</t>
    </rPh>
    <rPh sb="8" eb="9">
      <t>ゲツ</t>
    </rPh>
    <rPh sb="9" eb="10">
      <t>カン</t>
    </rPh>
    <rPh sb="11" eb="13">
      <t>キギョウ</t>
    </rPh>
    <rPh sb="13" eb="15">
      <t>ゼンタイ</t>
    </rPh>
    <rPh sb="16" eb="18">
      <t>ウリアゲ</t>
    </rPh>
    <rPh sb="18" eb="19">
      <t>ダカ</t>
    </rPh>
    <rPh sb="19" eb="20">
      <t>トウ</t>
    </rPh>
    <rPh sb="21" eb="23">
      <t>ヘイキン</t>
    </rPh>
    <rPh sb="24" eb="25">
      <t>タイ</t>
    </rPh>
    <rPh sb="28" eb="30">
      <t>ジョウキ</t>
    </rPh>
    <rPh sb="31" eb="32">
      <t>ヒョウ</t>
    </rPh>
    <rPh sb="33" eb="35">
      <t>キサイ</t>
    </rPh>
    <rPh sb="37" eb="39">
      <t>シテイ</t>
    </rPh>
    <rPh sb="39" eb="41">
      <t>ギョウシュ</t>
    </rPh>
    <rPh sb="42" eb="44">
      <t>イカ</t>
    </rPh>
    <phoneticPr fontId="1"/>
  </si>
  <si>
    <t>同じ。）に属する事業の最近１か月間の売上高等の減少額等の割合</t>
    <rPh sb="0" eb="1">
      <t>オナ</t>
    </rPh>
    <rPh sb="5" eb="6">
      <t>ゾク</t>
    </rPh>
    <rPh sb="8" eb="10">
      <t>ジギョウ</t>
    </rPh>
    <rPh sb="11" eb="13">
      <t>サイキン</t>
    </rPh>
    <rPh sb="15" eb="16">
      <t>ゲツ</t>
    </rPh>
    <rPh sb="16" eb="17">
      <t>カン</t>
    </rPh>
    <rPh sb="18" eb="20">
      <t>ウリアゲ</t>
    </rPh>
    <rPh sb="20" eb="21">
      <t>ダカ</t>
    </rPh>
    <rPh sb="21" eb="22">
      <t>トウ</t>
    </rPh>
    <rPh sb="23" eb="25">
      <t>ゲンショウ</t>
    </rPh>
    <rPh sb="25" eb="26">
      <t>ガク</t>
    </rPh>
    <rPh sb="26" eb="27">
      <t>トウ</t>
    </rPh>
    <rPh sb="28" eb="30">
      <t>ワリアイ</t>
    </rPh>
    <phoneticPr fontId="1"/>
  </si>
  <si>
    <t>Ｂ：Ａの期間前２か月の指定業種に属する事業の売上高等</t>
    <rPh sb="4" eb="6">
      <t>キカン</t>
    </rPh>
    <rPh sb="6" eb="7">
      <t>ゼン</t>
    </rPh>
    <rPh sb="9" eb="10">
      <t>ゲツ</t>
    </rPh>
    <rPh sb="11" eb="13">
      <t>シテイ</t>
    </rPh>
    <rPh sb="13" eb="15">
      <t>ギョウシュ</t>
    </rPh>
    <rPh sb="16" eb="17">
      <t>ゾク</t>
    </rPh>
    <rPh sb="19" eb="21">
      <t>ジギョウ</t>
    </rPh>
    <rPh sb="22" eb="24">
      <t>ウリアゲ</t>
    </rPh>
    <rPh sb="24" eb="25">
      <t>ダカ</t>
    </rPh>
    <rPh sb="25" eb="26">
      <t>トウ</t>
    </rPh>
    <phoneticPr fontId="1"/>
  </si>
  <si>
    <t>Ｃ：最近３か月間の指定業種に属する事業の売上高等の平均</t>
    <rPh sb="2" eb="4">
      <t>サイキン</t>
    </rPh>
    <rPh sb="6" eb="7">
      <t>ゲツ</t>
    </rPh>
    <rPh sb="7" eb="8">
      <t>カン</t>
    </rPh>
    <rPh sb="9" eb="11">
      <t>シテイ</t>
    </rPh>
    <rPh sb="11" eb="13">
      <t>ギョウシュ</t>
    </rPh>
    <rPh sb="14" eb="15">
      <t>ゾク</t>
    </rPh>
    <rPh sb="17" eb="19">
      <t>ジギョウ</t>
    </rPh>
    <rPh sb="20" eb="22">
      <t>ウリアゲ</t>
    </rPh>
    <rPh sb="22" eb="23">
      <t>ダカ</t>
    </rPh>
    <rPh sb="23" eb="24">
      <t>トウ</t>
    </rPh>
    <rPh sb="25" eb="27">
      <t>ヘイキン</t>
    </rPh>
    <phoneticPr fontId="1"/>
  </si>
  <si>
    <t>Ａ＋Ｂ</t>
    <phoneticPr fontId="1"/>
  </si>
  <si>
    <t>３</t>
    <phoneticPr fontId="1"/>
  </si>
  <si>
    <t>Ｄ：Ａの期間に対応する企業全体の売上高等</t>
    <rPh sb="4" eb="6">
      <t>キカン</t>
    </rPh>
    <rPh sb="7" eb="9">
      <t>タイオウ</t>
    </rPh>
    <rPh sb="11" eb="13">
      <t>キギョウ</t>
    </rPh>
    <rPh sb="13" eb="15">
      <t>ゼンタイ</t>
    </rPh>
    <rPh sb="16" eb="18">
      <t>ウリアゲ</t>
    </rPh>
    <rPh sb="18" eb="19">
      <t>ダカ</t>
    </rPh>
    <rPh sb="19" eb="20">
      <t>トウ</t>
    </rPh>
    <phoneticPr fontId="1"/>
  </si>
  <si>
    <t>Ｅ：Ｂの期間に対応する企業全体の売上高等</t>
    <rPh sb="4" eb="6">
      <t>キカン</t>
    </rPh>
    <rPh sb="7" eb="9">
      <t>タイオウ</t>
    </rPh>
    <rPh sb="11" eb="13">
      <t>キギョウ</t>
    </rPh>
    <rPh sb="13" eb="15">
      <t>ゼンタイ</t>
    </rPh>
    <rPh sb="16" eb="18">
      <t>ウリアゲ</t>
    </rPh>
    <rPh sb="18" eb="19">
      <t>ダカ</t>
    </rPh>
    <rPh sb="19" eb="20">
      <t>トウ</t>
    </rPh>
    <phoneticPr fontId="1"/>
  </si>
  <si>
    <t>Ｆ－Ｄ</t>
    <phoneticPr fontId="1"/>
  </si>
  <si>
    <t>Ｆ：最近３か月間の企業全体の売上高等の平均</t>
    <rPh sb="2" eb="4">
      <t>サイキン</t>
    </rPh>
    <rPh sb="6" eb="7">
      <t>ゲツ</t>
    </rPh>
    <rPh sb="7" eb="8">
      <t>カン</t>
    </rPh>
    <rPh sb="9" eb="11">
      <t>キギョウ</t>
    </rPh>
    <rPh sb="11" eb="13">
      <t>ゼンタイ</t>
    </rPh>
    <rPh sb="14" eb="16">
      <t>ウリアゲ</t>
    </rPh>
    <rPh sb="16" eb="17">
      <t>ダカ</t>
    </rPh>
    <rPh sb="17" eb="18">
      <t>トウ</t>
    </rPh>
    <rPh sb="19" eb="21">
      <t>ヘイキン</t>
    </rPh>
    <phoneticPr fontId="1"/>
  </si>
  <si>
    <t>Ｄ＋Ｅ</t>
    <phoneticPr fontId="1"/>
  </si>
  <si>
    <t>（Ｄ＋Ｅ）／３</t>
    <phoneticPr fontId="1"/>
  </si>
  <si>
    <t>Ｃ－Ａ</t>
    <phoneticPr fontId="1"/>
  </si>
  <si>
    <t>（注１）本様式は、業歴３か月以上１年１か月未満の場合あるいは前年以降、事業拡大等により前年比較</t>
    <rPh sb="1" eb="2">
      <t>チュウ</t>
    </rPh>
    <rPh sb="4" eb="5">
      <t>ホン</t>
    </rPh>
    <rPh sb="5" eb="7">
      <t>ヨウシキ</t>
    </rPh>
    <phoneticPr fontId="1"/>
  </si>
  <si>
    <t>　　　　が適当でない特段の事情がある場合で、指定業種に属する事業の売上高等の減少が申請者全体の</t>
    <phoneticPr fontId="1"/>
  </si>
  <si>
    <t>　　　　売上高等に相当程度の影響を与えていることによって、申請者全体の売上高等が認定基準を満た</t>
    <phoneticPr fontId="1"/>
  </si>
  <si>
    <t>　　　　す場合に使用する。</t>
    <phoneticPr fontId="1"/>
  </si>
  <si>
    <r>
      <t>様式第５－（イ）－⑬</t>
    </r>
    <r>
      <rPr>
        <sz val="8"/>
        <rFont val="ＭＳ ゴシック"/>
        <family val="3"/>
        <charset val="128"/>
      </rPr>
      <t>（指定業種の売上高の減少が全体の売上高に相当程度影響する場合）【コロナ及び創業等緩和要件】</t>
    </r>
    <rPh sb="0" eb="2">
      <t>ヨウシキ</t>
    </rPh>
    <rPh sb="2" eb="3">
      <t>ダイ</t>
    </rPh>
    <rPh sb="11" eb="13">
      <t>シテイ</t>
    </rPh>
    <rPh sb="13" eb="15">
      <t>ギョウシュ</t>
    </rPh>
    <rPh sb="16" eb="18">
      <t>ウリアゲ</t>
    </rPh>
    <rPh sb="18" eb="19">
      <t>ダカ</t>
    </rPh>
    <rPh sb="20" eb="22">
      <t>ゲンショウ</t>
    </rPh>
    <rPh sb="23" eb="25">
      <t>ゼンタイ</t>
    </rPh>
    <rPh sb="26" eb="28">
      <t>ウリアゲ</t>
    </rPh>
    <rPh sb="28" eb="29">
      <t>ダカ</t>
    </rPh>
    <rPh sb="30" eb="32">
      <t>ソウトウ</t>
    </rPh>
    <rPh sb="32" eb="34">
      <t>テイド</t>
    </rPh>
    <rPh sb="34" eb="36">
      <t>エイキョウ</t>
    </rPh>
    <rPh sb="38" eb="40">
      <t>バアイ</t>
    </rPh>
    <rPh sb="45" eb="46">
      <t>オヨ</t>
    </rPh>
    <rPh sb="47" eb="49">
      <t>ソウギョウ</t>
    </rPh>
    <rPh sb="49" eb="50">
      <t>トウ</t>
    </rPh>
    <rPh sb="50" eb="52">
      <t>カンワ</t>
    </rPh>
    <rPh sb="52" eb="54">
      <t>ヨウケン</t>
    </rPh>
    <phoneticPr fontId="1"/>
  </si>
  <si>
    <t>左記の期間前2か月の実績</t>
    <rPh sb="0" eb="2">
      <t>サキ</t>
    </rPh>
    <rPh sb="3" eb="5">
      <t>キカン</t>
    </rPh>
    <rPh sb="5" eb="6">
      <t>マエ</t>
    </rPh>
    <rPh sb="8" eb="9">
      <t>ゲツ</t>
    </rPh>
    <rPh sb="10" eb="12">
      <t>ジッセキ</t>
    </rPh>
    <phoneticPr fontId="1"/>
  </si>
  <si>
    <t>3か月平均
（合計／3）</t>
    <rPh sb="2" eb="3">
      <t>ゲツ</t>
    </rPh>
    <rPh sb="3" eb="5">
      <t>ヘイキン</t>
    </rPh>
    <rPh sb="7" eb="9">
      <t>ゴウケイ</t>
    </rPh>
    <phoneticPr fontId="1"/>
  </si>
  <si>
    <t>前月</t>
    <rPh sb="0" eb="2">
      <t>ゼンゲツ</t>
    </rPh>
    <phoneticPr fontId="1"/>
  </si>
  <si>
    <t>前々月</t>
    <rPh sb="0" eb="3">
      <t>ゼンゼンゲツ</t>
    </rPh>
    <phoneticPr fontId="1"/>
  </si>
  <si>
    <t>企業全体</t>
    <rPh sb="0" eb="2">
      <t>キギョウ</t>
    </rPh>
    <rPh sb="2" eb="4">
      <t>ゼンタイ</t>
    </rPh>
    <phoneticPr fontId="1"/>
  </si>
  <si>
    <t>【主たる業種が指定業種かつ主たる業種及び全体の売上高の減少が認定基準を満たす場合（コロナ及び創業等緩和要件）】</t>
    <phoneticPr fontId="1"/>
  </si>
  <si>
    <t>１　申請理由</t>
    <rPh sb="2" eb="4">
      <t>シンセイ</t>
    </rPh>
    <rPh sb="4" eb="6">
      <t>リユウ</t>
    </rPh>
    <phoneticPr fontId="1"/>
  </si>
  <si>
    <t>新型コロナウイルス感染症に起因して、</t>
    <rPh sb="0" eb="2">
      <t>シンガタ</t>
    </rPh>
    <rPh sb="9" eb="12">
      <t>カンセンショウ</t>
    </rPh>
    <rPh sb="13" eb="15">
      <t>キイン</t>
    </rPh>
    <phoneticPr fontId="1"/>
  </si>
  <si>
    <t>が生じているため</t>
    <rPh sb="1" eb="2">
      <t>ショウ</t>
    </rPh>
    <phoneticPr fontId="1"/>
  </si>
  <si>
    <t>２　事業が属する業種毎の月別売上</t>
    <rPh sb="2" eb="4">
      <t>ジギョウ</t>
    </rPh>
    <rPh sb="5" eb="6">
      <t>ゾク</t>
    </rPh>
    <rPh sb="8" eb="10">
      <t>ギョウシュ</t>
    </rPh>
    <rPh sb="10" eb="11">
      <t>マイ</t>
    </rPh>
    <rPh sb="12" eb="14">
      <t>ツキベツ</t>
    </rPh>
    <rPh sb="14" eb="16">
      <t>ウリアゲ</t>
    </rPh>
    <phoneticPr fontId="1"/>
  </si>
  <si>
    <t>主たる業種
(指定業種)</t>
    <rPh sb="0" eb="1">
      <t>シュ</t>
    </rPh>
    <rPh sb="3" eb="5">
      <t>ギョウシュ</t>
    </rPh>
    <rPh sb="7" eb="9">
      <t>シテイ</t>
    </rPh>
    <rPh sb="9" eb="11">
      <t>ギョウシュ</t>
    </rPh>
    <phoneticPr fontId="1"/>
  </si>
  <si>
    <t>企　　業　　全　　体</t>
    <rPh sb="0" eb="1">
      <t>クワダ</t>
    </rPh>
    <rPh sb="3" eb="4">
      <t>ギョウ</t>
    </rPh>
    <rPh sb="6" eb="7">
      <t>ゼン</t>
    </rPh>
    <rPh sb="9" eb="10">
      <t>カラダ</t>
    </rPh>
    <phoneticPr fontId="1"/>
  </si>
  <si>
    <t>３　最近３か月の売上高の状況</t>
    <rPh sb="2" eb="4">
      <t>サイキン</t>
    </rPh>
    <rPh sb="6" eb="7">
      <t>ゲツ</t>
    </rPh>
    <rPh sb="8" eb="10">
      <t>ウリアゲ</t>
    </rPh>
    <rPh sb="10" eb="11">
      <t>ダカ</t>
    </rPh>
    <rPh sb="12" eb="14">
      <t>ジョウキョウ</t>
    </rPh>
    <phoneticPr fontId="1"/>
  </si>
  <si>
    <t>月</t>
    <rPh sb="0" eb="1">
      <t>ガツ</t>
    </rPh>
    <phoneticPr fontId="1"/>
  </si>
  <si>
    <t>上記のとおり相違ありません。</t>
    <rPh sb="0" eb="2">
      <t>ジョウキ</t>
    </rPh>
    <rPh sb="6" eb="8">
      <t>ソウイ</t>
    </rPh>
    <phoneticPr fontId="1"/>
  </si>
  <si>
    <t>記入日</t>
    <rPh sb="0" eb="2">
      <t>キニュウ</t>
    </rPh>
    <rPh sb="2" eb="3">
      <t>ビ</t>
    </rPh>
    <phoneticPr fontId="1"/>
  </si>
  <si>
    <t>（所在地）</t>
    <rPh sb="1" eb="4">
      <t>ショザイチ</t>
    </rPh>
    <phoneticPr fontId="1"/>
  </si>
  <si>
    <t>（法人名又は屋号）</t>
    <rPh sb="1" eb="3">
      <t>ホウジン</t>
    </rPh>
    <rPh sb="3" eb="4">
      <t>メイ</t>
    </rPh>
    <rPh sb="4" eb="5">
      <t>マタ</t>
    </rPh>
    <rPh sb="6" eb="8">
      <t>ヤゴウ</t>
    </rPh>
    <phoneticPr fontId="1"/>
  </si>
  <si>
    <t>（代表者役職・氏名）</t>
    <rPh sb="1" eb="4">
      <t>ダイヒョウシャ</t>
    </rPh>
    <rPh sb="4" eb="6">
      <t>ヤクショク</t>
    </rPh>
    <rPh sb="7" eb="9">
      <t>シメイ</t>
    </rPh>
    <phoneticPr fontId="1"/>
  </si>
  <si>
    <t>売上高状況表（５号（イ）⑬）</t>
    <rPh sb="0" eb="1">
      <t>バイ</t>
    </rPh>
    <rPh sb="1" eb="2">
      <t>ジョウ</t>
    </rPh>
    <rPh sb="2" eb="3">
      <t>ダカ</t>
    </rPh>
    <rPh sb="3" eb="4">
      <t>ジョウ</t>
    </rPh>
    <rPh sb="4" eb="5">
      <t>キョウ</t>
    </rPh>
    <rPh sb="5" eb="6">
      <t>ヒョウ</t>
    </rPh>
    <rPh sb="8" eb="9">
      <t>ゴウ</t>
    </rPh>
    <phoneticPr fontId="1"/>
  </si>
  <si>
    <t>４　減少率等</t>
    <rPh sb="2" eb="4">
      <t>ゲンショウ</t>
    </rPh>
    <rPh sb="4" eb="5">
      <t>リツ</t>
    </rPh>
    <rPh sb="5" eb="6">
      <t>トウ</t>
    </rPh>
    <phoneticPr fontId="1"/>
  </si>
  <si>
    <t>※　減少率＝最近３か月間の企業全体の売上高平均に対する直近１ヶ月の売上高の減少率
　　【計算式】（Ｆ－Ｄ）／Ｆ　×　100</t>
    <rPh sb="2" eb="4">
      <t>ゲンショウ</t>
    </rPh>
    <rPh sb="4" eb="5">
      <t>リツ</t>
    </rPh>
    <rPh sb="6" eb="8">
      <t>サイキン</t>
    </rPh>
    <rPh sb="10" eb="11">
      <t>ゲツ</t>
    </rPh>
    <rPh sb="11" eb="12">
      <t>カン</t>
    </rPh>
    <rPh sb="13" eb="15">
      <t>キギョウ</t>
    </rPh>
    <rPh sb="15" eb="17">
      <t>ゼンタイ</t>
    </rPh>
    <rPh sb="18" eb="20">
      <t>ウリアゲ</t>
    </rPh>
    <rPh sb="20" eb="21">
      <t>ダカ</t>
    </rPh>
    <rPh sb="21" eb="23">
      <t>ヘイキン</t>
    </rPh>
    <rPh sb="24" eb="25">
      <t>タイ</t>
    </rPh>
    <rPh sb="27" eb="29">
      <t>チョッキン</t>
    </rPh>
    <rPh sb="31" eb="32">
      <t>ゲツ</t>
    </rPh>
    <rPh sb="33" eb="35">
      <t>ウリアゲ</t>
    </rPh>
    <rPh sb="35" eb="36">
      <t>ダカ</t>
    </rPh>
    <rPh sb="37" eb="39">
      <t>ゲンショウ</t>
    </rPh>
    <rPh sb="39" eb="40">
      <t>リツ</t>
    </rPh>
    <phoneticPr fontId="1"/>
  </si>
  <si>
    <t>※　割合　＝最近３か月間の企業全体の売上高平均に対する、最近１か月の指定業種の売上高の減少割合
　　【計算式】（Ｃ－Ａ）／Ｆ　×　100</t>
    <rPh sb="2" eb="4">
      <t>ワリアイ</t>
    </rPh>
    <rPh sb="21" eb="23">
      <t>ヘイキン</t>
    </rPh>
    <phoneticPr fontId="1"/>
  </si>
  <si>
    <t>５　運用緩和基準を用いる理由</t>
    <rPh sb="2" eb="4">
      <t>ウンヨウ</t>
    </rPh>
    <rPh sb="4" eb="6">
      <t>カンワ</t>
    </rPh>
    <rPh sb="6" eb="8">
      <t>キジュン</t>
    </rPh>
    <rPh sb="9" eb="10">
      <t>モチ</t>
    </rPh>
    <rPh sb="12" eb="14">
      <t>リユウ</t>
    </rPh>
    <phoneticPr fontId="1"/>
  </si>
  <si>
    <t>セーフティネット保証の認定申請について</t>
    <rPh sb="8" eb="10">
      <t>ホショウ</t>
    </rPh>
    <rPh sb="11" eb="13">
      <t>ニンテイ</t>
    </rPh>
    <rPh sb="13" eb="15">
      <t>シンセイ</t>
    </rPh>
    <phoneticPr fontId="1"/>
  </si>
  <si>
    <t>■本ファイルは、セーフティネット保証の認定申請書の作成に御活用ください。</t>
    <rPh sb="1" eb="2">
      <t>ホン</t>
    </rPh>
    <rPh sb="16" eb="18">
      <t>ホショウ</t>
    </rPh>
    <rPh sb="19" eb="21">
      <t>ニンテイ</t>
    </rPh>
    <rPh sb="21" eb="23">
      <t>シンセイ</t>
    </rPh>
    <rPh sb="23" eb="24">
      <t>ショ</t>
    </rPh>
    <rPh sb="25" eb="27">
      <t>サクセイ</t>
    </rPh>
    <rPh sb="28" eb="31">
      <t>ゴカツヨウ</t>
    </rPh>
    <phoneticPr fontId="1"/>
  </si>
  <si>
    <t>■売上高状況表の入力内容が、認定申請書及び委任状に反映されます。</t>
    <rPh sb="1" eb="3">
      <t>ウリアゲ</t>
    </rPh>
    <rPh sb="3" eb="4">
      <t>ダカ</t>
    </rPh>
    <rPh sb="4" eb="6">
      <t>ジョウキョウ</t>
    </rPh>
    <rPh sb="6" eb="7">
      <t>ヒョウ</t>
    </rPh>
    <rPh sb="8" eb="10">
      <t>ニュウリョク</t>
    </rPh>
    <rPh sb="10" eb="12">
      <t>ナイヨウ</t>
    </rPh>
    <rPh sb="14" eb="16">
      <t>ニンテイ</t>
    </rPh>
    <rPh sb="16" eb="18">
      <t>シンセイ</t>
    </rPh>
    <rPh sb="18" eb="19">
      <t>ショ</t>
    </rPh>
    <rPh sb="19" eb="20">
      <t>オヨ</t>
    </rPh>
    <rPh sb="21" eb="24">
      <t>イニンジョウ</t>
    </rPh>
    <rPh sb="25" eb="27">
      <t>ハンエイ</t>
    </rPh>
    <phoneticPr fontId="1"/>
  </si>
  <si>
    <r>
      <t>　　</t>
    </r>
    <r>
      <rPr>
        <b/>
        <u/>
        <sz val="10"/>
        <color rgb="FFFF0000"/>
        <rFont val="Meiryo UI"/>
        <family val="3"/>
        <charset val="128"/>
      </rPr>
      <t>売上高状況表　→　認定申請書　→　委任状（代理申請の場合）の順で作成してください。</t>
    </r>
    <rPh sb="2" eb="4">
      <t>ウリアゲ</t>
    </rPh>
    <rPh sb="4" eb="5">
      <t>ダカ</t>
    </rPh>
    <rPh sb="5" eb="7">
      <t>ジョウキョウ</t>
    </rPh>
    <rPh sb="7" eb="8">
      <t>ヒョウ</t>
    </rPh>
    <rPh sb="11" eb="13">
      <t>ニンテイ</t>
    </rPh>
    <rPh sb="13" eb="16">
      <t>シンセイショ</t>
    </rPh>
    <rPh sb="19" eb="22">
      <t>イニンジョウ</t>
    </rPh>
    <rPh sb="23" eb="25">
      <t>ダイリ</t>
    </rPh>
    <rPh sb="25" eb="27">
      <t>シンセイ</t>
    </rPh>
    <rPh sb="28" eb="30">
      <t>バアイ</t>
    </rPh>
    <rPh sb="32" eb="33">
      <t>ジュン</t>
    </rPh>
    <rPh sb="34" eb="36">
      <t>サクセイ</t>
    </rPh>
    <phoneticPr fontId="1"/>
  </si>
  <si>
    <t>１　申請における注意点</t>
    <rPh sb="2" eb="4">
      <t>シンセイ</t>
    </rPh>
    <rPh sb="8" eb="11">
      <t>チュウイテン</t>
    </rPh>
    <phoneticPr fontId="1"/>
  </si>
  <si>
    <t>▶</t>
    <phoneticPr fontId="1"/>
  </si>
  <si>
    <t>業種については、下記ＵＲＬの「総務省ホームページ」を参照してください。（５号のみ）</t>
    <rPh sb="0" eb="2">
      <t>ギョウシュ</t>
    </rPh>
    <rPh sb="8" eb="10">
      <t>カキ</t>
    </rPh>
    <rPh sb="15" eb="18">
      <t>ソウムショウ</t>
    </rPh>
    <rPh sb="26" eb="28">
      <t>サンショウ</t>
    </rPh>
    <rPh sb="37" eb="38">
      <t>ゴウ</t>
    </rPh>
    <phoneticPr fontId="1"/>
  </si>
  <si>
    <t>URL：</t>
    <phoneticPr fontId="1"/>
  </si>
  <si>
    <t>https://www.soumu.go.jp/toukei_toukatsu/index/seido/sangyo/02toukatsu01_03000023.html</t>
    <phoneticPr fontId="1"/>
  </si>
  <si>
    <t>なお、業種の判断が困難な場合は、高松市役所　産業振興課（下記）にお問い合わせください。</t>
    <rPh sb="3" eb="5">
      <t>ギョウシュ</t>
    </rPh>
    <rPh sb="6" eb="8">
      <t>ハンダン</t>
    </rPh>
    <rPh sb="9" eb="11">
      <t>コンナン</t>
    </rPh>
    <rPh sb="12" eb="14">
      <t>バアイ</t>
    </rPh>
    <rPh sb="16" eb="19">
      <t>タカマツシ</t>
    </rPh>
    <rPh sb="19" eb="21">
      <t>ヤクショ</t>
    </rPh>
    <rPh sb="22" eb="24">
      <t>サンギョウ</t>
    </rPh>
    <rPh sb="24" eb="27">
      <t>シンコウカ</t>
    </rPh>
    <rPh sb="28" eb="30">
      <t>カキ</t>
    </rPh>
    <rPh sb="33" eb="34">
      <t>ト</t>
    </rPh>
    <rPh sb="35" eb="36">
      <t>ア</t>
    </rPh>
    <phoneticPr fontId="1"/>
  </si>
  <si>
    <r>
      <t>売上高の基準となる月は、</t>
    </r>
    <r>
      <rPr>
        <b/>
        <u/>
        <sz val="10"/>
        <rFont val="Meiryo UI"/>
        <family val="3"/>
        <charset val="128"/>
      </rPr>
      <t>申請時点で売上高が確認できる直近の月</t>
    </r>
    <r>
      <rPr>
        <sz val="10"/>
        <rFont val="Meiryo UI"/>
        <family val="3"/>
        <charset val="128"/>
      </rPr>
      <t>です。</t>
    </r>
    <rPh sb="0" eb="2">
      <t>ウリアゲ</t>
    </rPh>
    <rPh sb="2" eb="3">
      <t>ダカ</t>
    </rPh>
    <rPh sb="4" eb="6">
      <t>キジュン</t>
    </rPh>
    <rPh sb="9" eb="10">
      <t>ツキ</t>
    </rPh>
    <rPh sb="12" eb="15">
      <t>シンセイジ</t>
    </rPh>
    <rPh sb="15" eb="16">
      <t>テン</t>
    </rPh>
    <rPh sb="17" eb="19">
      <t>ウリアゲ</t>
    </rPh>
    <rPh sb="19" eb="20">
      <t>ダカ</t>
    </rPh>
    <rPh sb="21" eb="23">
      <t>カクニン</t>
    </rPh>
    <rPh sb="26" eb="28">
      <t>チョッキン</t>
    </rPh>
    <rPh sb="29" eb="30">
      <t>ツキ</t>
    </rPh>
    <phoneticPr fontId="1"/>
  </si>
  <si>
    <t>認定基準を満たすために、安易に基準となる月を遡ることのないようにお願いします。</t>
    <rPh sb="15" eb="17">
      <t>キジュン</t>
    </rPh>
    <rPh sb="20" eb="21">
      <t>ツキ</t>
    </rPh>
    <rPh sb="22" eb="23">
      <t>サカノボ</t>
    </rPh>
    <rPh sb="33" eb="34">
      <t>ネガ</t>
    </rPh>
    <phoneticPr fontId="1"/>
  </si>
  <si>
    <t>※　認定後、基準となる月を遡っていることが判明した場合、認定を取り消す場合があります。</t>
    <rPh sb="2" eb="4">
      <t>ニンテイ</t>
    </rPh>
    <rPh sb="4" eb="5">
      <t>ゴ</t>
    </rPh>
    <rPh sb="6" eb="8">
      <t>キジュン</t>
    </rPh>
    <rPh sb="11" eb="12">
      <t>ツキ</t>
    </rPh>
    <rPh sb="13" eb="14">
      <t>サカノボ</t>
    </rPh>
    <rPh sb="21" eb="23">
      <t>ハンメイ</t>
    </rPh>
    <rPh sb="25" eb="27">
      <t>バアイ</t>
    </rPh>
    <rPh sb="28" eb="30">
      <t>ニンテイ</t>
    </rPh>
    <rPh sb="31" eb="32">
      <t>ト</t>
    </rPh>
    <rPh sb="33" eb="34">
      <t>ケ</t>
    </rPh>
    <rPh sb="35" eb="37">
      <t>バアイ</t>
    </rPh>
    <phoneticPr fontId="1"/>
  </si>
  <si>
    <r>
      <rPr>
        <b/>
        <u/>
        <sz val="10"/>
        <rFont val="Meiryo UI"/>
        <family val="3"/>
        <charset val="128"/>
      </rPr>
      <t>セーフティネット保証４号②～⑤及び５号イ－④～⑬</t>
    </r>
    <r>
      <rPr>
        <sz val="10"/>
        <rFont val="Meiryo UI"/>
        <family val="3"/>
        <charset val="128"/>
      </rPr>
      <t>は新型コロナウイルス感染症の発生に起因し、</t>
    </r>
    <rPh sb="8" eb="10">
      <t>ホショウ</t>
    </rPh>
    <rPh sb="11" eb="12">
      <t>ゴウ</t>
    </rPh>
    <rPh sb="15" eb="16">
      <t>オヨ</t>
    </rPh>
    <rPh sb="18" eb="19">
      <t>ゴウ</t>
    </rPh>
    <rPh sb="25" eb="27">
      <t>シンガタ</t>
    </rPh>
    <rPh sb="34" eb="37">
      <t>カンセンショウ</t>
    </rPh>
    <rPh sb="38" eb="40">
      <t>ハッセイ</t>
    </rPh>
    <rPh sb="41" eb="43">
      <t>キイン</t>
    </rPh>
    <phoneticPr fontId="1"/>
  </si>
  <si>
    <t>売上高等の減少した場合に申請する様式です。</t>
    <rPh sb="3" eb="4">
      <t>トウ</t>
    </rPh>
    <rPh sb="5" eb="7">
      <t>ゲンショウ</t>
    </rPh>
    <rPh sb="9" eb="11">
      <t>バアイ</t>
    </rPh>
    <rPh sb="12" eb="14">
      <t>シンセイ</t>
    </rPh>
    <rPh sb="16" eb="18">
      <t>ヨウシキ</t>
    </rPh>
    <phoneticPr fontId="1"/>
  </si>
  <si>
    <r>
      <rPr>
        <b/>
        <u/>
        <sz val="10"/>
        <rFont val="Meiryo UI"/>
        <family val="3"/>
        <charset val="128"/>
      </rPr>
      <t>当該申請について、新型コロナウイルス感染症の発生に起因しない場合、認定の対象外</t>
    </r>
    <r>
      <rPr>
        <sz val="10"/>
        <rFont val="Meiryo UI"/>
        <family val="3"/>
        <charset val="128"/>
      </rPr>
      <t>となります。</t>
    </r>
    <rPh sb="0" eb="2">
      <t>トウガイ</t>
    </rPh>
    <rPh sb="2" eb="4">
      <t>シンセイ</t>
    </rPh>
    <rPh sb="9" eb="11">
      <t>シンガタ</t>
    </rPh>
    <rPh sb="18" eb="21">
      <t>カンセンショウ</t>
    </rPh>
    <rPh sb="22" eb="24">
      <t>ハッセイ</t>
    </rPh>
    <rPh sb="25" eb="27">
      <t>キイン</t>
    </rPh>
    <rPh sb="30" eb="32">
      <t>バアイ</t>
    </rPh>
    <rPh sb="33" eb="35">
      <t>ニンテイ</t>
    </rPh>
    <rPh sb="36" eb="39">
      <t>タイショウガイ</t>
    </rPh>
    <phoneticPr fontId="1"/>
  </si>
  <si>
    <r>
      <t>２　提出書類について</t>
    </r>
    <r>
      <rPr>
        <sz val="12"/>
        <rFont val="Meiryo UI"/>
        <family val="3"/>
        <charset val="128"/>
      </rPr>
      <t>　</t>
    </r>
    <r>
      <rPr>
        <sz val="10"/>
        <color rgb="FFFF0000"/>
        <rFont val="Meiryo UI"/>
        <family val="3"/>
        <charset val="128"/>
      </rPr>
      <t>※申請の内容によっては、追加書類の提出をお願いする場合があります。</t>
    </r>
    <rPh sb="2" eb="4">
      <t>テイシュツ</t>
    </rPh>
    <rPh sb="4" eb="6">
      <t>ショルイ</t>
    </rPh>
    <rPh sb="12" eb="14">
      <t>シンセイ</t>
    </rPh>
    <rPh sb="15" eb="17">
      <t>ナイヨウ</t>
    </rPh>
    <rPh sb="23" eb="25">
      <t>ツイカ</t>
    </rPh>
    <rPh sb="25" eb="27">
      <t>ショルイ</t>
    </rPh>
    <rPh sb="28" eb="30">
      <t>テイシュツ</t>
    </rPh>
    <rPh sb="32" eb="33">
      <t>ネガ</t>
    </rPh>
    <rPh sb="36" eb="38">
      <t>バアイ</t>
    </rPh>
    <phoneticPr fontId="1"/>
  </si>
  <si>
    <t>法人の場合</t>
    <rPh sb="0" eb="2">
      <t>ホウジン</t>
    </rPh>
    <rPh sb="3" eb="5">
      <t>バアイ</t>
    </rPh>
    <phoneticPr fontId="1"/>
  </si>
  <si>
    <t>認定申請書</t>
    <rPh sb="0" eb="2">
      <t>ニンテイ</t>
    </rPh>
    <rPh sb="2" eb="5">
      <t>シンセイショ</t>
    </rPh>
    <phoneticPr fontId="1"/>
  </si>
  <si>
    <t>売上高状況表</t>
    <rPh sb="0" eb="2">
      <t>ウリアゲ</t>
    </rPh>
    <rPh sb="2" eb="3">
      <t>ダカ</t>
    </rPh>
    <rPh sb="3" eb="5">
      <t>ジョウキョウ</t>
    </rPh>
    <rPh sb="5" eb="6">
      <t>ヒョウ</t>
    </rPh>
    <phoneticPr fontId="1"/>
  </si>
  <si>
    <t>委任状（金融機関が代理申請する場合のみ）</t>
    <rPh sb="0" eb="3">
      <t>イニンジョウ</t>
    </rPh>
    <rPh sb="4" eb="6">
      <t>キンユウ</t>
    </rPh>
    <rPh sb="6" eb="8">
      <t>キカン</t>
    </rPh>
    <rPh sb="9" eb="11">
      <t>ダイリ</t>
    </rPh>
    <rPh sb="11" eb="13">
      <t>シンセイ</t>
    </rPh>
    <rPh sb="15" eb="17">
      <t>バアイ</t>
    </rPh>
    <phoneticPr fontId="1"/>
  </si>
  <si>
    <t>履歴事項全部証明書（取得後6か月以内の原本又はコピー）※オンライン取得のものも可</t>
    <rPh sb="0" eb="2">
      <t>リレキ</t>
    </rPh>
    <rPh sb="2" eb="4">
      <t>ジコウ</t>
    </rPh>
    <rPh sb="4" eb="6">
      <t>ゼンブ</t>
    </rPh>
    <rPh sb="6" eb="9">
      <t>ショウメイショ</t>
    </rPh>
    <rPh sb="10" eb="12">
      <t>シュトク</t>
    </rPh>
    <rPh sb="12" eb="13">
      <t>ゴ</t>
    </rPh>
    <rPh sb="15" eb="16">
      <t>ゲツ</t>
    </rPh>
    <rPh sb="16" eb="18">
      <t>イナイ</t>
    </rPh>
    <rPh sb="19" eb="21">
      <t>ゲンポン</t>
    </rPh>
    <rPh sb="21" eb="22">
      <t>マタ</t>
    </rPh>
    <phoneticPr fontId="1"/>
  </si>
  <si>
    <r>
      <t>決算書（直近期　及び　</t>
    </r>
    <r>
      <rPr>
        <b/>
        <u/>
        <sz val="10"/>
        <rFont val="Meiryo UI"/>
        <family val="3"/>
        <charset val="128"/>
      </rPr>
      <t>比較対象月を含む期のもの</t>
    </r>
    <r>
      <rPr>
        <sz val="10"/>
        <rFont val="Meiryo UI"/>
        <family val="3"/>
        <charset val="128"/>
      </rPr>
      <t>）</t>
    </r>
    <rPh sb="0" eb="3">
      <t>ケッサンショ</t>
    </rPh>
    <rPh sb="4" eb="6">
      <t>チョッキン</t>
    </rPh>
    <rPh sb="6" eb="7">
      <t>キ</t>
    </rPh>
    <rPh sb="8" eb="9">
      <t>オヨ</t>
    </rPh>
    <rPh sb="11" eb="13">
      <t>ヒカク</t>
    </rPh>
    <rPh sb="13" eb="15">
      <t>タイショウ</t>
    </rPh>
    <rPh sb="15" eb="16">
      <t>ヅキ</t>
    </rPh>
    <rPh sb="17" eb="18">
      <t>フク</t>
    </rPh>
    <rPh sb="19" eb="20">
      <t>キ</t>
    </rPh>
    <phoneticPr fontId="1"/>
  </si>
  <si>
    <t>┗　</t>
    <phoneticPr fontId="1"/>
  </si>
  <si>
    <t>貸借対照表（Ｂ／Ｓ）</t>
    <phoneticPr fontId="1"/>
  </si>
  <si>
    <t>損益計算書（Ｐ／Ｌ）　</t>
    <phoneticPr fontId="1"/>
  </si>
  <si>
    <t>※5号（ロ）の認定申請の場合のみ、上記に加え、</t>
    <rPh sb="17" eb="19">
      <t>ジョウキ</t>
    </rPh>
    <rPh sb="20" eb="21">
      <t>クワ</t>
    </rPh>
    <phoneticPr fontId="1"/>
  </si>
  <si>
    <r>
      <t>「</t>
    </r>
    <r>
      <rPr>
        <b/>
        <sz val="10"/>
        <color theme="1"/>
        <rFont val="Meiryo UI"/>
        <family val="3"/>
        <charset val="128"/>
      </rPr>
      <t>販売費及び一般管理費明細書</t>
    </r>
    <r>
      <rPr>
        <sz val="10"/>
        <color theme="1"/>
        <rFont val="Meiryo UI"/>
        <family val="3"/>
        <charset val="128"/>
      </rPr>
      <t>」、「</t>
    </r>
    <r>
      <rPr>
        <b/>
        <sz val="10"/>
        <color theme="1"/>
        <rFont val="Meiryo UI"/>
        <family val="3"/>
        <charset val="128"/>
      </rPr>
      <t>製造原価報告書</t>
    </r>
    <r>
      <rPr>
        <sz val="10"/>
        <color theme="1"/>
        <rFont val="Meiryo UI"/>
        <family val="3"/>
        <charset val="128"/>
      </rPr>
      <t>」等の提出をお願いします。</t>
    </r>
    <phoneticPr fontId="1"/>
  </si>
  <si>
    <t>個人の場合</t>
    <rPh sb="0" eb="2">
      <t>コジン</t>
    </rPh>
    <rPh sb="3" eb="5">
      <t>バアイ</t>
    </rPh>
    <phoneticPr fontId="1"/>
  </si>
  <si>
    <t>認定申請書</t>
    <rPh sb="0" eb="1">
      <t>ニンテイ</t>
    </rPh>
    <rPh sb="1" eb="4">
      <t>シンセイショ</t>
    </rPh>
    <phoneticPr fontId="1"/>
  </si>
  <si>
    <t>売上高状況表</t>
    <rPh sb="0" eb="1">
      <t>ウリアゲ</t>
    </rPh>
    <rPh sb="1" eb="2">
      <t>ダカ</t>
    </rPh>
    <rPh sb="2" eb="4">
      <t>ジョウキョウ</t>
    </rPh>
    <rPh sb="4" eb="5">
      <t>ヒョウ</t>
    </rPh>
    <phoneticPr fontId="1"/>
  </si>
  <si>
    <r>
      <t>確定申告書（直近期　及び　</t>
    </r>
    <r>
      <rPr>
        <b/>
        <u/>
        <sz val="10"/>
        <rFont val="Meiryo UI"/>
        <family val="3"/>
        <charset val="128"/>
      </rPr>
      <t>比較対象月を含む期のもの</t>
    </r>
    <r>
      <rPr>
        <sz val="10"/>
        <rFont val="Meiryo UI"/>
        <family val="3"/>
        <charset val="128"/>
      </rPr>
      <t>）</t>
    </r>
    <rPh sb="0" eb="2">
      <t>カクテイ</t>
    </rPh>
    <rPh sb="2" eb="4">
      <t>シンコク</t>
    </rPh>
    <rPh sb="4" eb="5">
      <t>ショ</t>
    </rPh>
    <rPh sb="6" eb="8">
      <t>チョッキン</t>
    </rPh>
    <rPh sb="8" eb="9">
      <t>キ</t>
    </rPh>
    <rPh sb="10" eb="11">
      <t>オヨ</t>
    </rPh>
    <rPh sb="13" eb="15">
      <t>ヒカク</t>
    </rPh>
    <rPh sb="15" eb="17">
      <t>タイショウ</t>
    </rPh>
    <rPh sb="17" eb="18">
      <t>ヅキ</t>
    </rPh>
    <rPh sb="19" eb="20">
      <t>フク</t>
    </rPh>
    <rPh sb="21" eb="22">
      <t>キ</t>
    </rPh>
    <phoneticPr fontId="1"/>
  </si>
  <si>
    <t>第一表</t>
    <rPh sb="0" eb="1">
      <t>ダイ</t>
    </rPh>
    <rPh sb="1" eb="3">
      <t>イッピョウ</t>
    </rPh>
    <phoneticPr fontId="1"/>
  </si>
  <si>
    <t>第二表</t>
    <rPh sb="0" eb="1">
      <t>ダイ</t>
    </rPh>
    <rPh sb="1" eb="3">
      <t>ニヒョウ</t>
    </rPh>
    <phoneticPr fontId="1"/>
  </si>
  <si>
    <r>
      <rPr>
        <b/>
        <u/>
        <sz val="10"/>
        <rFont val="Meiryo UI"/>
        <family val="3"/>
        <charset val="128"/>
      </rPr>
      <t>（青色申告の場合）</t>
    </r>
    <r>
      <rPr>
        <sz val="10"/>
        <rFont val="Meiryo UI"/>
        <family val="3"/>
        <charset val="128"/>
      </rPr>
      <t>青色決算報告書１～4ページ</t>
    </r>
    <rPh sb="1" eb="3">
      <t>アオイロ</t>
    </rPh>
    <rPh sb="3" eb="5">
      <t>シンコク</t>
    </rPh>
    <rPh sb="6" eb="8">
      <t>バアイ</t>
    </rPh>
    <rPh sb="9" eb="11">
      <t>アオイロ</t>
    </rPh>
    <rPh sb="11" eb="13">
      <t>ケッサン</t>
    </rPh>
    <rPh sb="13" eb="16">
      <t>ホウコクショ</t>
    </rPh>
    <phoneticPr fontId="1"/>
  </si>
  <si>
    <r>
      <rPr>
        <b/>
        <u/>
        <sz val="10"/>
        <rFont val="Meiryo UI"/>
        <family val="3"/>
        <charset val="128"/>
      </rPr>
      <t>（白色申告の場合）</t>
    </r>
    <r>
      <rPr>
        <sz val="10"/>
        <rFont val="Meiryo UI"/>
        <family val="3"/>
        <charset val="128"/>
      </rPr>
      <t>収支内訳書</t>
    </r>
    <rPh sb="1" eb="3">
      <t>シロイロ</t>
    </rPh>
    <rPh sb="3" eb="5">
      <t>シンコク</t>
    </rPh>
    <rPh sb="6" eb="8">
      <t>バアイ</t>
    </rPh>
    <rPh sb="9" eb="11">
      <t>シュウシ</t>
    </rPh>
    <rPh sb="11" eb="14">
      <t>ウチワケショ</t>
    </rPh>
    <phoneticPr fontId="1"/>
  </si>
  <si>
    <t>お問い合わせ</t>
    <rPh sb="1" eb="2">
      <t>ト</t>
    </rPh>
    <rPh sb="3" eb="4">
      <t>ア</t>
    </rPh>
    <phoneticPr fontId="1"/>
  </si>
  <si>
    <t>高松市役所　産業振興課（本庁舎7階）</t>
    <rPh sb="0" eb="2">
      <t>タカマツ</t>
    </rPh>
    <rPh sb="2" eb="3">
      <t>シ</t>
    </rPh>
    <rPh sb="3" eb="5">
      <t>ヤクショ</t>
    </rPh>
    <rPh sb="6" eb="8">
      <t>サンギョウ</t>
    </rPh>
    <rPh sb="8" eb="11">
      <t>シンコウカ</t>
    </rPh>
    <rPh sb="12" eb="13">
      <t>ホン</t>
    </rPh>
    <rPh sb="13" eb="15">
      <t>チョウシャ</t>
    </rPh>
    <rPh sb="16" eb="17">
      <t>カイ</t>
    </rPh>
    <phoneticPr fontId="1"/>
  </si>
  <si>
    <t>TEL：087-839-2411　</t>
    <phoneticPr fontId="1"/>
  </si>
  <si>
    <t>円</t>
    <rPh sb="0" eb="1">
      <t>エン</t>
    </rPh>
    <phoneticPr fontId="1"/>
  </si>
  <si>
    <t>】</t>
    <phoneticPr fontId="1"/>
  </si>
  <si>
    <t>【単位：</t>
    <rPh sb="1" eb="3">
      <t>タンイ</t>
    </rPh>
    <phoneticPr fontId="1"/>
  </si>
  <si>
    <t>単位</t>
    <rPh sb="0" eb="2">
      <t>タンイ</t>
    </rPh>
    <phoneticPr fontId="1"/>
  </si>
  <si>
    <t>千円</t>
    <rPh sb="0" eb="2">
      <t>センエン</t>
    </rPh>
    <phoneticPr fontId="1"/>
  </si>
  <si>
    <t>百万円</t>
    <rPh sb="0" eb="3">
      <t>ヒャクマンエン</t>
    </rPh>
    <phoneticPr fontId="1"/>
  </si>
  <si>
    <t>最近１年間の売上高等</t>
    <phoneticPr fontId="1"/>
  </si>
  <si>
    <t>実績</t>
    <rPh sb="0" eb="2">
      <t>ジッセキ</t>
    </rPh>
    <phoneticPr fontId="1"/>
  </si>
  <si>
    <t>上記以外</t>
    <rPh sb="0" eb="2">
      <t>ジョウキ</t>
    </rPh>
    <rPh sb="2" eb="4">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</si>
</sst>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_);[Red]\(0\)"/>
    <numFmt numFmtId="178" formatCode="#,##0;&quot;▲ &quot;#,##0"/>
    <numFmt numFmtId="179" formatCode="0.0"/>
    <numFmt numFmtId="180" formatCode="0000"/>
    <numFmt numFmtId="181" formatCode="[$-411]ggge&quot;年&quot;m&quot;月&quot;d&quot;日&quot;;@"/>
  </numFmts>
  <fonts count="27"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6"/>
      <name val="HGP創英角ｺﾞｼｯｸUB"/>
      <family val="3"/>
      <charset val="128"/>
    </font>
    <font>
      <b/>
      <sz val="12"/>
      <name val="ＭＳ ゴシック"/>
      <family val="3"/>
      <charset val="128"/>
    </font>
    <font>
      <sz val="8"/>
      <name val="ＭＳ ゴシック"/>
      <family val="3"/>
      <charset val="128"/>
    </font>
    <font>
      <sz val="10.5"/>
      <name val="ＭＳ ゴシック"/>
      <family val="3"/>
      <charset val="128"/>
    </font>
    <font>
      <sz val="11"/>
      <name val="ＭＳ Ｐゴシック"/>
      <family val="3"/>
      <charset val="128"/>
    </font>
    <font>
      <sz val="11"/>
      <name val="ＭＳ 明朝"/>
      <family val="1"/>
      <charset val="128"/>
    </font>
    <font>
      <sz val="22"/>
      <name val="ＭＳ 明朝"/>
      <family val="1"/>
      <charset val="128"/>
    </font>
    <font>
      <sz val="9"/>
      <name val="ＭＳ ゴシック"/>
      <family val="3"/>
      <charset val="128"/>
    </font>
    <font>
      <sz val="11"/>
      <name val="Meiryo UI"/>
      <family val="3"/>
      <charset val="128"/>
    </font>
    <font>
      <sz val="24"/>
      <name val="Meiryo UI"/>
      <family val="3"/>
      <charset val="128"/>
    </font>
    <font>
      <sz val="28"/>
      <name val="Meiryo UI"/>
      <family val="3"/>
      <charset val="128"/>
    </font>
    <font>
      <sz val="10"/>
      <name val="Meiryo UI"/>
      <family val="3"/>
      <charset val="128"/>
    </font>
    <font>
      <b/>
      <u/>
      <sz val="10"/>
      <color rgb="FFFF0000"/>
      <name val="Meiryo UI"/>
      <family val="3"/>
      <charset val="128"/>
    </font>
    <font>
      <b/>
      <u/>
      <sz val="12"/>
      <name val="Meiryo UI"/>
      <family val="3"/>
      <charset val="128"/>
    </font>
    <font>
      <sz val="9"/>
      <name val="Meiryo UI"/>
      <family val="3"/>
      <charset val="128"/>
    </font>
    <font>
      <u/>
      <sz val="11"/>
      <color theme="10"/>
      <name val="ＭＳ Ｐゴシック"/>
      <family val="3"/>
      <charset val="128"/>
    </font>
    <font>
      <u/>
      <sz val="9"/>
      <color theme="10"/>
      <name val="ＭＳ Ｐゴシック"/>
      <family val="3"/>
      <charset val="128"/>
    </font>
    <font>
      <b/>
      <u/>
      <sz val="10"/>
      <name val="Meiryo UI"/>
      <family val="3"/>
      <charset val="128"/>
    </font>
    <font>
      <sz val="12"/>
      <name val="Meiryo UI"/>
      <family val="3"/>
      <charset val="128"/>
    </font>
    <font>
      <sz val="10"/>
      <color rgb="FFFF0000"/>
      <name val="Meiryo UI"/>
      <family val="3"/>
      <charset val="128"/>
    </font>
    <font>
      <sz val="10"/>
      <color theme="1"/>
      <name val="Meiryo UI"/>
      <family val="3"/>
      <charset val="128"/>
    </font>
    <font>
      <b/>
      <sz val="10"/>
      <color theme="1"/>
      <name val="Meiryo UI"/>
      <family val="3"/>
      <charset val="128"/>
    </font>
    <font>
      <sz val="1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s>
  <borders count="73">
    <border>
      <left/>
      <right/>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dotted">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342">
    <xf numFmtId="0" fontId="0" fillId="0" borderId="0" xfId="0">
      <alignment vertical="center"/>
    </xf>
    <xf numFmtId="0" fontId="2" fillId="0" borderId="0" xfId="0" applyFont="1">
      <alignment vertical="center"/>
    </xf>
    <xf numFmtId="0" fontId="2" fillId="0" borderId="0" xfId="0" applyFont="1" applyBorder="1">
      <alignment vertical="center"/>
    </xf>
    <xf numFmtId="57" fontId="2" fillId="0" borderId="0" xfId="0" applyNumberFormat="1" applyFont="1" applyAlignment="1">
      <alignment horizontal="right" vertical="center"/>
    </xf>
    <xf numFmtId="0" fontId="7" fillId="0" borderId="0" xfId="0" applyFont="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0" xfId="0" applyFont="1" applyBorder="1">
      <alignment vertical="center"/>
    </xf>
    <xf numFmtId="0" fontId="7" fillId="0" borderId="13"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6" xfId="0" applyFont="1" applyBorder="1">
      <alignment vertical="center"/>
    </xf>
    <xf numFmtId="0" fontId="7" fillId="0" borderId="14" xfId="0" applyFont="1" applyBorder="1">
      <alignment vertical="center"/>
    </xf>
    <xf numFmtId="0" fontId="7" fillId="0" borderId="17" xfId="0" applyFont="1" applyBorder="1">
      <alignment vertical="center"/>
    </xf>
    <xf numFmtId="0" fontId="7" fillId="0" borderId="0" xfId="0" applyFont="1" applyAlignment="1">
      <alignment horizontal="distributed" vertical="center"/>
    </xf>
    <xf numFmtId="0" fontId="7" fillId="0" borderId="0" xfId="0" applyFont="1" applyAlignment="1">
      <alignment horizontal="right" vertical="center"/>
    </xf>
    <xf numFmtId="0" fontId="2" fillId="0" borderId="0" xfId="0" applyFont="1" applyAlignment="1">
      <alignment horizontal="left" vertical="center" indent="5"/>
    </xf>
    <xf numFmtId="0" fontId="9" fillId="0" borderId="0" xfId="0" applyFont="1">
      <alignment vertical="center"/>
    </xf>
    <xf numFmtId="0" fontId="9" fillId="0" borderId="0" xfId="0" applyFont="1" applyAlignment="1">
      <alignment horizontal="left" vertical="center" indent="3"/>
    </xf>
    <xf numFmtId="0" fontId="9" fillId="0" borderId="0" xfId="0" applyFont="1" applyAlignment="1">
      <alignment horizontal="center" vertical="center"/>
    </xf>
    <xf numFmtId="0" fontId="9" fillId="0" borderId="0" xfId="0" applyFont="1" applyAlignment="1">
      <alignment horizontal="left" vertical="center" indent="2"/>
    </xf>
    <xf numFmtId="0" fontId="9" fillId="0" borderId="9" xfId="0" applyFont="1" applyBorder="1">
      <alignment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pplyAlignment="1">
      <alignment horizontal="distributed" vertical="center"/>
    </xf>
    <xf numFmtId="0" fontId="9" fillId="0" borderId="16" xfId="0" applyFont="1" applyBorder="1" applyAlignment="1">
      <alignment horizontal="distributed" vertical="center"/>
    </xf>
    <xf numFmtId="0" fontId="9" fillId="0" borderId="0" xfId="0" applyFont="1" applyAlignment="1">
      <alignment horizontal="right" vertical="center" indent="1"/>
    </xf>
    <xf numFmtId="0" fontId="9" fillId="0" borderId="0" xfId="0" applyFont="1" applyAlignment="1">
      <alignment horizontal="distributed" vertical="center" indent="1"/>
    </xf>
    <xf numFmtId="0" fontId="3" fillId="0" borderId="0" xfId="0" applyFont="1">
      <alignment vertical="center"/>
    </xf>
    <xf numFmtId="177" fontId="2" fillId="0" borderId="0" xfId="0" applyNumberFormat="1" applyFont="1">
      <alignment vertical="center"/>
    </xf>
    <xf numFmtId="0" fontId="6" fillId="0" borderId="0" xfId="0" applyFont="1" applyBorder="1" applyAlignment="1">
      <alignment horizontal="right" vertical="center" indent="1"/>
    </xf>
    <xf numFmtId="0" fontId="7" fillId="0" borderId="0" xfId="0" applyFont="1" applyBorder="1" applyAlignment="1">
      <alignment horizontal="center" vertical="center"/>
    </xf>
    <xf numFmtId="0" fontId="7" fillId="0" borderId="0" xfId="0" applyFont="1" applyBorder="1" applyAlignment="1">
      <alignment horizontal="left" vertical="center" indent="3"/>
    </xf>
    <xf numFmtId="0" fontId="7" fillId="0" borderId="0" xfId="0" applyFont="1" applyBorder="1" applyAlignment="1">
      <alignment vertical="center" wrapText="1" shrinkToFit="1"/>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xf numFmtId="0" fontId="7" fillId="0" borderId="0" xfId="0" quotePrefix="1" applyFont="1" applyBorder="1" applyAlignment="1">
      <alignment horizontal="center" vertical="center"/>
    </xf>
    <xf numFmtId="0" fontId="7" fillId="0" borderId="0" xfId="0" applyFont="1" applyBorder="1" applyAlignment="1">
      <alignment horizontal="right"/>
    </xf>
    <xf numFmtId="38" fontId="7" fillId="0" borderId="0" xfId="0" applyNumberFormat="1" applyFont="1" applyBorder="1" applyAlignment="1">
      <alignment horizontal="right" vertical="center"/>
    </xf>
    <xf numFmtId="0" fontId="0" fillId="0" borderId="0" xfId="0" applyAlignment="1">
      <alignment vertical="center" wrapText="1"/>
    </xf>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5" fillId="0" borderId="0" xfId="0" applyFont="1" applyBorder="1" applyProtection="1">
      <alignment vertical="center"/>
    </xf>
    <xf numFmtId="0" fontId="2" fillId="0" borderId="0" xfId="0" applyFont="1" applyAlignment="1" applyProtection="1">
      <alignment horizontal="center" vertical="center" shrinkToFit="1"/>
    </xf>
    <xf numFmtId="0" fontId="2" fillId="0" borderId="0" xfId="0" applyFont="1" applyAlignment="1" applyProtection="1">
      <alignment horizontal="left" vertical="center"/>
    </xf>
    <xf numFmtId="0" fontId="2" fillId="0" borderId="0" xfId="0" applyFont="1" applyAlignment="1" applyProtection="1">
      <alignment horizontal="distributed" vertical="center"/>
    </xf>
    <xf numFmtId="0" fontId="2" fillId="0" borderId="0" xfId="0" applyFont="1" applyBorder="1" applyAlignment="1" applyProtection="1">
      <alignment horizontal="center" vertical="center" shrinkToFit="1"/>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5" fillId="0" borderId="0" xfId="0" applyFont="1" applyProtection="1">
      <alignment vertical="center"/>
    </xf>
    <xf numFmtId="0" fontId="3"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vertical="center"/>
    </xf>
    <xf numFmtId="0" fontId="2" fillId="0" borderId="66" xfId="0" applyFont="1" applyBorder="1" applyAlignment="1" applyProtection="1">
      <alignment vertical="center"/>
    </xf>
    <xf numFmtId="0" fontId="2" fillId="0" borderId="22" xfId="0" applyFont="1" applyBorder="1" applyAlignment="1" applyProtection="1">
      <alignment vertical="center"/>
    </xf>
    <xf numFmtId="0" fontId="2" fillId="0" borderId="38" xfId="0" applyFont="1" applyBorder="1" applyAlignment="1" applyProtection="1">
      <alignment vertical="center"/>
    </xf>
    <xf numFmtId="0" fontId="3" fillId="0" borderId="17" xfId="0" applyFont="1" applyBorder="1" applyAlignment="1" applyProtection="1">
      <alignment horizontal="center" vertical="center"/>
    </xf>
    <xf numFmtId="0" fontId="3" fillId="0" borderId="17"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27" xfId="0" applyFont="1" applyBorder="1" applyAlignment="1" applyProtection="1">
      <alignment horizontal="center" vertical="center"/>
    </xf>
    <xf numFmtId="178" fontId="6" fillId="0" borderId="19" xfId="0" applyNumberFormat="1" applyFont="1" applyBorder="1" applyAlignment="1" applyProtection="1">
      <alignment horizontal="center" vertical="center" textRotation="255" shrinkToFit="1"/>
    </xf>
    <xf numFmtId="178" fontId="11" fillId="0" borderId="19" xfId="0" applyNumberFormat="1" applyFont="1" applyBorder="1" applyAlignment="1" applyProtection="1">
      <alignment horizontal="center" vertical="center" shrinkToFit="1"/>
    </xf>
    <xf numFmtId="0" fontId="11" fillId="0" borderId="19" xfId="0" applyFont="1" applyBorder="1" applyAlignment="1" applyProtection="1">
      <alignment horizontal="center" vertical="center"/>
    </xf>
    <xf numFmtId="0" fontId="11" fillId="0" borderId="1" xfId="0" applyFont="1" applyBorder="1" applyAlignment="1" applyProtection="1">
      <alignment horizontal="center" vertical="center"/>
    </xf>
    <xf numFmtId="178" fontId="6" fillId="0" borderId="31" xfId="0" applyNumberFormat="1" applyFont="1" applyBorder="1" applyAlignment="1" applyProtection="1">
      <alignment horizontal="center" vertical="center" textRotation="255" shrinkToFit="1"/>
    </xf>
    <xf numFmtId="178" fontId="11" fillId="0" borderId="31" xfId="0" applyNumberFormat="1" applyFont="1" applyBorder="1" applyAlignment="1" applyProtection="1">
      <alignment horizontal="center" vertical="center" shrinkToFit="1"/>
    </xf>
    <xf numFmtId="0" fontId="11" fillId="0" borderId="31" xfId="0" applyFont="1" applyBorder="1" applyAlignment="1" applyProtection="1">
      <alignment horizontal="center" vertical="center"/>
    </xf>
    <xf numFmtId="0" fontId="0" fillId="0" borderId="0" xfId="0" applyProtection="1">
      <alignment vertical="center"/>
    </xf>
    <xf numFmtId="0" fontId="0" fillId="0" borderId="58" xfId="0" applyBorder="1" applyAlignment="1" applyProtection="1">
      <alignment horizontal="center" vertical="center"/>
    </xf>
    <xf numFmtId="0" fontId="0" fillId="0" borderId="38" xfId="0" applyBorder="1" applyAlignment="1" applyProtection="1">
      <alignment horizontal="center" vertical="center"/>
    </xf>
    <xf numFmtId="0" fontId="0" fillId="0" borderId="0" xfId="0" applyAlignment="1" applyProtection="1">
      <alignment horizontal="right" vertical="center"/>
    </xf>
    <xf numFmtId="0" fontId="2" fillId="2" borderId="6" xfId="0" applyFont="1" applyFill="1" applyBorder="1" applyAlignment="1" applyProtection="1">
      <alignment horizontal="center" vertical="center"/>
    </xf>
    <xf numFmtId="0" fontId="12" fillId="0" borderId="0" xfId="0" applyFont="1">
      <alignment vertical="center"/>
    </xf>
    <xf numFmtId="0" fontId="12" fillId="3" borderId="12" xfId="0" applyFont="1" applyFill="1" applyBorder="1">
      <alignment vertical="center"/>
    </xf>
    <xf numFmtId="0" fontId="12" fillId="3" borderId="0" xfId="0" applyFont="1" applyFill="1" applyBorder="1" applyAlignment="1">
      <alignment horizontal="left" vertical="center" indent="2"/>
    </xf>
    <xf numFmtId="0" fontId="12" fillId="3" borderId="0" xfId="0" applyFont="1" applyFill="1" applyBorder="1">
      <alignment vertical="center"/>
    </xf>
    <xf numFmtId="0" fontId="12" fillId="3" borderId="13" xfId="0" applyFont="1" applyFill="1" applyBorder="1">
      <alignment vertical="center"/>
    </xf>
    <xf numFmtId="0" fontId="15" fillId="3" borderId="0" xfId="0" applyFont="1" applyFill="1" applyBorder="1" applyAlignment="1">
      <alignment horizontal="left" vertical="center" indent="2"/>
    </xf>
    <xf numFmtId="0" fontId="12" fillId="3" borderId="16" xfId="0" applyFont="1" applyFill="1" applyBorder="1">
      <alignment vertical="center"/>
    </xf>
    <xf numFmtId="0" fontId="12" fillId="3" borderId="14" xfId="0" applyFont="1" applyFill="1" applyBorder="1">
      <alignment vertical="center"/>
    </xf>
    <xf numFmtId="0" fontId="12" fillId="3" borderId="17" xfId="0" applyFont="1" applyFill="1" applyBorder="1">
      <alignment vertical="center"/>
    </xf>
    <xf numFmtId="0" fontId="17" fillId="0" borderId="0" xfId="0" applyFont="1">
      <alignment vertical="center"/>
    </xf>
    <xf numFmtId="0" fontId="12" fillId="4" borderId="0" xfId="0" applyFont="1" applyFill="1" applyAlignment="1">
      <alignment horizontal="right" vertical="center"/>
    </xf>
    <xf numFmtId="0" fontId="15" fillId="4" borderId="0" xfId="0" applyFont="1" applyFill="1">
      <alignment vertical="center"/>
    </xf>
    <xf numFmtId="0" fontId="12" fillId="4" borderId="0" xfId="0" applyFont="1" applyFill="1">
      <alignment vertical="center"/>
    </xf>
    <xf numFmtId="0" fontId="18" fillId="4" borderId="0" xfId="0" applyFont="1" applyFill="1">
      <alignment vertical="center"/>
    </xf>
    <xf numFmtId="0" fontId="12" fillId="3" borderId="9" xfId="0" applyFont="1" applyFill="1" applyBorder="1" applyAlignment="1">
      <alignment horizontal="right" vertical="center"/>
    </xf>
    <xf numFmtId="0" fontId="12" fillId="3" borderId="10" xfId="0" applyFont="1" applyFill="1" applyBorder="1">
      <alignment vertical="center"/>
    </xf>
    <xf numFmtId="0" fontId="12" fillId="3" borderId="11" xfId="0" applyFont="1" applyFill="1" applyBorder="1">
      <alignment vertical="center"/>
    </xf>
    <xf numFmtId="0" fontId="12" fillId="3" borderId="12" xfId="0" applyFont="1" applyFill="1" applyBorder="1" applyAlignment="1">
      <alignment horizontal="right" vertical="center"/>
    </xf>
    <xf numFmtId="0" fontId="15" fillId="3" borderId="0" xfId="0" applyFont="1" applyFill="1" applyBorder="1">
      <alignment vertical="center"/>
    </xf>
    <xf numFmtId="0" fontId="15" fillId="3" borderId="13" xfId="0" applyFont="1" applyFill="1" applyBorder="1">
      <alignment vertical="center"/>
    </xf>
    <xf numFmtId="0" fontId="15" fillId="3" borderId="0" xfId="0" quotePrefix="1" applyFont="1" applyFill="1" applyBorder="1" applyAlignment="1">
      <alignment horizontal="left" vertical="center" indent="1"/>
    </xf>
    <xf numFmtId="0" fontId="23" fillId="3" borderId="0" xfId="0" applyFont="1" applyFill="1" applyBorder="1">
      <alignment vertical="center"/>
    </xf>
    <xf numFmtId="0" fontId="12" fillId="3" borderId="16" xfId="0" applyFont="1" applyFill="1" applyBorder="1" applyAlignment="1">
      <alignment horizontal="right" vertical="center"/>
    </xf>
    <xf numFmtId="0" fontId="23" fillId="3" borderId="14" xfId="0" applyFont="1" applyFill="1" applyBorder="1">
      <alignment vertical="center"/>
    </xf>
    <xf numFmtId="0" fontId="12" fillId="0" borderId="0" xfId="0" applyFont="1" applyFill="1" applyAlignment="1">
      <alignment horizontal="right" vertical="center"/>
    </xf>
    <xf numFmtId="0" fontId="12" fillId="0" borderId="0" xfId="0" applyFont="1" applyFill="1">
      <alignment vertical="center"/>
    </xf>
    <xf numFmtId="0" fontId="15" fillId="0" borderId="0" xfId="0" quotePrefix="1" applyFont="1" applyFill="1" applyAlignment="1">
      <alignment horizontal="left" vertical="center" indent="1"/>
    </xf>
    <xf numFmtId="0" fontId="15" fillId="0" borderId="0" xfId="0" applyFont="1" applyFill="1">
      <alignment vertical="center"/>
    </xf>
    <xf numFmtId="0" fontId="15" fillId="3" borderId="10" xfId="0" quotePrefix="1" applyFont="1" applyFill="1" applyBorder="1">
      <alignment vertical="center"/>
    </xf>
    <xf numFmtId="0" fontId="15" fillId="3" borderId="11" xfId="0" applyFont="1" applyFill="1" applyBorder="1">
      <alignment vertical="center"/>
    </xf>
    <xf numFmtId="0" fontId="15" fillId="3" borderId="0" xfId="0" quotePrefix="1" applyFont="1" applyFill="1" applyBorder="1">
      <alignment vertical="center"/>
    </xf>
    <xf numFmtId="0" fontId="15" fillId="3" borderId="14" xfId="0" quotePrefix="1" applyFont="1" applyFill="1" applyBorder="1" applyAlignment="1">
      <alignment horizontal="left" vertical="center" indent="1"/>
    </xf>
    <xf numFmtId="0" fontId="15" fillId="3" borderId="17" xfId="0" applyFont="1" applyFill="1" applyBorder="1">
      <alignment vertical="center"/>
    </xf>
    <xf numFmtId="0" fontId="12" fillId="3" borderId="11" xfId="0" applyFont="1" applyFill="1" applyBorder="1" applyAlignment="1">
      <alignment horizontal="left" vertical="center" indent="1"/>
    </xf>
    <xf numFmtId="0" fontId="12" fillId="3" borderId="17" xfId="0" applyFont="1" applyFill="1" applyBorder="1" applyAlignment="1">
      <alignment horizontal="left" vertical="center" indent="1"/>
    </xf>
    <xf numFmtId="0" fontId="26" fillId="0" borderId="0" xfId="0" applyFont="1" applyAlignment="1" applyProtection="1">
      <alignment horizontal="center" vertical="center" shrinkToFit="1"/>
      <protection locked="0"/>
    </xf>
    <xf numFmtId="0" fontId="3" fillId="0" borderId="0" xfId="0" applyFont="1" applyAlignment="1" applyProtection="1">
      <alignment horizontal="left" vertical="center"/>
    </xf>
    <xf numFmtId="0" fontId="26" fillId="0" borderId="0" xfId="0" applyFont="1" applyAlignment="1" applyProtection="1">
      <alignment horizontal="center" vertical="center" shrinkToFit="1"/>
    </xf>
    <xf numFmtId="0" fontId="7" fillId="0" borderId="0" xfId="0" applyFont="1" applyBorder="1" applyAlignment="1">
      <alignment vertical="center" shrinkToFit="1"/>
    </xf>
    <xf numFmtId="178" fontId="6" fillId="0" borderId="47" xfId="0" applyNumberFormat="1" applyFont="1" applyBorder="1" applyAlignment="1" applyProtection="1">
      <alignment horizontal="center" vertical="center" textRotation="255" shrinkToFit="1"/>
    </xf>
    <xf numFmtId="0" fontId="13" fillId="3" borderId="9" xfId="0" applyFont="1" applyFill="1" applyBorder="1" applyAlignment="1">
      <alignment horizontal="left" vertical="center" wrapText="1" indent="4"/>
    </xf>
    <xf numFmtId="0" fontId="14" fillId="3" borderId="10" xfId="0" applyFont="1" applyFill="1" applyBorder="1" applyAlignment="1">
      <alignment horizontal="left" vertical="center" wrapText="1" indent="4"/>
    </xf>
    <xf numFmtId="0" fontId="14" fillId="3" borderId="11" xfId="0" applyFont="1" applyFill="1" applyBorder="1" applyAlignment="1">
      <alignment horizontal="left" vertical="center" wrapText="1" indent="4"/>
    </xf>
    <xf numFmtId="0" fontId="20" fillId="4" borderId="0" xfId="2" applyFont="1" applyFill="1" applyAlignment="1">
      <alignment horizontal="left" vertical="center"/>
    </xf>
    <xf numFmtId="0" fontId="24" fillId="3" borderId="14" xfId="0" quotePrefix="1" applyFont="1" applyFill="1" applyBorder="1" applyAlignment="1">
      <alignment horizontal="left" vertical="center" indent="2"/>
    </xf>
    <xf numFmtId="0" fontId="24" fillId="3" borderId="17" xfId="0" quotePrefix="1" applyFont="1" applyFill="1" applyBorder="1" applyAlignment="1">
      <alignment horizontal="left" vertical="center" indent="2"/>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7"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pplyProtection="1">
      <alignment horizontal="center" vertical="center"/>
    </xf>
    <xf numFmtId="0" fontId="7" fillId="0" borderId="8"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top" wrapText="1"/>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181" fontId="7" fillId="0" borderId="0" xfId="0" applyNumberFormat="1" applyFont="1" applyBorder="1" applyAlignment="1">
      <alignment horizontal="center" vertical="center"/>
    </xf>
    <xf numFmtId="0" fontId="7" fillId="0" borderId="0" xfId="0" applyFont="1" applyBorder="1" applyAlignment="1">
      <alignment horizontal="left" vertical="center" wrapText="1" indent="1"/>
    </xf>
    <xf numFmtId="0" fontId="7" fillId="0" borderId="13" xfId="0" applyFont="1" applyBorder="1" applyAlignment="1">
      <alignment horizontal="left" vertical="center" wrapText="1" indent="1"/>
    </xf>
    <xf numFmtId="38" fontId="7" fillId="0" borderId="14" xfId="0" applyNumberFormat="1" applyFont="1" applyBorder="1" applyAlignment="1">
      <alignment horizontal="right" vertical="center" shrinkToFit="1"/>
    </xf>
    <xf numFmtId="0" fontId="7" fillId="0" borderId="14" xfId="0" applyFont="1" applyBorder="1" applyAlignment="1">
      <alignment horizontal="right" vertical="center" shrinkToFit="1"/>
    </xf>
    <xf numFmtId="38" fontId="7" fillId="0" borderId="15" xfId="0" applyNumberFormat="1" applyFont="1" applyBorder="1" applyAlignment="1">
      <alignment horizontal="right" vertical="center" shrinkToFit="1"/>
    </xf>
    <xf numFmtId="0" fontId="7" fillId="0" borderId="15" xfId="0" applyFont="1" applyBorder="1" applyAlignment="1">
      <alignment horizontal="right" vertical="center" shrinkToFit="1"/>
    </xf>
    <xf numFmtId="0" fontId="7" fillId="0" borderId="0" xfId="0" applyFont="1" applyBorder="1" applyAlignment="1">
      <alignment horizontal="left"/>
    </xf>
    <xf numFmtId="0" fontId="7" fillId="0" borderId="0" xfId="0" applyFont="1" applyBorder="1" applyAlignment="1">
      <alignment horizontal="left" vertical="center" wrapText="1"/>
    </xf>
    <xf numFmtId="0" fontId="7" fillId="0" borderId="41" xfId="0" applyFont="1" applyBorder="1" applyAlignment="1">
      <alignment horizontal="left" vertical="center" shrinkToFit="1"/>
    </xf>
    <xf numFmtId="0" fontId="7" fillId="0" borderId="42" xfId="0" applyFont="1" applyBorder="1" applyAlignment="1">
      <alignment horizontal="left" vertical="center" shrinkToFit="1"/>
    </xf>
    <xf numFmtId="0" fontId="7" fillId="0" borderId="43"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4" xfId="0" applyFont="1" applyBorder="1" applyAlignment="1">
      <alignment horizontal="center" vertical="center"/>
    </xf>
    <xf numFmtId="179" fontId="7" fillId="0" borderId="14" xfId="0" applyNumberFormat="1" applyFont="1" applyBorder="1" applyAlignment="1">
      <alignment horizontal="center"/>
    </xf>
    <xf numFmtId="0" fontId="7" fillId="0" borderId="0" xfId="0" applyFont="1" applyBorder="1" applyAlignment="1">
      <alignment horizontal="right" vertical="center"/>
    </xf>
    <xf numFmtId="0" fontId="11" fillId="0" borderId="72"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178" fontId="2" fillId="0" borderId="47" xfId="0" applyNumberFormat="1" applyFont="1" applyBorder="1" applyAlignment="1" applyProtection="1">
      <alignment horizontal="right" vertical="center" shrinkToFit="1"/>
    </xf>
    <xf numFmtId="178" fontId="2" fillId="0" borderId="48" xfId="0" applyNumberFormat="1" applyFont="1" applyBorder="1" applyAlignment="1" applyProtection="1">
      <alignment horizontal="right" vertical="center" shrinkToFit="1"/>
    </xf>
    <xf numFmtId="178" fontId="2" fillId="0" borderId="49" xfId="0" applyNumberFormat="1" applyFont="1" applyBorder="1" applyAlignment="1" applyProtection="1">
      <alignment horizontal="right" vertical="center" shrinkToFit="1"/>
    </xf>
    <xf numFmtId="178" fontId="2" fillId="0" borderId="50" xfId="0" applyNumberFormat="1" applyFont="1" applyBorder="1" applyAlignment="1" applyProtection="1">
      <alignment horizontal="right" vertical="center" shrinkToFit="1"/>
    </xf>
    <xf numFmtId="38" fontId="3" fillId="0" borderId="19" xfId="1" applyFont="1" applyFill="1" applyBorder="1" applyAlignment="1" applyProtection="1">
      <alignment horizontal="right" vertical="center" indent="1" shrinkToFit="1"/>
    </xf>
    <xf numFmtId="38" fontId="3" fillId="0" borderId="15" xfId="1" applyFont="1" applyFill="1" applyBorder="1" applyAlignment="1" applyProtection="1">
      <alignment horizontal="right" vertical="center" indent="1" shrinkToFit="1"/>
    </xf>
    <xf numFmtId="38" fontId="3" fillId="0" borderId="7" xfId="1" applyFont="1" applyFill="1" applyBorder="1" applyAlignment="1" applyProtection="1">
      <alignment horizontal="right" vertical="center" indent="1" shrinkToFit="1"/>
    </xf>
    <xf numFmtId="176" fontId="2" fillId="0" borderId="19" xfId="1" applyNumberFormat="1" applyFont="1" applyFill="1" applyBorder="1" applyAlignment="1" applyProtection="1">
      <alignment horizontal="center" vertical="center"/>
    </xf>
    <xf numFmtId="176" fontId="2" fillId="0" borderId="15" xfId="1" applyNumberFormat="1" applyFont="1" applyFill="1" applyBorder="1" applyAlignment="1" applyProtection="1">
      <alignment horizontal="center" vertical="center"/>
    </xf>
    <xf numFmtId="176" fontId="2" fillId="0" borderId="26" xfId="1" applyNumberFormat="1" applyFont="1" applyFill="1" applyBorder="1" applyAlignment="1" applyProtection="1">
      <alignment horizontal="center" vertical="center"/>
    </xf>
    <xf numFmtId="0" fontId="3" fillId="0" borderId="0" xfId="0" applyFont="1" applyBorder="1" applyAlignment="1" applyProtection="1">
      <alignment horizontal="center" vertical="center"/>
    </xf>
    <xf numFmtId="180" fontId="3" fillId="0" borderId="35" xfId="0" applyNumberFormat="1" applyFont="1" applyFill="1" applyBorder="1" applyAlignment="1" applyProtection="1">
      <alignment horizontal="center" vertical="center" wrapText="1"/>
      <protection locked="0"/>
    </xf>
    <xf numFmtId="180" fontId="3" fillId="0" borderId="37" xfId="0" applyNumberFormat="1" applyFont="1" applyFill="1" applyBorder="1" applyAlignment="1" applyProtection="1">
      <alignment horizontal="center" vertical="center" wrapText="1"/>
      <protection locked="0"/>
    </xf>
    <xf numFmtId="176" fontId="2" fillId="0" borderId="44" xfId="1" applyNumberFormat="1" applyFont="1" applyFill="1" applyBorder="1" applyAlignment="1" applyProtection="1">
      <alignment horizontal="center" vertical="center"/>
      <protection locked="0"/>
    </xf>
    <xf numFmtId="176" fontId="2" fillId="0" borderId="45" xfId="1" applyNumberFormat="1" applyFont="1" applyFill="1" applyBorder="1" applyAlignment="1" applyProtection="1">
      <alignment horizontal="center" vertical="center"/>
      <protection locked="0"/>
    </xf>
    <xf numFmtId="176" fontId="2" fillId="0" borderId="69" xfId="1" applyNumberFormat="1" applyFont="1" applyFill="1" applyBorder="1" applyAlignment="1" applyProtection="1">
      <alignment horizontal="center" vertical="center"/>
      <protection locked="0"/>
    </xf>
    <xf numFmtId="38" fontId="3" fillId="0" borderId="35" xfId="1" applyFont="1" applyFill="1" applyBorder="1" applyAlignment="1" applyProtection="1">
      <alignment horizontal="right" vertical="center" indent="1" shrinkToFit="1"/>
      <protection locked="0"/>
    </xf>
    <xf numFmtId="38" fontId="3" fillId="0" borderId="36" xfId="1" applyFont="1" applyFill="1" applyBorder="1" applyAlignment="1" applyProtection="1">
      <alignment horizontal="right" vertical="center" indent="1" shrinkToFit="1"/>
      <protection locked="0"/>
    </xf>
    <xf numFmtId="38" fontId="3" fillId="0" borderId="37" xfId="1" applyFont="1" applyFill="1" applyBorder="1" applyAlignment="1" applyProtection="1">
      <alignment horizontal="right" vertical="center" indent="1" shrinkToFit="1"/>
      <protection locked="0"/>
    </xf>
    <xf numFmtId="176" fontId="2" fillId="0" borderId="35" xfId="1" applyNumberFormat="1" applyFont="1" applyFill="1" applyBorder="1" applyAlignment="1" applyProtection="1">
      <alignment horizontal="center" vertical="center"/>
      <protection locked="0"/>
    </xf>
    <xf numFmtId="176" fontId="2" fillId="0" borderId="36" xfId="1" applyNumberFormat="1" applyFont="1" applyFill="1" applyBorder="1" applyAlignment="1" applyProtection="1">
      <alignment horizontal="center" vertical="center"/>
      <protection locked="0"/>
    </xf>
    <xf numFmtId="176" fontId="2" fillId="0" borderId="40" xfId="1" applyNumberFormat="1" applyFont="1" applyFill="1" applyBorder="1" applyAlignment="1" applyProtection="1">
      <alignment horizontal="center" vertical="center"/>
      <protection locked="0"/>
    </xf>
    <xf numFmtId="176" fontId="2" fillId="0" borderId="51" xfId="1" applyNumberFormat="1" applyFont="1" applyFill="1" applyBorder="1" applyAlignment="1" applyProtection="1">
      <alignment horizontal="center" vertical="center"/>
      <protection locked="0"/>
    </xf>
    <xf numFmtId="176" fontId="2" fillId="0" borderId="52" xfId="1" applyNumberFormat="1" applyFont="1" applyFill="1" applyBorder="1" applyAlignment="1" applyProtection="1">
      <alignment horizontal="center" vertical="center"/>
      <protection locked="0"/>
    </xf>
    <xf numFmtId="176" fontId="2" fillId="0" borderId="54" xfId="1" applyNumberFormat="1" applyFont="1" applyFill="1" applyBorder="1" applyAlignment="1" applyProtection="1">
      <alignment horizontal="center" vertical="center"/>
      <protection locked="0"/>
    </xf>
    <xf numFmtId="38" fontId="3" fillId="0" borderId="51" xfId="1" applyFont="1" applyFill="1" applyBorder="1" applyAlignment="1" applyProtection="1">
      <alignment horizontal="right" vertical="center" indent="1" shrinkToFit="1"/>
      <protection locked="0"/>
    </xf>
    <xf numFmtId="38" fontId="3" fillId="0" borderId="52" xfId="1" applyFont="1" applyFill="1" applyBorder="1" applyAlignment="1" applyProtection="1">
      <alignment horizontal="right" vertical="center" indent="1" shrinkToFit="1"/>
      <protection locked="0"/>
    </xf>
    <xf numFmtId="38" fontId="3" fillId="0" borderId="53" xfId="1" applyFont="1" applyFill="1" applyBorder="1" applyAlignment="1" applyProtection="1">
      <alignment horizontal="right" vertical="center" indent="1" shrinkToFit="1"/>
      <protection locked="0"/>
    </xf>
    <xf numFmtId="180" fontId="3" fillId="0" borderId="51" xfId="0" applyNumberFormat="1" applyFont="1" applyFill="1" applyBorder="1" applyAlignment="1" applyProtection="1">
      <alignment horizontal="center" vertical="center" wrapText="1"/>
      <protection locked="0"/>
    </xf>
    <xf numFmtId="180" fontId="3" fillId="0" borderId="53" xfId="0" applyNumberFormat="1" applyFont="1" applyFill="1" applyBorder="1" applyAlignment="1" applyProtection="1">
      <alignment horizontal="center" vertical="center" wrapText="1"/>
      <protection locked="0"/>
    </xf>
    <xf numFmtId="0" fontId="11" fillId="0" borderId="35" xfId="1" applyNumberFormat="1" applyFont="1" applyFill="1" applyBorder="1" applyAlignment="1" applyProtection="1">
      <alignment horizontal="left" vertical="center" wrapText="1" shrinkToFit="1"/>
      <protection locked="0"/>
    </xf>
    <xf numFmtId="0" fontId="11" fillId="0" borderId="36" xfId="1" applyNumberFormat="1" applyFont="1" applyFill="1" applyBorder="1" applyAlignment="1" applyProtection="1">
      <alignment horizontal="left" vertical="center" wrapText="1" shrinkToFit="1"/>
      <protection locked="0"/>
    </xf>
    <xf numFmtId="0" fontId="11" fillId="0" borderId="37" xfId="1" applyNumberFormat="1" applyFont="1" applyFill="1" applyBorder="1" applyAlignment="1" applyProtection="1">
      <alignment horizontal="left" vertical="center" wrapText="1" shrinkToFit="1"/>
      <protection locked="0"/>
    </xf>
    <xf numFmtId="0" fontId="11" fillId="0" borderId="51" xfId="1" applyNumberFormat="1" applyFont="1" applyFill="1" applyBorder="1" applyAlignment="1" applyProtection="1">
      <alignment horizontal="left" vertical="center" wrapText="1" shrinkToFit="1"/>
      <protection locked="0"/>
    </xf>
    <xf numFmtId="0" fontId="11" fillId="0" borderId="52" xfId="1" applyNumberFormat="1" applyFont="1" applyFill="1" applyBorder="1" applyAlignment="1" applyProtection="1">
      <alignment horizontal="left" vertical="center" wrapText="1" shrinkToFit="1"/>
      <protection locked="0"/>
    </xf>
    <xf numFmtId="0" fontId="11" fillId="0" borderId="53" xfId="1" applyNumberFormat="1" applyFont="1" applyFill="1" applyBorder="1" applyAlignment="1" applyProtection="1">
      <alignment horizontal="left" vertical="center" wrapText="1" shrinkToFit="1"/>
      <protection locked="0"/>
    </xf>
    <xf numFmtId="180" fontId="3" fillId="0" borderId="15" xfId="0" applyNumberFormat="1" applyFont="1" applyFill="1" applyBorder="1" applyAlignment="1" applyProtection="1">
      <alignment horizontal="center" vertical="center" wrapText="1"/>
    </xf>
    <xf numFmtId="180" fontId="3" fillId="0" borderId="7" xfId="0" applyNumberFormat="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xf>
    <xf numFmtId="0" fontId="2" fillId="2" borderId="6" xfId="0" applyFont="1" applyFill="1" applyBorder="1" applyAlignment="1" applyProtection="1">
      <alignment horizontal="center" vertical="center" shrinkToFit="1"/>
    </xf>
    <xf numFmtId="0" fontId="11" fillId="0" borderId="5"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3" fillId="0" borderId="27"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6"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38" fontId="3" fillId="0" borderId="31" xfId="1" applyFont="1" applyFill="1" applyBorder="1" applyAlignment="1" applyProtection="1">
      <alignment horizontal="right" vertical="center" indent="1" shrinkToFit="1"/>
    </xf>
    <xf numFmtId="38" fontId="3" fillId="0" borderId="22" xfId="1" applyFont="1" applyFill="1" applyBorder="1" applyAlignment="1" applyProtection="1">
      <alignment horizontal="right" vertical="center" indent="1" shrinkToFit="1"/>
    </xf>
    <xf numFmtId="38" fontId="3" fillId="0" borderId="25" xfId="1" applyFont="1" applyFill="1" applyBorder="1" applyAlignment="1" applyProtection="1">
      <alignment horizontal="right" vertical="center" indent="1" shrinkToFit="1"/>
    </xf>
    <xf numFmtId="0" fontId="6" fillId="0" borderId="2"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178" fontId="2" fillId="0" borderId="15" xfId="0" applyNumberFormat="1" applyFont="1" applyBorder="1" applyAlignment="1" applyProtection="1">
      <alignment horizontal="right" vertical="center" shrinkToFit="1"/>
      <protection locked="0"/>
    </xf>
    <xf numFmtId="178" fontId="2" fillId="0" borderId="7" xfId="0" applyNumberFormat="1" applyFont="1" applyBorder="1" applyAlignment="1" applyProtection="1">
      <alignment horizontal="right" vertical="center" shrinkToFit="1"/>
      <protection locked="0"/>
    </xf>
    <xf numFmtId="0" fontId="2" fillId="0" borderId="14" xfId="0" applyFont="1" applyBorder="1" applyAlignment="1" applyProtection="1">
      <alignment horizontal="left" vertical="center"/>
      <protection locked="0"/>
    </xf>
    <xf numFmtId="0" fontId="6" fillId="0" borderId="9"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2" fillId="0" borderId="6"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indent="1"/>
      <protection locked="0"/>
    </xf>
    <xf numFmtId="0" fontId="11" fillId="0" borderId="57" xfId="0" applyFont="1" applyFill="1" applyBorder="1" applyAlignment="1" applyProtection="1">
      <alignment horizontal="center" vertical="center" wrapText="1"/>
    </xf>
    <xf numFmtId="0" fontId="11" fillId="0" borderId="7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181" fontId="2" fillId="0" borderId="6" xfId="0" applyNumberFormat="1" applyFont="1" applyBorder="1" applyAlignment="1" applyProtection="1">
      <alignment horizontal="center" vertical="center" shrinkToFit="1"/>
      <protection locked="0"/>
    </xf>
    <xf numFmtId="179" fontId="2" fillId="0" borderId="70" xfId="0" applyNumberFormat="1" applyFont="1" applyBorder="1" applyAlignment="1" applyProtection="1">
      <alignment horizontal="center" vertical="center" shrinkToFit="1"/>
    </xf>
    <xf numFmtId="179" fontId="2" fillId="0" borderId="68" xfId="0" applyNumberFormat="1" applyFont="1" applyBorder="1" applyAlignment="1" applyProtection="1">
      <alignment horizontal="center" vertical="center" shrinkToFit="1"/>
    </xf>
    <xf numFmtId="178" fontId="2" fillId="0" borderId="15" xfId="0" applyNumberFormat="1" applyFont="1" applyBorder="1" applyAlignment="1" applyProtection="1">
      <alignment horizontal="right" vertical="center" shrinkToFit="1"/>
    </xf>
    <xf numFmtId="178" fontId="2" fillId="0" borderId="7" xfId="0" applyNumberFormat="1" applyFont="1" applyBorder="1" applyAlignment="1" applyProtection="1">
      <alignment horizontal="right" vertical="center" shrinkToFit="1"/>
    </xf>
    <xf numFmtId="178" fontId="2" fillId="0" borderId="6" xfId="0" applyNumberFormat="1" applyFont="1" applyBorder="1" applyAlignment="1" applyProtection="1">
      <alignment horizontal="right" vertical="center" shrinkToFit="1"/>
    </xf>
    <xf numFmtId="38" fontId="2" fillId="0" borderId="15" xfId="1" applyFont="1" applyBorder="1" applyAlignment="1" applyProtection="1">
      <alignment horizontal="right" vertical="center" shrinkToFit="1"/>
    </xf>
    <xf numFmtId="38" fontId="2" fillId="0" borderId="26" xfId="1" applyFont="1" applyBorder="1" applyAlignment="1" applyProtection="1">
      <alignment horizontal="right" vertical="center" shrinkToFit="1"/>
    </xf>
    <xf numFmtId="0" fontId="3" fillId="0" borderId="38" xfId="0" applyFont="1" applyFill="1" applyBorder="1" applyAlignment="1" applyProtection="1">
      <alignment horizontal="center" vertical="center"/>
    </xf>
    <xf numFmtId="178" fontId="2" fillId="0" borderId="22" xfId="0" applyNumberFormat="1" applyFont="1" applyBorder="1" applyAlignment="1" applyProtection="1">
      <alignment horizontal="right" vertical="center" shrinkToFit="1"/>
      <protection locked="0"/>
    </xf>
    <xf numFmtId="178" fontId="2" fillId="0" borderId="25" xfId="0" applyNumberFormat="1" applyFont="1" applyBorder="1" applyAlignment="1" applyProtection="1">
      <alignment horizontal="right" vertical="center" shrinkToFit="1"/>
      <protection locked="0"/>
    </xf>
    <xf numFmtId="178" fontId="2" fillId="0" borderId="22" xfId="0" applyNumberFormat="1" applyFont="1" applyBorder="1" applyAlignment="1" applyProtection="1">
      <alignment horizontal="right" vertical="center" shrinkToFit="1"/>
    </xf>
    <xf numFmtId="178" fontId="2" fillId="0" borderId="25" xfId="0" applyNumberFormat="1" applyFont="1" applyBorder="1" applyAlignment="1" applyProtection="1">
      <alignment horizontal="right" vertical="center" shrinkToFit="1"/>
    </xf>
    <xf numFmtId="178" fontId="2" fillId="0" borderId="67" xfId="0" applyNumberFormat="1" applyFont="1" applyBorder="1" applyAlignment="1" applyProtection="1">
      <alignment horizontal="right" vertical="center" shrinkToFit="1"/>
    </xf>
    <xf numFmtId="38" fontId="2" fillId="0" borderId="22" xfId="1" applyFont="1" applyBorder="1" applyAlignment="1" applyProtection="1">
      <alignment horizontal="right" vertical="center" shrinkToFit="1"/>
    </xf>
    <xf numFmtId="38" fontId="2" fillId="0" borderId="38" xfId="1" applyFont="1" applyBorder="1" applyAlignment="1" applyProtection="1">
      <alignment horizontal="right" vertical="center" shrinkToFit="1"/>
    </xf>
    <xf numFmtId="0" fontId="11" fillId="0" borderId="63" xfId="0" applyFont="1" applyFill="1" applyBorder="1" applyAlignment="1" applyProtection="1">
      <alignment horizontal="center" vertical="center" wrapText="1"/>
    </xf>
    <xf numFmtId="0" fontId="11" fillId="0" borderId="65" xfId="0" applyFont="1" applyFill="1" applyBorder="1" applyAlignment="1" applyProtection="1">
      <alignment horizontal="center" vertical="center"/>
    </xf>
    <xf numFmtId="178" fontId="2" fillId="0" borderId="48" xfId="0" applyNumberFormat="1" applyFont="1" applyBorder="1" applyAlignment="1" applyProtection="1">
      <alignment horizontal="right" vertical="center" shrinkToFit="1"/>
      <protection locked="0"/>
    </xf>
    <xf numFmtId="178" fontId="2" fillId="0" borderId="49" xfId="0" applyNumberFormat="1" applyFont="1" applyBorder="1" applyAlignment="1" applyProtection="1">
      <alignment horizontal="right" vertical="center" shrinkToFit="1"/>
      <protection locked="0"/>
    </xf>
    <xf numFmtId="38" fontId="3" fillId="0" borderId="59" xfId="1" applyFont="1" applyFill="1" applyBorder="1" applyAlignment="1" applyProtection="1">
      <alignment horizontal="right" vertical="center" indent="1" shrinkToFit="1"/>
      <protection locked="0"/>
    </xf>
    <xf numFmtId="38" fontId="3" fillId="0" borderId="61" xfId="1" applyFont="1" applyFill="1" applyBorder="1" applyAlignment="1" applyProtection="1">
      <alignment horizontal="right" vertical="center" indent="1" shrinkToFit="1"/>
      <protection locked="0"/>
    </xf>
    <xf numFmtId="176" fontId="2" fillId="0" borderId="59" xfId="1" applyNumberFormat="1" applyFont="1" applyFill="1" applyBorder="1" applyAlignment="1" applyProtection="1">
      <alignment horizontal="center" vertical="center"/>
      <protection locked="0"/>
    </xf>
    <xf numFmtId="176" fontId="2" fillId="0" borderId="61" xfId="1" applyNumberFormat="1" applyFont="1" applyFill="1" applyBorder="1" applyAlignment="1" applyProtection="1">
      <alignment horizontal="center" vertical="center"/>
      <protection locked="0"/>
    </xf>
    <xf numFmtId="176" fontId="2" fillId="0" borderId="62" xfId="1" applyNumberFormat="1" applyFont="1" applyFill="1" applyBorder="1" applyAlignment="1" applyProtection="1">
      <alignment horizontal="center" vertical="center"/>
      <protection locked="0"/>
    </xf>
    <xf numFmtId="176" fontId="2" fillId="0" borderId="31" xfId="1" applyNumberFormat="1" applyFont="1" applyFill="1" applyBorder="1" applyAlignment="1" applyProtection="1">
      <alignment horizontal="center" vertical="center"/>
    </xf>
    <xf numFmtId="176" fontId="2" fillId="0" borderId="22" xfId="1" applyNumberFormat="1" applyFont="1" applyFill="1" applyBorder="1" applyAlignment="1" applyProtection="1">
      <alignment horizontal="center" vertical="center"/>
    </xf>
    <xf numFmtId="176" fontId="2" fillId="0" borderId="38" xfId="1" applyNumberFormat="1" applyFont="1" applyFill="1" applyBorder="1" applyAlignment="1" applyProtection="1">
      <alignment horizontal="center" vertical="center"/>
    </xf>
    <xf numFmtId="0" fontId="3" fillId="0" borderId="63" xfId="0" applyFont="1" applyFill="1" applyBorder="1" applyAlignment="1" applyProtection="1">
      <alignment horizontal="center" vertical="center"/>
    </xf>
    <xf numFmtId="0" fontId="3" fillId="0" borderId="64" xfId="0" applyFont="1" applyFill="1" applyBorder="1" applyAlignment="1" applyProtection="1">
      <alignment horizontal="center" vertical="center"/>
    </xf>
    <xf numFmtId="0" fontId="3" fillId="0" borderId="65" xfId="0" applyFont="1" applyFill="1" applyBorder="1" applyAlignment="1" applyProtection="1">
      <alignment horizontal="center" vertical="center"/>
    </xf>
    <xf numFmtId="0" fontId="3" fillId="0" borderId="21"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6"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56" xfId="0" applyFont="1" applyBorder="1" applyAlignment="1" applyProtection="1">
      <alignment horizontal="center" vertical="center"/>
    </xf>
    <xf numFmtId="0" fontId="3" fillId="0" borderId="5" xfId="0" applyFont="1" applyBorder="1" applyAlignment="1" applyProtection="1">
      <alignment horizontal="center" vertical="center" wrapText="1"/>
    </xf>
    <xf numFmtId="38" fontId="3" fillId="0" borderId="47" xfId="1" applyFont="1" applyFill="1" applyBorder="1" applyAlignment="1" applyProtection="1">
      <alignment horizontal="right" vertical="center" indent="1" shrinkToFit="1"/>
    </xf>
    <xf numFmtId="38" fontId="3" fillId="0" borderId="48" xfId="1" applyFont="1" applyFill="1" applyBorder="1" applyAlignment="1" applyProtection="1">
      <alignment horizontal="right" vertical="center" indent="1" shrinkToFit="1"/>
    </xf>
    <xf numFmtId="176" fontId="2" fillId="0" borderId="47" xfId="1" applyNumberFormat="1" applyFont="1" applyFill="1" applyBorder="1" applyAlignment="1" applyProtection="1">
      <alignment horizontal="center" vertical="center"/>
    </xf>
    <xf numFmtId="176" fontId="2" fillId="0" borderId="48" xfId="1" applyNumberFormat="1" applyFont="1" applyFill="1" applyBorder="1" applyAlignment="1" applyProtection="1">
      <alignment horizontal="center" vertical="center"/>
    </xf>
    <xf numFmtId="176" fontId="2" fillId="0" borderId="50" xfId="1" applyNumberFormat="1" applyFont="1" applyFill="1" applyBorder="1" applyAlignment="1" applyProtection="1">
      <alignment horizontal="center" vertical="center"/>
    </xf>
    <xf numFmtId="180" fontId="3" fillId="0" borderId="48" xfId="0" applyNumberFormat="1" applyFont="1" applyFill="1" applyBorder="1" applyAlignment="1" applyProtection="1">
      <alignment horizontal="center" vertical="center" wrapText="1"/>
    </xf>
    <xf numFmtId="180" fontId="3" fillId="0" borderId="49" xfId="0" applyNumberFormat="1" applyFont="1" applyFill="1" applyBorder="1" applyAlignment="1" applyProtection="1">
      <alignment horizontal="center" vertical="center" wrapText="1"/>
    </xf>
    <xf numFmtId="180" fontId="3" fillId="0" borderId="44" xfId="0" applyNumberFormat="1" applyFont="1" applyFill="1" applyBorder="1" applyAlignment="1" applyProtection="1">
      <alignment horizontal="center" vertical="center" wrapText="1"/>
      <protection locked="0"/>
    </xf>
    <xf numFmtId="180" fontId="3" fillId="0" borderId="46" xfId="0" applyNumberFormat="1" applyFont="1" applyFill="1" applyBorder="1" applyAlignment="1" applyProtection="1">
      <alignment horizontal="center" vertical="center" wrapText="1"/>
      <protection locked="0"/>
    </xf>
    <xf numFmtId="0" fontId="11" fillId="0" borderId="44" xfId="1" applyNumberFormat="1" applyFont="1" applyFill="1" applyBorder="1" applyAlignment="1" applyProtection="1">
      <alignment horizontal="left" vertical="center" wrapText="1" shrinkToFit="1"/>
      <protection locked="0"/>
    </xf>
    <xf numFmtId="0" fontId="11" fillId="0" borderId="45" xfId="1" applyNumberFormat="1" applyFont="1" applyFill="1" applyBorder="1" applyAlignment="1" applyProtection="1">
      <alignment horizontal="left" vertical="center" wrapText="1" shrinkToFit="1"/>
      <protection locked="0"/>
    </xf>
    <xf numFmtId="0" fontId="11" fillId="0" borderId="46" xfId="1" applyNumberFormat="1" applyFont="1" applyFill="1" applyBorder="1" applyAlignment="1" applyProtection="1">
      <alignment horizontal="left" vertical="center" wrapText="1" shrinkToFit="1"/>
      <protection locked="0"/>
    </xf>
    <xf numFmtId="38" fontId="3" fillId="0" borderId="44" xfId="1" applyFont="1" applyFill="1" applyBorder="1" applyAlignment="1" applyProtection="1">
      <alignment horizontal="right" vertical="center" indent="1" shrinkToFit="1"/>
      <protection locked="0"/>
    </xf>
    <xf numFmtId="38" fontId="3" fillId="0" borderId="45" xfId="1" applyFont="1" applyFill="1" applyBorder="1" applyAlignment="1" applyProtection="1">
      <alignment horizontal="right" vertical="center" indent="1" shrinkToFit="1"/>
      <protection locked="0"/>
    </xf>
    <xf numFmtId="38" fontId="3" fillId="0" borderId="46" xfId="1" applyFont="1" applyFill="1" applyBorder="1" applyAlignment="1" applyProtection="1">
      <alignment horizontal="right" vertical="center" indent="1" shrinkToFit="1"/>
      <protection locked="0"/>
    </xf>
    <xf numFmtId="0" fontId="3" fillId="0" borderId="19"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5" xfId="0" applyFont="1" applyBorder="1" applyAlignment="1" applyProtection="1">
      <alignment horizontal="center" vertical="center"/>
    </xf>
    <xf numFmtId="180" fontId="3" fillId="0" borderId="32" xfId="0" applyNumberFormat="1" applyFont="1" applyFill="1" applyBorder="1" applyAlignment="1" applyProtection="1">
      <alignment horizontal="center" vertical="center" wrapText="1"/>
      <protection locked="0"/>
    </xf>
    <xf numFmtId="180" fontId="3" fillId="0" borderId="34" xfId="0" applyNumberFormat="1" applyFont="1" applyFill="1" applyBorder="1" applyAlignment="1" applyProtection="1">
      <alignment horizontal="center" vertical="center" wrapText="1"/>
      <protection locked="0"/>
    </xf>
    <xf numFmtId="0" fontId="11" fillId="0" borderId="32" xfId="1" applyNumberFormat="1" applyFont="1" applyFill="1" applyBorder="1" applyAlignment="1" applyProtection="1">
      <alignment horizontal="left" vertical="center" wrapText="1" shrinkToFit="1"/>
      <protection locked="0"/>
    </xf>
    <xf numFmtId="0" fontId="11" fillId="0" borderId="33" xfId="1" applyNumberFormat="1" applyFont="1" applyFill="1" applyBorder="1" applyAlignment="1" applyProtection="1">
      <alignment horizontal="left" vertical="center" wrapText="1" shrinkToFit="1"/>
      <protection locked="0"/>
    </xf>
    <xf numFmtId="0" fontId="11" fillId="0" borderId="34" xfId="1" applyNumberFormat="1" applyFont="1" applyFill="1" applyBorder="1" applyAlignment="1" applyProtection="1">
      <alignment horizontal="left" vertical="center" wrapText="1" shrinkToFit="1"/>
      <protection locked="0"/>
    </xf>
    <xf numFmtId="38" fontId="3" fillId="0" borderId="32" xfId="1" applyFont="1" applyFill="1" applyBorder="1" applyAlignment="1" applyProtection="1">
      <alignment horizontal="right" vertical="center" indent="1" shrinkToFit="1"/>
      <protection locked="0"/>
    </xf>
    <xf numFmtId="38" fontId="3" fillId="0" borderId="33" xfId="1" applyFont="1" applyFill="1" applyBorder="1" applyAlignment="1" applyProtection="1">
      <alignment horizontal="right" vertical="center" indent="1" shrinkToFit="1"/>
      <protection locked="0"/>
    </xf>
    <xf numFmtId="0" fontId="4" fillId="0" borderId="0" xfId="0" applyFont="1" applyAlignment="1" applyProtection="1">
      <alignment horizontal="distributed" vertical="center" indent="13"/>
    </xf>
    <xf numFmtId="0" fontId="2" fillId="0" borderId="0" xfId="0" applyFont="1" applyAlignment="1" applyProtection="1">
      <alignment horizontal="center" vertical="center" shrinkToFit="1"/>
    </xf>
    <xf numFmtId="0" fontId="2" fillId="0" borderId="0" xfId="0" applyFont="1" applyAlignment="1" applyProtection="1">
      <alignment horizontal="distributed" vertical="center"/>
    </xf>
    <xf numFmtId="0" fontId="2" fillId="0" borderId="14" xfId="0" applyFont="1" applyBorder="1" applyAlignment="1" applyProtection="1">
      <alignment horizontal="center" vertical="center" shrinkToFit="1"/>
      <protection locked="0"/>
    </xf>
    <xf numFmtId="0" fontId="26" fillId="0" borderId="0" xfId="0" applyFont="1" applyBorder="1" applyAlignment="1" applyProtection="1">
      <alignment horizontal="left" vertical="top" wrapText="1"/>
    </xf>
    <xf numFmtId="0" fontId="2" fillId="0" borderId="29" xfId="0" applyFont="1" applyBorder="1" applyAlignment="1" applyProtection="1">
      <alignment horizontal="center" vertical="distributed" textRotation="255" indent="4"/>
    </xf>
    <xf numFmtId="0" fontId="2" fillId="0" borderId="23" xfId="0" applyFont="1" applyBorder="1" applyAlignment="1" applyProtection="1">
      <alignment horizontal="center" vertical="distributed" textRotation="255" indent="4"/>
    </xf>
    <xf numFmtId="0" fontId="2" fillId="0" borderId="24" xfId="0" applyFont="1" applyBorder="1" applyAlignment="1" applyProtection="1">
      <alignment horizontal="center" vertical="distributed" textRotation="255" indent="4"/>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16" xfId="0" applyFont="1" applyBorder="1" applyAlignment="1" applyProtection="1">
      <alignment horizontal="center" vertical="center"/>
    </xf>
    <xf numFmtId="176" fontId="2" fillId="0" borderId="32" xfId="1" applyNumberFormat="1" applyFont="1" applyFill="1" applyBorder="1" applyAlignment="1" applyProtection="1">
      <alignment horizontal="center" vertical="center"/>
      <protection locked="0"/>
    </xf>
    <xf numFmtId="176" fontId="2" fillId="0" borderId="33" xfId="1" applyNumberFormat="1" applyFont="1" applyFill="1" applyBorder="1" applyAlignment="1" applyProtection="1">
      <alignment horizontal="center" vertical="center"/>
      <protection locked="0"/>
    </xf>
    <xf numFmtId="176" fontId="2" fillId="0" borderId="39" xfId="1"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55" xfId="0" applyFont="1" applyFill="1" applyBorder="1" applyAlignment="1" applyProtection="1">
      <alignment horizontal="center" vertical="center" wrapText="1"/>
    </xf>
    <xf numFmtId="180" fontId="3" fillId="0" borderId="59" xfId="0" applyNumberFormat="1" applyFont="1" applyFill="1" applyBorder="1" applyAlignment="1" applyProtection="1">
      <alignment horizontal="center" vertical="center" wrapText="1"/>
      <protection locked="0"/>
    </xf>
    <xf numFmtId="180" fontId="3" fillId="0" borderId="60" xfId="0" applyNumberFormat="1" applyFont="1" applyFill="1" applyBorder="1" applyAlignment="1" applyProtection="1">
      <alignment horizontal="center" vertical="center" wrapText="1"/>
      <protection locked="0"/>
    </xf>
    <xf numFmtId="0" fontId="11" fillId="0" borderId="59" xfId="1" applyNumberFormat="1" applyFont="1" applyFill="1" applyBorder="1" applyAlignment="1" applyProtection="1">
      <alignment horizontal="left" vertical="center" wrapText="1" shrinkToFit="1"/>
      <protection locked="0"/>
    </xf>
    <xf numFmtId="0" fontId="11" fillId="0" borderId="61" xfId="1" applyNumberFormat="1" applyFont="1" applyFill="1" applyBorder="1" applyAlignment="1" applyProtection="1">
      <alignment horizontal="left" vertical="center" wrapText="1" shrinkToFit="1"/>
      <protection locked="0"/>
    </xf>
    <xf numFmtId="0" fontId="11" fillId="0" borderId="60" xfId="1" applyNumberFormat="1" applyFont="1" applyFill="1" applyBorder="1" applyAlignment="1" applyProtection="1">
      <alignment horizontal="left" vertical="center" wrapText="1" shrinkToFit="1"/>
      <protection locked="0"/>
    </xf>
    <xf numFmtId="0" fontId="9" fillId="0" borderId="0" xfId="0" applyFont="1" applyBorder="1" applyAlignment="1" applyProtection="1">
      <alignment horizontal="left" vertical="center" indent="1"/>
      <protection locked="0"/>
    </xf>
    <xf numFmtId="0" fontId="9" fillId="0" borderId="13" xfId="0" applyFont="1" applyBorder="1" applyAlignment="1" applyProtection="1">
      <alignment horizontal="left" vertical="center" indent="1"/>
      <protection locked="0"/>
    </xf>
    <xf numFmtId="0" fontId="9" fillId="0" borderId="14" xfId="0" applyFont="1" applyBorder="1" applyAlignment="1" applyProtection="1">
      <alignment horizontal="left" vertical="center" indent="1"/>
      <protection locked="0"/>
    </xf>
    <xf numFmtId="0" fontId="9" fillId="0" borderId="17" xfId="0" applyFont="1" applyBorder="1" applyAlignment="1" applyProtection="1">
      <alignment horizontal="left" vertical="center" indent="1"/>
      <protection locked="0"/>
    </xf>
    <xf numFmtId="0" fontId="9" fillId="0" borderId="0" xfId="0" applyFont="1" applyAlignment="1">
      <alignment horizontal="left" vertical="center" indent="1"/>
    </xf>
    <xf numFmtId="0" fontId="10" fillId="0" borderId="0" xfId="0" applyFont="1" applyAlignment="1">
      <alignment horizontal="center" vertical="center"/>
    </xf>
    <xf numFmtId="0" fontId="9" fillId="0" borderId="0" xfId="0" applyFont="1" applyAlignment="1">
      <alignment horizontal="distributed" vertical="center" indent="1"/>
    </xf>
    <xf numFmtId="0" fontId="9" fillId="0" borderId="19"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pplyProtection="1">
      <alignment horizontal="center" vertical="center"/>
      <protection locked="0"/>
    </xf>
    <xf numFmtId="181" fontId="9" fillId="0" borderId="0" xfId="0" applyNumberFormat="1" applyFont="1" applyAlignment="1">
      <alignment horizontal="left" vertical="center"/>
    </xf>
    <xf numFmtId="178" fontId="2" fillId="0" borderId="72" xfId="0" applyNumberFormat="1" applyFont="1" applyBorder="1" applyAlignment="1" applyProtection="1">
      <alignment horizontal="right" vertical="center" shrinkToFit="1"/>
      <protection locked="0"/>
    </xf>
  </cellXfs>
  <cellStyles count="3">
    <cellStyle name="ハイパーリンク" xfId="2" builtinId="8"/>
    <cellStyle name="桁区切り" xfId="1" builtinId="6"/>
    <cellStyle name="標準" xfId="0" builtinId="0"/>
  </cellStyles>
  <dxfs count="5">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23</xdr:row>
          <xdr:rowOff>200025</xdr:rowOff>
        </xdr:from>
        <xdr:to>
          <xdr:col>3</xdr:col>
          <xdr:colOff>314325</xdr:colOff>
          <xdr:row>25</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200025</xdr:rowOff>
        </xdr:from>
        <xdr:to>
          <xdr:col>3</xdr:col>
          <xdr:colOff>314325</xdr:colOff>
          <xdr:row>26</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200025</xdr:rowOff>
        </xdr:from>
        <xdr:to>
          <xdr:col>3</xdr:col>
          <xdr:colOff>314325</xdr:colOff>
          <xdr:row>27</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200025</xdr:rowOff>
        </xdr:from>
        <xdr:to>
          <xdr:col>3</xdr:col>
          <xdr:colOff>314325</xdr:colOff>
          <xdr:row>28</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200025</xdr:rowOff>
        </xdr:from>
        <xdr:to>
          <xdr:col>3</xdr:col>
          <xdr:colOff>314325</xdr:colOff>
          <xdr:row>29</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28</xdr:row>
          <xdr:rowOff>190500</xdr:rowOff>
        </xdr:from>
        <xdr:to>
          <xdr:col>4</xdr:col>
          <xdr:colOff>638175</xdr:colOff>
          <xdr:row>30</xdr:row>
          <xdr:rowOff>190500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29</xdr:row>
          <xdr:rowOff>190500</xdr:rowOff>
        </xdr:from>
        <xdr:to>
          <xdr:col>4</xdr:col>
          <xdr:colOff>638175</xdr:colOff>
          <xdr:row>31</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0</xdr:rowOff>
        </xdr:from>
        <xdr:to>
          <xdr:col>3</xdr:col>
          <xdr:colOff>314325</xdr:colOff>
          <xdr:row>36</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0</xdr:rowOff>
        </xdr:from>
        <xdr:to>
          <xdr:col>3</xdr:col>
          <xdr:colOff>314325</xdr:colOff>
          <xdr:row>37</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0</xdr:rowOff>
        </xdr:from>
        <xdr:to>
          <xdr:col>3</xdr:col>
          <xdr:colOff>314325</xdr:colOff>
          <xdr:row>38</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0</xdr:rowOff>
        </xdr:from>
        <xdr:to>
          <xdr:col>3</xdr:col>
          <xdr:colOff>314325</xdr:colOff>
          <xdr:row>39</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38</xdr:row>
          <xdr:rowOff>190500</xdr:rowOff>
        </xdr:from>
        <xdr:to>
          <xdr:col>4</xdr:col>
          <xdr:colOff>638175</xdr:colOff>
          <xdr:row>39</xdr:row>
          <xdr:rowOff>190500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39</xdr:row>
          <xdr:rowOff>190500</xdr:rowOff>
        </xdr:from>
        <xdr:to>
          <xdr:col>4</xdr:col>
          <xdr:colOff>638175</xdr:colOff>
          <xdr:row>41</xdr:row>
          <xdr:rowOff>190500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40</xdr:row>
          <xdr:rowOff>190500</xdr:rowOff>
        </xdr:from>
        <xdr:to>
          <xdr:col>4</xdr:col>
          <xdr:colOff>638175</xdr:colOff>
          <xdr:row>42</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42</xdr:row>
          <xdr:rowOff>0</xdr:rowOff>
        </xdr:from>
        <xdr:to>
          <xdr:col>4</xdr:col>
          <xdr:colOff>638175</xdr:colOff>
          <xdr:row>43</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133350</xdr:colOff>
      <xdr:row>0</xdr:row>
      <xdr:rowOff>161928</xdr:rowOff>
    </xdr:from>
    <xdr:to>
      <xdr:col>9</xdr:col>
      <xdr:colOff>323850</xdr:colOff>
      <xdr:row>3</xdr:row>
      <xdr:rowOff>104775</xdr:rowOff>
    </xdr:to>
    <xdr:sp macro="" textlink="">
      <xdr:nvSpPr>
        <xdr:cNvPr id="3" name="角丸四角形吹き出し 2"/>
        <xdr:cNvSpPr/>
      </xdr:nvSpPr>
      <xdr:spPr>
        <a:xfrm>
          <a:off x="1762125" y="161928"/>
          <a:ext cx="3209925" cy="495297"/>
        </a:xfrm>
        <a:prstGeom prst="wedgeRoundRectCallout">
          <a:avLst>
            <a:gd name="adj1" fmla="val -35359"/>
            <a:gd name="adj2" fmla="val 4811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b="1">
              <a:solidFill>
                <a:schemeClr val="tx1"/>
              </a:solidFill>
              <a:latin typeface="Meiryo UI" panose="020B0604030504040204" pitchFamily="50" charset="-128"/>
              <a:ea typeface="Meiryo UI" panose="020B0604030504040204" pitchFamily="50" charset="-128"/>
            </a:rPr>
            <a:t>　売上高状況表の入力内容が反映されます。</a:t>
          </a:r>
          <a:endParaRPr kumimoji="1" lang="en-US" altLang="ja-JP" sz="1050" b="1">
            <a:solidFill>
              <a:schemeClr val="tx1"/>
            </a:solidFill>
            <a:latin typeface="Meiryo UI" panose="020B0604030504040204" pitchFamily="50" charset="-128"/>
            <a:ea typeface="Meiryo UI" panose="020B0604030504040204" pitchFamily="50" charset="-128"/>
          </a:endParaRPr>
        </a:p>
        <a:p>
          <a:pPr algn="l"/>
          <a:r>
            <a:rPr kumimoji="1" lang="ja-JP" altLang="en-US" sz="1050" b="1">
              <a:solidFill>
                <a:schemeClr val="tx1"/>
              </a:solidFill>
              <a:latin typeface="Meiryo UI" panose="020B0604030504040204" pitchFamily="50" charset="-128"/>
              <a:ea typeface="Meiryo UI" panose="020B0604030504040204" pitchFamily="50" charset="-128"/>
            </a:rPr>
            <a:t>　売上高状況表に記入の上、内容を確認してください。</a:t>
          </a:r>
          <a:endParaRPr kumimoji="1" lang="en-US" altLang="ja-JP" sz="1050" b="1">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21</xdr:col>
      <xdr:colOff>361949</xdr:colOff>
      <xdr:row>6</xdr:row>
      <xdr:rowOff>381000</xdr:rowOff>
    </xdr:from>
    <xdr:to>
      <xdr:col>26</xdr:col>
      <xdr:colOff>447675</xdr:colOff>
      <xdr:row>10</xdr:row>
      <xdr:rowOff>243568</xdr:rowOff>
    </xdr:to>
    <xdr:sp macro="" textlink="">
      <xdr:nvSpPr>
        <xdr:cNvPr id="2" name="角丸四角形吹き出し 1"/>
        <xdr:cNvSpPr/>
      </xdr:nvSpPr>
      <xdr:spPr>
        <a:xfrm>
          <a:off x="7820024" y="1752600"/>
          <a:ext cx="3514726" cy="986518"/>
        </a:xfrm>
        <a:prstGeom prst="wedgeRoundRectCallout">
          <a:avLst>
            <a:gd name="adj1" fmla="val -58357"/>
            <a:gd name="adj2" fmla="val 1046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・最近</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年間の売上高等は、直近の決算等の数値を記載。</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・最上段には、最近</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年間で最も売上高等が大きい事業が属する業種を記入。</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352424</xdr:colOff>
      <xdr:row>19</xdr:row>
      <xdr:rowOff>190500</xdr:rowOff>
    </xdr:from>
    <xdr:to>
      <xdr:col>26</xdr:col>
      <xdr:colOff>438150</xdr:colOff>
      <xdr:row>23</xdr:row>
      <xdr:rowOff>304800</xdr:rowOff>
    </xdr:to>
    <xdr:sp macro="" textlink="">
      <xdr:nvSpPr>
        <xdr:cNvPr id="3" name="角丸四角形吹き出し 2"/>
        <xdr:cNvSpPr/>
      </xdr:nvSpPr>
      <xdr:spPr>
        <a:xfrm>
          <a:off x="7810499" y="5181600"/>
          <a:ext cx="3514726" cy="1190625"/>
        </a:xfrm>
        <a:prstGeom prst="wedgeRoundRectCallout">
          <a:avLst>
            <a:gd name="adj1" fmla="val -60254"/>
            <a:gd name="adj2" fmla="val 4082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・合計の記載漏れに注意。</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・構成比の合計が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％であるか確認。</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各業種ごとの構成比は自動計算ですが、端数の都合により合計が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％でない場合があります。その場合は、自動計算を無視して各構成比を修正してください。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11</xdr:col>
      <xdr:colOff>114300</xdr:colOff>
      <xdr:row>1</xdr:row>
      <xdr:rowOff>219075</xdr:rowOff>
    </xdr:from>
    <xdr:to>
      <xdr:col>19</xdr:col>
      <xdr:colOff>409575</xdr:colOff>
      <xdr:row>2</xdr:row>
      <xdr:rowOff>238124</xdr:rowOff>
    </xdr:to>
    <xdr:sp macro="" textlink="">
      <xdr:nvSpPr>
        <xdr:cNvPr id="4" name="角丸四角形吹き出し 3"/>
        <xdr:cNvSpPr/>
      </xdr:nvSpPr>
      <xdr:spPr>
        <a:xfrm>
          <a:off x="4095750" y="457200"/>
          <a:ext cx="2962275" cy="257174"/>
        </a:xfrm>
        <a:prstGeom prst="wedgeRoundRectCallout">
          <a:avLst>
            <a:gd name="adj1" fmla="val -53481"/>
            <a:gd name="adj2" fmla="val 4503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lvl="0" algn="l"/>
          <a:r>
            <a:rPr kumimoji="1" lang="ja-JP" altLang="en-US" sz="1100">
              <a:solidFill>
                <a:schemeClr val="tx1"/>
              </a:solidFill>
              <a:latin typeface="Meiryo UI" panose="020B0604030504040204" pitchFamily="50" charset="-128"/>
              <a:ea typeface="Meiryo UI" panose="020B0604030504040204" pitchFamily="50" charset="-128"/>
            </a:rPr>
            <a:t>「販売数量の減少」又は「売上高の減少」等を記載。</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0</xdr:colOff>
      <xdr:row>0</xdr:row>
      <xdr:rowOff>66675</xdr:rowOff>
    </xdr:from>
    <xdr:to>
      <xdr:col>28</xdr:col>
      <xdr:colOff>596902</xdr:colOff>
      <xdr:row>3</xdr:row>
      <xdr:rowOff>230715</xdr:rowOff>
    </xdr:to>
    <xdr:sp macro="" textlink="">
      <xdr:nvSpPr>
        <xdr:cNvPr id="8" name="角丸四角形吹き出し 7"/>
        <xdr:cNvSpPr/>
      </xdr:nvSpPr>
      <xdr:spPr>
        <a:xfrm>
          <a:off x="7458075" y="66675"/>
          <a:ext cx="5397502" cy="878415"/>
        </a:xfrm>
        <a:prstGeom prst="wedgeRoundRectCallout">
          <a:avLst>
            <a:gd name="adj1" fmla="val -35502"/>
            <a:gd name="adj2" fmla="val -208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600" b="1">
              <a:solidFill>
                <a:schemeClr val="tx1"/>
              </a:solidFill>
              <a:latin typeface="Meiryo UI" panose="020B0604030504040204" pitchFamily="50" charset="-128"/>
              <a:ea typeface="Meiryo UI" panose="020B0604030504040204" pitchFamily="50" charset="-128"/>
            </a:rPr>
            <a:t>　　　　　　　　のセルを全て入力してください。</a:t>
          </a:r>
          <a:endParaRPr kumimoji="1" lang="en-US" altLang="ja-JP" sz="1600" b="1">
            <a:solidFill>
              <a:schemeClr val="tx1"/>
            </a:solidFill>
            <a:latin typeface="Meiryo UI" panose="020B0604030504040204" pitchFamily="50" charset="-128"/>
            <a:ea typeface="Meiryo UI" panose="020B0604030504040204" pitchFamily="50" charset="-128"/>
          </a:endParaRPr>
        </a:p>
        <a:p>
          <a:pPr algn="l"/>
          <a:r>
            <a:rPr kumimoji="1" lang="ja-JP" altLang="en-US" sz="1600" b="1">
              <a:solidFill>
                <a:schemeClr val="tx1"/>
              </a:solidFill>
              <a:latin typeface="Meiryo UI" panose="020B0604030504040204" pitchFamily="50" charset="-128"/>
              <a:ea typeface="Meiryo UI" panose="020B0604030504040204" pitchFamily="50" charset="-128"/>
            </a:rPr>
            <a:t>本シートに入力した内容が、認定申請書シートに反映されます。</a:t>
          </a:r>
          <a:endParaRPr kumimoji="1" lang="en-US" altLang="ja-JP" sz="16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285753</xdr:colOff>
      <xdr:row>0</xdr:row>
      <xdr:rowOff>214839</xdr:rowOff>
    </xdr:from>
    <xdr:to>
      <xdr:col>22</xdr:col>
      <xdr:colOff>234953</xdr:colOff>
      <xdr:row>1</xdr:row>
      <xdr:rowOff>230715</xdr:rowOff>
    </xdr:to>
    <xdr:sp macro="" textlink="">
      <xdr:nvSpPr>
        <xdr:cNvPr id="9" name="正方形/長方形 8"/>
        <xdr:cNvSpPr/>
      </xdr:nvSpPr>
      <xdr:spPr>
        <a:xfrm>
          <a:off x="7743828" y="214839"/>
          <a:ext cx="635000" cy="254001"/>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21</xdr:col>
      <xdr:colOff>409575</xdr:colOff>
      <xdr:row>41</xdr:row>
      <xdr:rowOff>19050</xdr:rowOff>
    </xdr:from>
    <xdr:to>
      <xdr:col>24</xdr:col>
      <xdr:colOff>628651</xdr:colOff>
      <xdr:row>52</xdr:row>
      <xdr:rowOff>66676</xdr:rowOff>
    </xdr:to>
    <xdr:sp macro="" textlink="">
      <xdr:nvSpPr>
        <xdr:cNvPr id="10" name="角丸四角形吹き出し 9"/>
        <xdr:cNvSpPr/>
      </xdr:nvSpPr>
      <xdr:spPr>
        <a:xfrm>
          <a:off x="7867650" y="9705975"/>
          <a:ext cx="2276476" cy="2352676"/>
        </a:xfrm>
        <a:prstGeom prst="wedgeRoundRectCallout">
          <a:avLst>
            <a:gd name="adj1" fmla="val -65761"/>
            <a:gd name="adj2" fmla="val -311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記入例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＜法人の場合＞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	</a:t>
          </a:r>
        </a:p>
        <a:p>
          <a:pPr algn="l"/>
          <a:r>
            <a:rPr kumimoji="1" lang="ja-JP" altLang="en-US" sz="1100">
              <a:solidFill>
                <a:schemeClr val="tx1"/>
              </a:solidFill>
              <a:latin typeface="Meiryo UI" panose="020B0604030504040204" pitchFamily="50" charset="-128"/>
              <a:ea typeface="Meiryo UI" panose="020B0604030504040204" pitchFamily="50" charset="-128"/>
            </a:rPr>
            <a:t>　株式会社高松商事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代表取締役　　高松　太郎</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＜個人の場合＞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a:t>
          </a:r>
        </a:p>
        <a:p>
          <a:pPr algn="l"/>
          <a:r>
            <a:rPr kumimoji="1" lang="ja-JP" altLang="en-US" sz="1100">
              <a:solidFill>
                <a:schemeClr val="tx1"/>
              </a:solidFill>
              <a:latin typeface="Meiryo UI" panose="020B0604030504040204" pitchFamily="50" charset="-128"/>
              <a:ea typeface="Meiryo UI" panose="020B0604030504040204" pitchFamily="50" charset="-128"/>
            </a:rPr>
            <a:t>　高松商事（屋号あれば）</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　太郎</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533402</xdr:colOff>
      <xdr:row>43</xdr:row>
      <xdr:rowOff>161925</xdr:rowOff>
    </xdr:from>
    <xdr:to>
      <xdr:col>24</xdr:col>
      <xdr:colOff>200026</xdr:colOff>
      <xdr:row>44</xdr:row>
      <xdr:rowOff>142876</xdr:rowOff>
    </xdr:to>
    <xdr:sp macro="" textlink="">
      <xdr:nvSpPr>
        <xdr:cNvPr id="11" name="正方形/長方形 10"/>
        <xdr:cNvSpPr/>
      </xdr:nvSpPr>
      <xdr:spPr>
        <a:xfrm>
          <a:off x="7991477" y="10306050"/>
          <a:ext cx="1724024" cy="2286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533402</xdr:colOff>
      <xdr:row>44</xdr:row>
      <xdr:rowOff>142875</xdr:rowOff>
    </xdr:from>
    <xdr:to>
      <xdr:col>24</xdr:col>
      <xdr:colOff>200026</xdr:colOff>
      <xdr:row>45</xdr:row>
      <xdr:rowOff>104776</xdr:rowOff>
    </xdr:to>
    <xdr:sp macro="" textlink="">
      <xdr:nvSpPr>
        <xdr:cNvPr id="12" name="正方形/長方形 11"/>
        <xdr:cNvSpPr/>
      </xdr:nvSpPr>
      <xdr:spPr>
        <a:xfrm>
          <a:off x="7991477" y="10534650"/>
          <a:ext cx="1724024" cy="20955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533402</xdr:colOff>
      <xdr:row>45</xdr:row>
      <xdr:rowOff>104774</xdr:rowOff>
    </xdr:from>
    <xdr:to>
      <xdr:col>24</xdr:col>
      <xdr:colOff>200026</xdr:colOff>
      <xdr:row>46</xdr:row>
      <xdr:rowOff>95249</xdr:rowOff>
    </xdr:to>
    <xdr:sp macro="" textlink="">
      <xdr:nvSpPr>
        <xdr:cNvPr id="13" name="正方形/長方形 12"/>
        <xdr:cNvSpPr/>
      </xdr:nvSpPr>
      <xdr:spPr>
        <a:xfrm>
          <a:off x="7991477" y="10744199"/>
          <a:ext cx="1724024"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571502</xdr:colOff>
      <xdr:row>47</xdr:row>
      <xdr:rowOff>104775</xdr:rowOff>
    </xdr:from>
    <xdr:to>
      <xdr:col>24</xdr:col>
      <xdr:colOff>238126</xdr:colOff>
      <xdr:row>48</xdr:row>
      <xdr:rowOff>152401</xdr:rowOff>
    </xdr:to>
    <xdr:sp macro="" textlink="">
      <xdr:nvSpPr>
        <xdr:cNvPr id="14" name="正方形/長方形 13"/>
        <xdr:cNvSpPr/>
      </xdr:nvSpPr>
      <xdr:spPr>
        <a:xfrm>
          <a:off x="8029577" y="11239500"/>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571502</xdr:colOff>
      <xdr:row>48</xdr:row>
      <xdr:rowOff>152400</xdr:rowOff>
    </xdr:from>
    <xdr:to>
      <xdr:col>24</xdr:col>
      <xdr:colOff>238126</xdr:colOff>
      <xdr:row>50</xdr:row>
      <xdr:rowOff>28576</xdr:rowOff>
    </xdr:to>
    <xdr:sp macro="" textlink="">
      <xdr:nvSpPr>
        <xdr:cNvPr id="15" name="正方形/長方形 14"/>
        <xdr:cNvSpPr/>
      </xdr:nvSpPr>
      <xdr:spPr>
        <a:xfrm>
          <a:off x="8029577" y="11458575"/>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571501</xdr:colOff>
      <xdr:row>50</xdr:row>
      <xdr:rowOff>28575</xdr:rowOff>
    </xdr:from>
    <xdr:to>
      <xdr:col>24</xdr:col>
      <xdr:colOff>238126</xdr:colOff>
      <xdr:row>51</xdr:row>
      <xdr:rowOff>66675</xdr:rowOff>
    </xdr:to>
    <xdr:sp macro="" textlink="">
      <xdr:nvSpPr>
        <xdr:cNvPr id="16" name="正方形/長方形 15"/>
        <xdr:cNvSpPr/>
      </xdr:nvSpPr>
      <xdr:spPr>
        <a:xfrm>
          <a:off x="8029576" y="11677650"/>
          <a:ext cx="1724025" cy="209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xdr:col>
      <xdr:colOff>38101</xdr:colOff>
      <xdr:row>33</xdr:row>
      <xdr:rowOff>38099</xdr:rowOff>
    </xdr:from>
    <xdr:to>
      <xdr:col>10</xdr:col>
      <xdr:colOff>304801</xdr:colOff>
      <xdr:row>34</xdr:row>
      <xdr:rowOff>238124</xdr:rowOff>
    </xdr:to>
    <xdr:sp macro="" textlink="">
      <xdr:nvSpPr>
        <xdr:cNvPr id="17" name="角丸四角形吹き出し 16"/>
        <xdr:cNvSpPr/>
      </xdr:nvSpPr>
      <xdr:spPr>
        <a:xfrm>
          <a:off x="2066926" y="7724774"/>
          <a:ext cx="1600200" cy="314325"/>
        </a:xfrm>
        <a:prstGeom prst="wedgeRoundRectCallout">
          <a:avLst>
            <a:gd name="adj1" fmla="val -59456"/>
            <a:gd name="adj2" fmla="val 50934"/>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0" u="none">
              <a:solidFill>
                <a:schemeClr val="tx1"/>
              </a:solidFill>
              <a:latin typeface="Meiryo UI" panose="020B0604030504040204" pitchFamily="50" charset="-128"/>
              <a:ea typeface="Meiryo UI" panose="020B0604030504040204" pitchFamily="50" charset="-128"/>
            </a:rPr>
            <a:t>　</a:t>
          </a:r>
          <a:r>
            <a:rPr kumimoji="1" lang="ja-JP" altLang="en-US" sz="1100" b="1" u="sng">
              <a:solidFill>
                <a:srgbClr val="FF0000"/>
              </a:solidFill>
              <a:latin typeface="Meiryo UI" panose="020B0604030504040204" pitchFamily="50" charset="-128"/>
              <a:ea typeface="Meiryo UI" panose="020B0604030504040204" pitchFamily="50" charset="-128"/>
            </a:rPr>
            <a:t>双方５</a:t>
          </a:r>
          <a:r>
            <a:rPr kumimoji="1" lang="en-US" altLang="ja-JP" sz="1100" b="1" u="sng">
              <a:solidFill>
                <a:srgbClr val="FF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352425</xdr:colOff>
      <xdr:row>35</xdr:row>
      <xdr:rowOff>295275</xdr:rowOff>
    </xdr:from>
    <xdr:to>
      <xdr:col>26</xdr:col>
      <xdr:colOff>123824</xdr:colOff>
      <xdr:row>39</xdr:row>
      <xdr:rowOff>228601</xdr:rowOff>
    </xdr:to>
    <xdr:sp macro="" textlink="">
      <xdr:nvSpPr>
        <xdr:cNvPr id="18" name="角丸四角形吹き出し 17"/>
        <xdr:cNvSpPr/>
      </xdr:nvSpPr>
      <xdr:spPr>
        <a:xfrm>
          <a:off x="7810500" y="8372475"/>
          <a:ext cx="3200399" cy="1143001"/>
        </a:xfrm>
        <a:prstGeom prst="wedgeRoundRectCallout">
          <a:avLst>
            <a:gd name="adj1" fmla="val -59477"/>
            <a:gd name="adj2" fmla="val 3907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0" u="none">
              <a:solidFill>
                <a:schemeClr val="tx1"/>
              </a:solidFill>
              <a:latin typeface="Meiryo UI" panose="020B0604030504040204" pitchFamily="50" charset="-128"/>
              <a:ea typeface="Meiryo UI" panose="020B0604030504040204" pitchFamily="50" charset="-128"/>
            </a:rPr>
            <a:t>いつ、創業又はどのような事業拡大等を行ったか記載</a:t>
          </a:r>
          <a:endParaRPr kumimoji="1" lang="en-US" altLang="ja-JP" sz="1100" b="0" u="none">
            <a:solidFill>
              <a:schemeClr val="tx1"/>
            </a:solidFill>
            <a:latin typeface="Meiryo UI" panose="020B0604030504040204" pitchFamily="50" charset="-128"/>
            <a:ea typeface="Meiryo UI" panose="020B0604030504040204" pitchFamily="50" charset="-128"/>
          </a:endParaRPr>
        </a:p>
        <a:p>
          <a:pPr algn="l"/>
          <a:r>
            <a:rPr kumimoji="1" lang="en-US" altLang="ja-JP" sz="1100" b="0" u="none">
              <a:solidFill>
                <a:schemeClr val="tx1"/>
              </a:solidFill>
              <a:latin typeface="Meiryo UI" panose="020B0604030504040204" pitchFamily="50" charset="-128"/>
              <a:ea typeface="Meiryo UI" panose="020B0604030504040204" pitchFamily="50" charset="-128"/>
            </a:rPr>
            <a:t>【</a:t>
          </a:r>
          <a:r>
            <a:rPr kumimoji="1" lang="ja-JP" altLang="en-US" sz="1100" b="0" u="none">
              <a:solidFill>
                <a:schemeClr val="tx1"/>
              </a:solidFill>
              <a:latin typeface="Meiryo UI" panose="020B0604030504040204" pitchFamily="50" charset="-128"/>
              <a:ea typeface="Meiryo UI" panose="020B0604030504040204" pitchFamily="50" charset="-128"/>
            </a:rPr>
            <a:t>例</a:t>
          </a:r>
          <a:r>
            <a:rPr kumimoji="1" lang="en-US" altLang="ja-JP" sz="1100" b="0" u="none">
              <a:solidFill>
                <a:schemeClr val="tx1"/>
              </a:solidFill>
              <a:latin typeface="Meiryo UI" panose="020B0604030504040204" pitchFamily="50" charset="-128"/>
              <a:ea typeface="Meiryo UI" panose="020B0604030504040204" pitchFamily="50" charset="-128"/>
            </a:rPr>
            <a:t>】</a:t>
          </a:r>
          <a:r>
            <a:rPr kumimoji="1" lang="ja-JP" altLang="en-US" sz="1100" b="0" u="none">
              <a:solidFill>
                <a:schemeClr val="tx1"/>
              </a:solidFill>
              <a:latin typeface="Meiryo UI" panose="020B0604030504040204" pitchFamily="50" charset="-128"/>
              <a:ea typeface="Meiryo UI" panose="020B0604030504040204" pitchFamily="50" charset="-128"/>
            </a:rPr>
            <a:t>令和</a:t>
          </a:r>
          <a:r>
            <a:rPr kumimoji="1" lang="en-US" altLang="ja-JP" sz="1100" b="0" u="none">
              <a:solidFill>
                <a:schemeClr val="tx1"/>
              </a:solidFill>
              <a:latin typeface="Meiryo UI" panose="020B0604030504040204" pitchFamily="50" charset="-128"/>
              <a:ea typeface="Meiryo UI" panose="020B0604030504040204" pitchFamily="50" charset="-128"/>
            </a:rPr>
            <a:t>5</a:t>
          </a:r>
          <a:r>
            <a:rPr kumimoji="1" lang="ja-JP" altLang="en-US" sz="1100" b="0" u="none">
              <a:solidFill>
                <a:schemeClr val="tx1"/>
              </a:solidFill>
              <a:latin typeface="Meiryo UI" panose="020B0604030504040204" pitchFamily="50" charset="-128"/>
              <a:ea typeface="Meiryo UI" panose="020B0604030504040204" pitchFamily="50" charset="-128"/>
            </a:rPr>
            <a:t>年</a:t>
          </a:r>
          <a:r>
            <a:rPr kumimoji="1" lang="en-US" altLang="ja-JP" sz="1100" b="0" u="none">
              <a:solidFill>
                <a:schemeClr val="tx1"/>
              </a:solidFill>
              <a:latin typeface="Meiryo UI" panose="020B0604030504040204" pitchFamily="50" charset="-128"/>
              <a:ea typeface="Meiryo UI" panose="020B0604030504040204" pitchFamily="50" charset="-128"/>
            </a:rPr>
            <a:t>8</a:t>
          </a:r>
          <a:r>
            <a:rPr kumimoji="1" lang="ja-JP" altLang="en-US" sz="1100" b="0" u="none">
              <a:solidFill>
                <a:schemeClr val="tx1"/>
              </a:solidFill>
              <a:latin typeface="Meiryo UI" panose="020B0604030504040204" pitchFamily="50" charset="-128"/>
              <a:ea typeface="Meiryo UI" panose="020B0604030504040204" pitchFamily="50" charset="-128"/>
            </a:rPr>
            <a:t>月時点で申請する場合</a:t>
          </a:r>
          <a:endParaRPr kumimoji="1" lang="en-US" altLang="ja-JP" sz="1100" b="0" u="none">
            <a:solidFill>
              <a:schemeClr val="tx1"/>
            </a:solidFill>
            <a:latin typeface="Meiryo UI" panose="020B0604030504040204" pitchFamily="50" charset="-128"/>
            <a:ea typeface="Meiryo UI" panose="020B0604030504040204" pitchFamily="50" charset="-128"/>
          </a:endParaRPr>
        </a:p>
        <a:p>
          <a:pPr algn="l"/>
          <a:r>
            <a:rPr kumimoji="1" lang="ja-JP" altLang="en-US" sz="1050" b="1" u="none">
              <a:solidFill>
                <a:schemeClr val="tx1"/>
              </a:solidFill>
              <a:latin typeface="Meiryo UI" panose="020B0604030504040204" pitchFamily="50" charset="-128"/>
              <a:ea typeface="Meiryo UI" panose="020B0604030504040204" pitchFamily="50" charset="-128"/>
            </a:rPr>
            <a:t>　　・令和</a:t>
          </a:r>
          <a:r>
            <a:rPr kumimoji="1" lang="en-US" altLang="ja-JP" sz="1050" b="1" u="none">
              <a:solidFill>
                <a:schemeClr val="tx1"/>
              </a:solidFill>
              <a:latin typeface="Meiryo UI" panose="020B0604030504040204" pitchFamily="50" charset="-128"/>
              <a:ea typeface="Meiryo UI" panose="020B0604030504040204" pitchFamily="50" charset="-128"/>
            </a:rPr>
            <a:t>4</a:t>
          </a:r>
          <a:r>
            <a:rPr kumimoji="1" lang="ja-JP" altLang="en-US" sz="1050" b="1" u="none">
              <a:solidFill>
                <a:schemeClr val="tx1"/>
              </a:solidFill>
              <a:latin typeface="Meiryo UI" panose="020B0604030504040204" pitchFamily="50" charset="-128"/>
              <a:ea typeface="Meiryo UI" panose="020B0604030504040204" pitchFamily="50" charset="-128"/>
            </a:rPr>
            <a:t>年</a:t>
          </a:r>
          <a:r>
            <a:rPr kumimoji="1" lang="en-US" altLang="ja-JP" sz="1050" b="1" u="none">
              <a:solidFill>
                <a:schemeClr val="tx1"/>
              </a:solidFill>
              <a:latin typeface="Meiryo UI" panose="020B0604030504040204" pitchFamily="50" charset="-128"/>
              <a:ea typeface="Meiryo UI" panose="020B0604030504040204" pitchFamily="50" charset="-128"/>
            </a:rPr>
            <a:t>8</a:t>
          </a:r>
          <a:r>
            <a:rPr kumimoji="1" lang="ja-JP" altLang="en-US" sz="1050" b="1" u="none">
              <a:solidFill>
                <a:schemeClr val="tx1"/>
              </a:solidFill>
              <a:latin typeface="Meiryo UI" panose="020B0604030504040204" pitchFamily="50" charset="-128"/>
              <a:ea typeface="Meiryo UI" panose="020B0604030504040204" pitchFamily="50" charset="-128"/>
            </a:rPr>
            <a:t>月に新規店舗出店のため</a:t>
          </a:r>
          <a:endParaRPr kumimoji="1" lang="en-US" altLang="ja-JP" sz="1050" b="1" u="none">
            <a:solidFill>
              <a:schemeClr val="tx1"/>
            </a:solidFill>
            <a:latin typeface="Meiryo UI" panose="020B0604030504040204" pitchFamily="50" charset="-128"/>
            <a:ea typeface="Meiryo UI" panose="020B0604030504040204" pitchFamily="50" charset="-128"/>
          </a:endParaRPr>
        </a:p>
        <a:p>
          <a:pPr algn="l"/>
          <a:r>
            <a:rPr kumimoji="1" lang="ja-JP" altLang="en-US" sz="1050" b="1" u="none">
              <a:solidFill>
                <a:schemeClr val="tx1"/>
              </a:solidFill>
              <a:latin typeface="Meiryo UI" panose="020B0604030504040204" pitchFamily="50" charset="-128"/>
              <a:ea typeface="Meiryo UI" panose="020B0604030504040204" pitchFamily="50" charset="-128"/>
            </a:rPr>
            <a:t>　　・令和</a:t>
          </a:r>
          <a:r>
            <a:rPr kumimoji="1" lang="en-US" altLang="ja-JP" sz="1050" b="1" u="none">
              <a:solidFill>
                <a:schemeClr val="tx1"/>
              </a:solidFill>
              <a:latin typeface="Meiryo UI" panose="020B0604030504040204" pitchFamily="50" charset="-128"/>
              <a:ea typeface="Meiryo UI" panose="020B0604030504040204" pitchFamily="50" charset="-128"/>
            </a:rPr>
            <a:t>4</a:t>
          </a:r>
          <a:r>
            <a:rPr kumimoji="1" lang="ja-JP" altLang="en-US" sz="1050" b="1" u="none">
              <a:solidFill>
                <a:schemeClr val="tx1"/>
              </a:solidFill>
              <a:latin typeface="Meiryo UI" panose="020B0604030504040204" pitchFamily="50" charset="-128"/>
              <a:ea typeface="Meiryo UI" panose="020B0604030504040204" pitchFamily="50" charset="-128"/>
            </a:rPr>
            <a:t>年</a:t>
          </a:r>
          <a:r>
            <a:rPr kumimoji="1" lang="en-US" altLang="ja-JP" sz="1050" b="1" u="none">
              <a:solidFill>
                <a:schemeClr val="tx1"/>
              </a:solidFill>
              <a:latin typeface="Meiryo UI" panose="020B0604030504040204" pitchFamily="50" charset="-128"/>
              <a:ea typeface="Meiryo UI" panose="020B0604030504040204" pitchFamily="50" charset="-128"/>
            </a:rPr>
            <a:t>12</a:t>
          </a:r>
          <a:r>
            <a:rPr kumimoji="1" lang="ja-JP" altLang="en-US" sz="1050" b="1" u="none">
              <a:solidFill>
                <a:schemeClr val="tx1"/>
              </a:solidFill>
              <a:latin typeface="Meiryo UI" panose="020B0604030504040204" pitchFamily="50" charset="-128"/>
              <a:ea typeface="Meiryo UI" panose="020B0604030504040204" pitchFamily="50" charset="-128"/>
            </a:rPr>
            <a:t>月に創業したため　　　　　</a:t>
          </a:r>
          <a:r>
            <a:rPr kumimoji="1" lang="ja-JP" altLang="en-US" sz="1050" b="0" u="none">
              <a:solidFill>
                <a:schemeClr val="tx1"/>
              </a:solidFill>
              <a:latin typeface="Meiryo UI" panose="020B0604030504040204" pitchFamily="50" charset="-128"/>
              <a:ea typeface="Meiryo UI" panose="020B0604030504040204" pitchFamily="50" charset="-128"/>
            </a:rPr>
            <a:t>等</a:t>
          </a:r>
          <a:endParaRPr kumimoji="1" lang="en-US" altLang="ja-JP" sz="1050" b="0" u="none">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323849</xdr:colOff>
      <xdr:row>5</xdr:row>
      <xdr:rowOff>9525</xdr:rowOff>
    </xdr:from>
    <xdr:to>
      <xdr:col>25</xdr:col>
      <xdr:colOff>428625</xdr:colOff>
      <xdr:row>6</xdr:row>
      <xdr:rowOff>28576</xdr:rowOff>
    </xdr:to>
    <xdr:sp macro="" textlink="">
      <xdr:nvSpPr>
        <xdr:cNvPr id="19" name="角丸四角形吹き出し 18"/>
        <xdr:cNvSpPr/>
      </xdr:nvSpPr>
      <xdr:spPr>
        <a:xfrm>
          <a:off x="7400924" y="1114425"/>
          <a:ext cx="3228976" cy="295276"/>
        </a:xfrm>
        <a:prstGeom prst="wedgeRoundRectCallout">
          <a:avLst>
            <a:gd name="adj1" fmla="val -57009"/>
            <a:gd name="adj2" fmla="val 1178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単位を変更する場合は、こちらのセルを修正してください。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0</xdr:rowOff>
        </xdr:from>
        <xdr:to>
          <xdr:col>3</xdr:col>
          <xdr:colOff>342900</xdr:colOff>
          <xdr:row>6</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0</xdr:rowOff>
        </xdr:from>
        <xdr:to>
          <xdr:col>3</xdr:col>
          <xdr:colOff>342900</xdr:colOff>
          <xdr:row>7</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228600</xdr:rowOff>
        </xdr:from>
        <xdr:to>
          <xdr:col>3</xdr:col>
          <xdr:colOff>342900</xdr:colOff>
          <xdr:row>8</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533400</xdr:colOff>
      <xdr:row>8</xdr:row>
      <xdr:rowOff>152400</xdr:rowOff>
    </xdr:from>
    <xdr:to>
      <xdr:col>2</xdr:col>
      <xdr:colOff>885825</xdr:colOff>
      <xdr:row>10</xdr:row>
      <xdr:rowOff>285749</xdr:rowOff>
    </xdr:to>
    <xdr:sp macro="" textlink="">
      <xdr:nvSpPr>
        <xdr:cNvPr id="5" name="角丸四角形吹き出し 4"/>
        <xdr:cNvSpPr/>
      </xdr:nvSpPr>
      <xdr:spPr>
        <a:xfrm>
          <a:off x="533400" y="2371725"/>
          <a:ext cx="1628775" cy="781049"/>
        </a:xfrm>
        <a:prstGeom prst="wedgeRoundRectCallout">
          <a:avLst>
            <a:gd name="adj1" fmla="val 26779"/>
            <a:gd name="adj2" fmla="val -6851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「金融機関名の記入」及び「該当項目」にチェック</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57150</xdr:colOff>
      <xdr:row>0</xdr:row>
      <xdr:rowOff>47626</xdr:rowOff>
    </xdr:from>
    <xdr:to>
      <xdr:col>2</xdr:col>
      <xdr:colOff>800100</xdr:colOff>
      <xdr:row>0</xdr:row>
      <xdr:rowOff>485775</xdr:rowOff>
    </xdr:to>
    <xdr:sp macro="" textlink="">
      <xdr:nvSpPr>
        <xdr:cNvPr id="6" name="角丸四角形吹き出し 5"/>
        <xdr:cNvSpPr/>
      </xdr:nvSpPr>
      <xdr:spPr>
        <a:xfrm>
          <a:off x="57150" y="47626"/>
          <a:ext cx="2019300" cy="438149"/>
        </a:xfrm>
        <a:prstGeom prst="wedgeRoundRectCallout">
          <a:avLst>
            <a:gd name="adj1" fmla="val -13572"/>
            <a:gd name="adj2" fmla="val -4534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rPr>
            <a:t>金融機関が代理申請をする場合</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238125</xdr:colOff>
      <xdr:row>12</xdr:row>
      <xdr:rowOff>161925</xdr:rowOff>
    </xdr:from>
    <xdr:to>
      <xdr:col>13</xdr:col>
      <xdr:colOff>114300</xdr:colOff>
      <xdr:row>16</xdr:row>
      <xdr:rowOff>66674</xdr:rowOff>
    </xdr:to>
    <xdr:sp macro="" textlink="">
      <xdr:nvSpPr>
        <xdr:cNvPr id="7" name="角丸四角形吹き出し 6"/>
        <xdr:cNvSpPr/>
      </xdr:nvSpPr>
      <xdr:spPr>
        <a:xfrm>
          <a:off x="7038975" y="3752850"/>
          <a:ext cx="2619375" cy="781049"/>
        </a:xfrm>
        <a:prstGeom prst="wedgeRoundRectCallout">
          <a:avLst>
            <a:gd name="adj1" fmla="val -56941"/>
            <a:gd name="adj2" fmla="val -355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1">
              <a:solidFill>
                <a:schemeClr val="tx1"/>
              </a:solidFill>
              <a:latin typeface="Meiryo UI" panose="020B0604030504040204" pitchFamily="50" charset="-128"/>
              <a:ea typeface="Meiryo UI" panose="020B0604030504040204" pitchFamily="50" charset="-128"/>
            </a:rPr>
            <a:t>原則、実印を押印ください。</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申請者による自筆の場合のみ押印不要です。</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8</xdr:col>
      <xdr:colOff>438150</xdr:colOff>
      <xdr:row>12</xdr:row>
      <xdr:rowOff>76200</xdr:rowOff>
    </xdr:from>
    <xdr:to>
      <xdr:col>8</xdr:col>
      <xdr:colOff>684825</xdr:colOff>
      <xdr:row>12</xdr:row>
      <xdr:rowOff>322875</xdr:rowOff>
    </xdr:to>
    <xdr:grpSp>
      <xdr:nvGrpSpPr>
        <xdr:cNvPr id="8" name="グループ化 7"/>
        <xdr:cNvGrpSpPr/>
      </xdr:nvGrpSpPr>
      <xdr:grpSpPr>
        <a:xfrm>
          <a:off x="6553200" y="3667125"/>
          <a:ext cx="246675" cy="246675"/>
          <a:chOff x="7296150" y="2181224"/>
          <a:chExt cx="246675" cy="246675"/>
        </a:xfrm>
      </xdr:grpSpPr>
      <xdr:sp macro="" textlink="">
        <xdr:nvSpPr>
          <xdr:cNvPr id="9" name="楕円 8"/>
          <xdr:cNvSpPr>
            <a:spLocks noChangeAspect="1"/>
          </xdr:cNvSpPr>
        </xdr:nvSpPr>
        <xdr:spPr>
          <a:xfrm>
            <a:off x="7315200" y="2200275"/>
            <a:ext cx="180000" cy="180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900">
              <a:solidFill>
                <a:schemeClr val="tx1"/>
              </a:solidFill>
            </a:endParaRPr>
          </a:p>
        </xdr:txBody>
      </xdr:sp>
      <xdr:sp macro="" textlink="">
        <xdr:nvSpPr>
          <xdr:cNvPr id="10" name="楕円 9"/>
          <xdr:cNvSpPr>
            <a:spLocks noChangeAspect="1"/>
          </xdr:cNvSpPr>
        </xdr:nvSpPr>
        <xdr:spPr>
          <a:xfrm>
            <a:off x="7296150" y="2181224"/>
            <a:ext cx="246675" cy="246675"/>
          </a:xfrm>
          <a:prstGeom prst="ellipse">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tx1"/>
                </a:solidFill>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9525">
          <a:solidFill>
            <a:schemeClr val="tx1"/>
          </a:solidFill>
        </a:ln>
      </a:spPr>
      <a:bodyPr vertOverflow="clip" horzOverflow="clip" lIns="0" tIns="0" rIns="0" bIns="0" rtlCol="0" anchor="t"/>
      <a:lstStyle>
        <a:defPPr algn="l">
          <a:defRPr kumimoji="1" sz="1100">
            <a:solidFill>
              <a:schemeClr val="tx1"/>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F46"/>
  <sheetViews>
    <sheetView tabSelected="1" view="pageBreakPreview" zoomScaleNormal="100" zoomScaleSheetLayoutView="100" workbookViewId="0"/>
  </sheetViews>
  <sheetFormatPr defaultRowHeight="15.75" x14ac:dyDescent="0.15"/>
  <cols>
    <col min="1" max="1" width="1.75" style="78" customWidth="1"/>
    <col min="2" max="2" width="3.375" style="78" customWidth="1"/>
    <col min="3" max="3" width="3" style="78" customWidth="1"/>
    <col min="4" max="4" width="5.25" style="78" customWidth="1"/>
    <col min="5" max="5" width="9.625" style="78" customWidth="1"/>
    <col min="6" max="6" width="60.625" style="78" customWidth="1"/>
    <col min="7" max="7" width="1.875" style="78" customWidth="1"/>
    <col min="8" max="16384" width="9" style="78"/>
  </cols>
  <sheetData>
    <row r="1" spans="2:6" ht="11.25" customHeight="1" x14ac:dyDescent="0.15"/>
    <row r="2" spans="2:6" ht="94.5" customHeight="1" x14ac:dyDescent="0.15">
      <c r="B2" s="118" t="s">
        <v>130</v>
      </c>
      <c r="C2" s="119"/>
      <c r="D2" s="119"/>
      <c r="E2" s="119"/>
      <c r="F2" s="120"/>
    </row>
    <row r="3" spans="2:6" ht="15.95" customHeight="1" x14ac:dyDescent="0.15">
      <c r="B3" s="79"/>
      <c r="C3" s="80" t="s">
        <v>131</v>
      </c>
      <c r="D3" s="81"/>
      <c r="E3" s="81"/>
      <c r="F3" s="82"/>
    </row>
    <row r="4" spans="2:6" ht="15.95" customHeight="1" x14ac:dyDescent="0.15">
      <c r="B4" s="79"/>
      <c r="C4" s="80" t="s">
        <v>132</v>
      </c>
      <c r="D4" s="81"/>
      <c r="E4" s="81"/>
      <c r="F4" s="82"/>
    </row>
    <row r="5" spans="2:6" ht="15.95" customHeight="1" x14ac:dyDescent="0.15">
      <c r="B5" s="79"/>
      <c r="C5" s="83" t="s">
        <v>133</v>
      </c>
      <c r="D5" s="81"/>
      <c r="E5" s="81"/>
      <c r="F5" s="82"/>
    </row>
    <row r="6" spans="2:6" ht="10.5" customHeight="1" x14ac:dyDescent="0.15">
      <c r="B6" s="84"/>
      <c r="C6" s="85"/>
      <c r="D6" s="85"/>
      <c r="E6" s="85"/>
      <c r="F6" s="86"/>
    </row>
    <row r="7" spans="2:6" ht="8.25" customHeight="1" x14ac:dyDescent="0.15"/>
    <row r="8" spans="2:6" ht="16.5" x14ac:dyDescent="0.15">
      <c r="B8" s="87" t="s">
        <v>134</v>
      </c>
    </row>
    <row r="9" spans="2:6" ht="9" customHeight="1" x14ac:dyDescent="0.15">
      <c r="B9" s="87"/>
    </row>
    <row r="10" spans="2:6" ht="15.95" customHeight="1" x14ac:dyDescent="0.15">
      <c r="C10" s="88" t="s">
        <v>135</v>
      </c>
      <c r="D10" s="89" t="s">
        <v>136</v>
      </c>
      <c r="E10" s="90"/>
      <c r="F10" s="90"/>
    </row>
    <row r="11" spans="2:6" ht="15.95" customHeight="1" x14ac:dyDescent="0.15">
      <c r="C11" s="90"/>
      <c r="D11" s="91" t="s">
        <v>137</v>
      </c>
      <c r="E11" s="121" t="s">
        <v>138</v>
      </c>
      <c r="F11" s="121"/>
    </row>
    <row r="12" spans="2:6" ht="15.95" customHeight="1" x14ac:dyDescent="0.15">
      <c r="C12" s="90"/>
      <c r="D12" s="89" t="s">
        <v>139</v>
      </c>
      <c r="E12" s="90"/>
      <c r="F12" s="90"/>
    </row>
    <row r="13" spans="2:6" ht="9" customHeight="1" x14ac:dyDescent="0.15">
      <c r="C13" s="90"/>
      <c r="D13" s="89"/>
      <c r="E13" s="90"/>
      <c r="F13" s="90"/>
    </row>
    <row r="14" spans="2:6" ht="15.95" customHeight="1" x14ac:dyDescent="0.15">
      <c r="C14" s="88" t="s">
        <v>135</v>
      </c>
      <c r="D14" s="89" t="s">
        <v>140</v>
      </c>
      <c r="E14" s="90"/>
      <c r="F14" s="90"/>
    </row>
    <row r="15" spans="2:6" ht="15.95" customHeight="1" x14ac:dyDescent="0.15">
      <c r="C15" s="90"/>
      <c r="D15" s="89" t="s">
        <v>141</v>
      </c>
      <c r="E15" s="90"/>
      <c r="F15" s="90"/>
    </row>
    <row r="16" spans="2:6" ht="15.95" customHeight="1" x14ac:dyDescent="0.15">
      <c r="C16" s="90"/>
      <c r="D16" s="89" t="s">
        <v>142</v>
      </c>
      <c r="E16" s="90"/>
      <c r="F16" s="90"/>
    </row>
    <row r="17" spans="2:6" ht="9" customHeight="1" x14ac:dyDescent="0.15">
      <c r="C17" s="90"/>
      <c r="D17" s="89"/>
      <c r="E17" s="90"/>
      <c r="F17" s="90"/>
    </row>
    <row r="18" spans="2:6" ht="15.95" customHeight="1" x14ac:dyDescent="0.15">
      <c r="C18" s="88" t="s">
        <v>135</v>
      </c>
      <c r="D18" s="89" t="s">
        <v>143</v>
      </c>
      <c r="E18" s="90"/>
      <c r="F18" s="90"/>
    </row>
    <row r="19" spans="2:6" ht="15.95" customHeight="1" x14ac:dyDescent="0.15">
      <c r="C19" s="88"/>
      <c r="D19" s="89" t="s">
        <v>144</v>
      </c>
      <c r="E19" s="90"/>
      <c r="F19" s="90"/>
    </row>
    <row r="20" spans="2:6" ht="15.95" customHeight="1" x14ac:dyDescent="0.15">
      <c r="C20" s="90"/>
      <c r="D20" s="89" t="s">
        <v>145</v>
      </c>
      <c r="E20" s="90"/>
      <c r="F20" s="90"/>
    </row>
    <row r="22" spans="2:6" ht="16.5" x14ac:dyDescent="0.15">
      <c r="B22" s="87" t="s">
        <v>146</v>
      </c>
    </row>
    <row r="23" spans="2:6" ht="9" customHeight="1" x14ac:dyDescent="0.15">
      <c r="B23" s="87"/>
    </row>
    <row r="24" spans="2:6" ht="15.95" customHeight="1" x14ac:dyDescent="0.15">
      <c r="C24" s="92" t="s">
        <v>135</v>
      </c>
      <c r="D24" s="93" t="s">
        <v>147</v>
      </c>
      <c r="E24" s="93"/>
      <c r="F24" s="94"/>
    </row>
    <row r="25" spans="2:6" ht="15.95" customHeight="1" x14ac:dyDescent="0.15">
      <c r="C25" s="95"/>
      <c r="D25" s="81"/>
      <c r="E25" s="96" t="s">
        <v>148</v>
      </c>
      <c r="F25" s="97"/>
    </row>
    <row r="26" spans="2:6" ht="15.95" customHeight="1" x14ac:dyDescent="0.15">
      <c r="C26" s="95"/>
      <c r="D26" s="81"/>
      <c r="E26" s="96" t="s">
        <v>149</v>
      </c>
      <c r="F26" s="97"/>
    </row>
    <row r="27" spans="2:6" ht="15.95" customHeight="1" x14ac:dyDescent="0.15">
      <c r="C27" s="95"/>
      <c r="D27" s="81"/>
      <c r="E27" s="96" t="s">
        <v>150</v>
      </c>
      <c r="F27" s="97"/>
    </row>
    <row r="28" spans="2:6" ht="15.95" customHeight="1" x14ac:dyDescent="0.15">
      <c r="C28" s="95"/>
      <c r="D28" s="81"/>
      <c r="E28" s="96" t="s">
        <v>151</v>
      </c>
      <c r="F28" s="97"/>
    </row>
    <row r="29" spans="2:6" ht="15.95" customHeight="1" x14ac:dyDescent="0.15">
      <c r="C29" s="95"/>
      <c r="D29" s="81"/>
      <c r="E29" s="96" t="s">
        <v>152</v>
      </c>
      <c r="F29" s="97"/>
    </row>
    <row r="30" spans="2:6" ht="15.95" hidden="1" customHeight="1" x14ac:dyDescent="0.15">
      <c r="C30" s="95"/>
      <c r="D30" s="81"/>
      <c r="E30" s="98" t="s">
        <v>153</v>
      </c>
      <c r="F30" s="97" t="s">
        <v>154</v>
      </c>
    </row>
    <row r="31" spans="2:6" ht="15.95" customHeight="1" x14ac:dyDescent="0.15">
      <c r="C31" s="95"/>
      <c r="D31" s="81"/>
      <c r="E31" s="98" t="s">
        <v>153</v>
      </c>
      <c r="F31" s="97" t="s">
        <v>155</v>
      </c>
    </row>
    <row r="32" spans="2:6" ht="15.95" customHeight="1" x14ac:dyDescent="0.15">
      <c r="C32" s="95"/>
      <c r="D32" s="99"/>
      <c r="E32" s="98" t="s">
        <v>156</v>
      </c>
      <c r="F32" s="82"/>
    </row>
    <row r="33" spans="3:6" ht="15.95" customHeight="1" x14ac:dyDescent="0.15">
      <c r="C33" s="100"/>
      <c r="D33" s="101"/>
      <c r="E33" s="122" t="s">
        <v>157</v>
      </c>
      <c r="F33" s="123"/>
    </row>
    <row r="34" spans="3:6" s="103" customFormat="1" ht="8.25" customHeight="1" x14ac:dyDescent="0.15">
      <c r="C34" s="102"/>
      <c r="E34" s="104"/>
      <c r="F34" s="105"/>
    </row>
    <row r="35" spans="3:6" ht="15.95" customHeight="1" x14ac:dyDescent="0.15">
      <c r="C35" s="92" t="s">
        <v>135</v>
      </c>
      <c r="D35" s="93" t="s">
        <v>158</v>
      </c>
      <c r="E35" s="106"/>
      <c r="F35" s="107"/>
    </row>
    <row r="36" spans="3:6" ht="15.95" customHeight="1" x14ac:dyDescent="0.15">
      <c r="C36" s="79"/>
      <c r="D36" s="81"/>
      <c r="E36" s="108" t="s">
        <v>159</v>
      </c>
      <c r="F36" s="97"/>
    </row>
    <row r="37" spans="3:6" ht="15.95" customHeight="1" x14ac:dyDescent="0.15">
      <c r="C37" s="79"/>
      <c r="D37" s="81"/>
      <c r="E37" s="108" t="s">
        <v>160</v>
      </c>
      <c r="F37" s="97"/>
    </row>
    <row r="38" spans="3:6" ht="15.95" customHeight="1" x14ac:dyDescent="0.15">
      <c r="C38" s="79"/>
      <c r="D38" s="81"/>
      <c r="E38" s="96" t="s">
        <v>150</v>
      </c>
      <c r="F38" s="97"/>
    </row>
    <row r="39" spans="3:6" ht="15.95" customHeight="1" x14ac:dyDescent="0.15">
      <c r="C39" s="79"/>
      <c r="D39" s="81"/>
      <c r="E39" s="96" t="s">
        <v>161</v>
      </c>
      <c r="F39" s="97"/>
    </row>
    <row r="40" spans="3:6" ht="15.95" customHeight="1" x14ac:dyDescent="0.15">
      <c r="C40" s="79"/>
      <c r="D40" s="81"/>
      <c r="E40" s="98" t="s">
        <v>153</v>
      </c>
      <c r="F40" s="97" t="s">
        <v>162</v>
      </c>
    </row>
    <row r="41" spans="3:6" ht="15.95" hidden="1" customHeight="1" x14ac:dyDescent="0.15">
      <c r="C41" s="79"/>
      <c r="D41" s="81"/>
      <c r="E41" s="98" t="s">
        <v>153</v>
      </c>
      <c r="F41" s="97" t="s">
        <v>163</v>
      </c>
    </row>
    <row r="42" spans="3:6" ht="15.95" customHeight="1" x14ac:dyDescent="0.15">
      <c r="C42" s="79"/>
      <c r="D42" s="81"/>
      <c r="E42" s="98" t="s">
        <v>153</v>
      </c>
      <c r="F42" s="97" t="s">
        <v>164</v>
      </c>
    </row>
    <row r="43" spans="3:6" ht="15.95" customHeight="1" x14ac:dyDescent="0.15">
      <c r="C43" s="84"/>
      <c r="D43" s="85"/>
      <c r="E43" s="109" t="s">
        <v>153</v>
      </c>
      <c r="F43" s="110" t="s">
        <v>165</v>
      </c>
    </row>
    <row r="44" spans="3:6" ht="10.5" customHeight="1" x14ac:dyDescent="0.15"/>
    <row r="45" spans="3:6" ht="15.95" customHeight="1" x14ac:dyDescent="0.15">
      <c r="C45" s="124" t="s">
        <v>166</v>
      </c>
      <c r="D45" s="125"/>
      <c r="E45" s="126"/>
      <c r="F45" s="111" t="s">
        <v>167</v>
      </c>
    </row>
    <row r="46" spans="3:6" ht="15.95" customHeight="1" x14ac:dyDescent="0.15">
      <c r="C46" s="127"/>
      <c r="D46" s="128"/>
      <c r="E46" s="129"/>
      <c r="F46" s="112" t="s">
        <v>168</v>
      </c>
    </row>
  </sheetData>
  <sheetProtection algorithmName="SHA-512" hashValue="oCjy2pVnqYLsj67N4rf3jJB0NJrYL5w2PuZB7jY+LJEOEUsQ7pRt9UHk8azip/SHWrS0eeSeSyPVceRwtahZFQ==" saltValue="9kfBgA3NnkbtcOfNeCdHvg==" spinCount="100000" sheet="1" objects="1" scenarios="1"/>
  <mergeCells count="4">
    <mergeCell ref="B2:F2"/>
    <mergeCell ref="E11:F11"/>
    <mergeCell ref="E33:F33"/>
    <mergeCell ref="C45:E46"/>
  </mergeCells>
  <phoneticPr fontId="1"/>
  <hyperlinks>
    <hyperlink ref="E11" r:id="rId1"/>
  </hyperlinks>
  <printOptions horizontalCentered="1" verticalCentered="1"/>
  <pageMargins left="0.70866141732283472" right="0.70866141732283472" top="0.74803149606299213" bottom="0.74803149606299213" header="0.31496062992125984" footer="0.31496062992125984"/>
  <pageSetup paperSize="9" scale="9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3</xdr:col>
                    <xdr:colOff>85725</xdr:colOff>
                    <xdr:row>23</xdr:row>
                    <xdr:rowOff>200025</xdr:rowOff>
                  </from>
                  <to>
                    <xdr:col>3</xdr:col>
                    <xdr:colOff>314325</xdr:colOff>
                    <xdr:row>25</xdr:row>
                    <xdr:rowOff>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3</xdr:col>
                    <xdr:colOff>85725</xdr:colOff>
                    <xdr:row>24</xdr:row>
                    <xdr:rowOff>200025</xdr:rowOff>
                  </from>
                  <to>
                    <xdr:col>3</xdr:col>
                    <xdr:colOff>314325</xdr:colOff>
                    <xdr:row>26</xdr:row>
                    <xdr:rowOff>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3</xdr:col>
                    <xdr:colOff>85725</xdr:colOff>
                    <xdr:row>25</xdr:row>
                    <xdr:rowOff>200025</xdr:rowOff>
                  </from>
                  <to>
                    <xdr:col>3</xdr:col>
                    <xdr:colOff>314325</xdr:colOff>
                    <xdr:row>27</xdr:row>
                    <xdr:rowOff>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3</xdr:col>
                    <xdr:colOff>85725</xdr:colOff>
                    <xdr:row>26</xdr:row>
                    <xdr:rowOff>200025</xdr:rowOff>
                  </from>
                  <to>
                    <xdr:col>3</xdr:col>
                    <xdr:colOff>314325</xdr:colOff>
                    <xdr:row>28</xdr:row>
                    <xdr:rowOff>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3</xdr:col>
                    <xdr:colOff>85725</xdr:colOff>
                    <xdr:row>27</xdr:row>
                    <xdr:rowOff>200025</xdr:rowOff>
                  </from>
                  <to>
                    <xdr:col>3</xdr:col>
                    <xdr:colOff>314325</xdr:colOff>
                    <xdr:row>29</xdr:row>
                    <xdr:rowOff>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4</xdr:col>
                    <xdr:colOff>409575</xdr:colOff>
                    <xdr:row>28</xdr:row>
                    <xdr:rowOff>190500</xdr:rowOff>
                  </from>
                  <to>
                    <xdr:col>4</xdr:col>
                    <xdr:colOff>638175</xdr:colOff>
                    <xdr:row>30</xdr:row>
                    <xdr:rowOff>190500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4</xdr:col>
                    <xdr:colOff>409575</xdr:colOff>
                    <xdr:row>29</xdr:row>
                    <xdr:rowOff>190500</xdr:rowOff>
                  </from>
                  <to>
                    <xdr:col>4</xdr:col>
                    <xdr:colOff>638175</xdr:colOff>
                    <xdr:row>31</xdr:row>
                    <xdr:rowOff>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3</xdr:col>
                    <xdr:colOff>85725</xdr:colOff>
                    <xdr:row>35</xdr:row>
                    <xdr:rowOff>0</xdr:rowOff>
                  </from>
                  <to>
                    <xdr:col>3</xdr:col>
                    <xdr:colOff>314325</xdr:colOff>
                    <xdr:row>36</xdr:row>
                    <xdr:rowOff>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3</xdr:col>
                    <xdr:colOff>85725</xdr:colOff>
                    <xdr:row>36</xdr:row>
                    <xdr:rowOff>0</xdr:rowOff>
                  </from>
                  <to>
                    <xdr:col>3</xdr:col>
                    <xdr:colOff>314325</xdr:colOff>
                    <xdr:row>37</xdr:row>
                    <xdr:rowOff>0</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3</xdr:col>
                    <xdr:colOff>85725</xdr:colOff>
                    <xdr:row>37</xdr:row>
                    <xdr:rowOff>0</xdr:rowOff>
                  </from>
                  <to>
                    <xdr:col>3</xdr:col>
                    <xdr:colOff>314325</xdr:colOff>
                    <xdr:row>38</xdr:row>
                    <xdr:rowOff>0</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3</xdr:col>
                    <xdr:colOff>85725</xdr:colOff>
                    <xdr:row>38</xdr:row>
                    <xdr:rowOff>0</xdr:rowOff>
                  </from>
                  <to>
                    <xdr:col>3</xdr:col>
                    <xdr:colOff>314325</xdr:colOff>
                    <xdr:row>39</xdr:row>
                    <xdr:rowOff>0</xdr:rowOff>
                  </to>
                </anchor>
              </controlPr>
            </control>
          </mc:Choice>
        </mc:AlternateContent>
        <mc:AlternateContent xmlns:mc="http://schemas.openxmlformats.org/markup-compatibility/2006">
          <mc:Choice Requires="x14">
            <control shapeId="4108" r:id="rId16" name="Check Box 12">
              <controlPr defaultSize="0" autoFill="0" autoLine="0" autoPict="0">
                <anchor moveWithCells="1">
                  <from>
                    <xdr:col>4</xdr:col>
                    <xdr:colOff>409575</xdr:colOff>
                    <xdr:row>38</xdr:row>
                    <xdr:rowOff>190500</xdr:rowOff>
                  </from>
                  <to>
                    <xdr:col>4</xdr:col>
                    <xdr:colOff>638175</xdr:colOff>
                    <xdr:row>39</xdr:row>
                    <xdr:rowOff>190500</xdr:rowOff>
                  </to>
                </anchor>
              </controlPr>
            </control>
          </mc:Choice>
        </mc:AlternateContent>
        <mc:AlternateContent xmlns:mc="http://schemas.openxmlformats.org/markup-compatibility/2006">
          <mc:Choice Requires="x14">
            <control shapeId="4109" r:id="rId17" name="Check Box 13">
              <controlPr defaultSize="0" autoFill="0" autoLine="0" autoPict="0">
                <anchor moveWithCells="1">
                  <from>
                    <xdr:col>4</xdr:col>
                    <xdr:colOff>409575</xdr:colOff>
                    <xdr:row>39</xdr:row>
                    <xdr:rowOff>190500</xdr:rowOff>
                  </from>
                  <to>
                    <xdr:col>4</xdr:col>
                    <xdr:colOff>638175</xdr:colOff>
                    <xdr:row>41</xdr:row>
                    <xdr:rowOff>190500</xdr:rowOff>
                  </to>
                </anchor>
              </controlPr>
            </control>
          </mc:Choice>
        </mc:AlternateContent>
        <mc:AlternateContent xmlns:mc="http://schemas.openxmlformats.org/markup-compatibility/2006">
          <mc:Choice Requires="x14">
            <control shapeId="4110" r:id="rId18" name="Check Box 14">
              <controlPr defaultSize="0" autoFill="0" autoLine="0" autoPict="0">
                <anchor moveWithCells="1">
                  <from>
                    <xdr:col>4</xdr:col>
                    <xdr:colOff>409575</xdr:colOff>
                    <xdr:row>40</xdr:row>
                    <xdr:rowOff>190500</xdr:rowOff>
                  </from>
                  <to>
                    <xdr:col>4</xdr:col>
                    <xdr:colOff>638175</xdr:colOff>
                    <xdr:row>42</xdr:row>
                    <xdr:rowOff>0</xdr:rowOff>
                  </to>
                </anchor>
              </controlPr>
            </control>
          </mc:Choice>
        </mc:AlternateContent>
        <mc:AlternateContent xmlns:mc="http://schemas.openxmlformats.org/markup-compatibility/2006">
          <mc:Choice Requires="x14">
            <control shapeId="4111" r:id="rId19" name="Check Box 15">
              <controlPr defaultSize="0" autoFill="0" autoLine="0" autoPict="0">
                <anchor moveWithCells="1">
                  <from>
                    <xdr:col>4</xdr:col>
                    <xdr:colOff>409575</xdr:colOff>
                    <xdr:row>42</xdr:row>
                    <xdr:rowOff>0</xdr:rowOff>
                  </from>
                  <to>
                    <xdr:col>4</xdr:col>
                    <xdr:colOff>638175</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zoomScaleNormal="100" zoomScaleSheetLayoutView="100" workbookViewId="0">
      <selection sqref="A1:N1"/>
    </sheetView>
  </sheetViews>
  <sheetFormatPr defaultRowHeight="12.75" x14ac:dyDescent="0.15"/>
  <cols>
    <col min="1" max="1" width="2.5" style="4" customWidth="1"/>
    <col min="2" max="3" width="4.875" style="4" customWidth="1"/>
    <col min="4" max="7" width="9.125" style="4" customWidth="1"/>
    <col min="8" max="8" width="3.125" style="4" customWidth="1"/>
    <col min="9" max="10" width="9.125" style="4" customWidth="1"/>
    <col min="11" max="11" width="6.625" style="4" customWidth="1"/>
    <col min="12" max="12" width="5.625" style="4" customWidth="1"/>
    <col min="13" max="13" width="4.125" style="4" customWidth="1"/>
    <col min="14" max="14" width="2.5" style="4" customWidth="1"/>
    <col min="15" max="16384" width="9" style="4"/>
  </cols>
  <sheetData>
    <row r="1" spans="1:28" ht="13.5" thickBot="1" x14ac:dyDescent="0.2">
      <c r="A1" s="130" t="s">
        <v>19</v>
      </c>
      <c r="B1" s="130"/>
      <c r="C1" s="130"/>
      <c r="D1" s="130"/>
      <c r="E1" s="130"/>
      <c r="F1" s="131"/>
      <c r="G1" s="131"/>
      <c r="H1" s="131"/>
      <c r="I1" s="131"/>
      <c r="J1" s="131"/>
      <c r="K1" s="131"/>
      <c r="L1" s="131"/>
      <c r="M1" s="131"/>
      <c r="N1" s="131"/>
    </row>
    <row r="2" spans="1:28" ht="15" customHeight="1" thickBot="1" x14ac:dyDescent="0.2">
      <c r="A2" s="132"/>
      <c r="B2" s="133"/>
      <c r="C2" s="133"/>
      <c r="D2" s="133"/>
      <c r="E2" s="134"/>
      <c r="F2" s="135"/>
      <c r="G2" s="131"/>
      <c r="H2" s="131"/>
      <c r="I2" s="131"/>
      <c r="J2" s="131"/>
      <c r="K2" s="131"/>
      <c r="L2" s="131"/>
      <c r="M2" s="131"/>
      <c r="N2" s="131"/>
    </row>
    <row r="3" spans="1:28" ht="15" customHeight="1" x14ac:dyDescent="0.15">
      <c r="A3" s="136"/>
      <c r="B3" s="136"/>
      <c r="C3" s="136"/>
      <c r="D3" s="136"/>
      <c r="E3" s="136"/>
      <c r="F3" s="131"/>
      <c r="G3" s="131"/>
      <c r="H3" s="131"/>
      <c r="I3" s="131"/>
      <c r="J3" s="131"/>
      <c r="K3" s="131"/>
      <c r="L3" s="131"/>
      <c r="M3" s="131"/>
      <c r="N3" s="131"/>
    </row>
    <row r="4" spans="1:28" ht="9" customHeight="1" x14ac:dyDescent="0.15"/>
    <row r="5" spans="1:28" ht="15" customHeight="1" x14ac:dyDescent="0.15">
      <c r="A5" s="4" t="s">
        <v>105</v>
      </c>
    </row>
    <row r="6" spans="1:28" ht="9.9499999999999993" customHeight="1" x14ac:dyDescent="0.15">
      <c r="A6" s="5"/>
      <c r="B6" s="6"/>
      <c r="C6" s="6"/>
      <c r="D6" s="6"/>
      <c r="E6" s="6"/>
      <c r="F6" s="6"/>
      <c r="G6" s="6"/>
      <c r="H6" s="6"/>
      <c r="I6" s="6"/>
      <c r="J6" s="6"/>
      <c r="K6" s="6"/>
      <c r="L6" s="6"/>
      <c r="M6" s="6"/>
      <c r="N6" s="7"/>
    </row>
    <row r="7" spans="1:28" ht="15" customHeight="1" x14ac:dyDescent="0.15">
      <c r="A7" s="141" t="s">
        <v>87</v>
      </c>
      <c r="B7" s="142"/>
      <c r="C7" s="142"/>
      <c r="D7" s="142"/>
      <c r="E7" s="142"/>
      <c r="F7" s="142"/>
      <c r="G7" s="142"/>
      <c r="H7" s="142"/>
      <c r="I7" s="142"/>
      <c r="J7" s="142"/>
      <c r="K7" s="142"/>
      <c r="L7" s="142"/>
      <c r="M7" s="142"/>
      <c r="N7" s="143"/>
    </row>
    <row r="8" spans="1:28" ht="9" customHeight="1" x14ac:dyDescent="0.15">
      <c r="A8" s="8"/>
      <c r="B8" s="9"/>
      <c r="C8" s="9"/>
      <c r="D8" s="9"/>
      <c r="E8" s="9"/>
      <c r="F8" s="9"/>
      <c r="G8" s="9"/>
      <c r="H8" s="9"/>
      <c r="I8" s="9"/>
      <c r="J8" s="9"/>
      <c r="K8" s="9"/>
      <c r="L8" s="9"/>
      <c r="M8" s="9"/>
      <c r="N8" s="10"/>
    </row>
    <row r="9" spans="1:28" ht="15" customHeight="1" x14ac:dyDescent="0.15">
      <c r="A9" s="8"/>
      <c r="B9" s="9"/>
      <c r="C9" s="9"/>
      <c r="D9" s="9"/>
      <c r="E9" s="9"/>
      <c r="F9" s="9"/>
      <c r="G9" s="9"/>
      <c r="H9" s="9"/>
      <c r="I9" s="9"/>
      <c r="J9" s="144" t="str">
        <f>IF('売上高状況表（5イ⑬）'!I44="","令和　　年　　月　　日",'売上高状況表（5イ⑬）'!I44)</f>
        <v>令和　　年　　月　　日</v>
      </c>
      <c r="K9" s="144"/>
      <c r="L9" s="144"/>
      <c r="M9" s="144"/>
      <c r="N9" s="10"/>
    </row>
    <row r="10" spans="1:28" ht="15" customHeight="1" x14ac:dyDescent="0.15">
      <c r="A10" s="8"/>
      <c r="B10" s="11" t="s">
        <v>9</v>
      </c>
      <c r="C10" s="11"/>
      <c r="D10" s="9"/>
      <c r="E10" s="9"/>
      <c r="F10" s="9"/>
      <c r="G10" s="9"/>
      <c r="H10" s="9"/>
      <c r="I10" s="9"/>
      <c r="J10" s="9"/>
      <c r="K10" s="9"/>
      <c r="L10" s="9"/>
      <c r="M10" s="9"/>
      <c r="N10" s="10"/>
    </row>
    <row r="11" spans="1:28" ht="17.25" customHeight="1" x14ac:dyDescent="0.15">
      <c r="A11" s="8"/>
      <c r="B11" s="9"/>
      <c r="C11" s="9"/>
      <c r="D11" s="9"/>
      <c r="E11" s="9"/>
      <c r="F11" s="34" t="s">
        <v>4</v>
      </c>
      <c r="G11" s="34" t="s">
        <v>15</v>
      </c>
      <c r="H11" s="145" t="str">
        <f>IF('売上高状況表（5イ⑬）'!L45="","",'売上高状況表（5イ⑬）'!L45)</f>
        <v/>
      </c>
      <c r="I11" s="145"/>
      <c r="J11" s="145"/>
      <c r="K11" s="145"/>
      <c r="L11" s="145"/>
      <c r="M11" s="145"/>
      <c r="N11" s="146"/>
    </row>
    <row r="12" spans="1:28" ht="17.25" customHeight="1" x14ac:dyDescent="0.15">
      <c r="A12" s="8"/>
      <c r="B12" s="9"/>
      <c r="C12" s="9"/>
      <c r="D12" s="9"/>
      <c r="E12" s="9"/>
      <c r="G12" s="142" t="s">
        <v>16</v>
      </c>
      <c r="H12" s="145" t="str">
        <f>IF('売上高状況表（5イ⑬）'!L46="","",'売上高状況表（5イ⑬）'!L46)</f>
        <v/>
      </c>
      <c r="I12" s="145"/>
      <c r="J12" s="145"/>
      <c r="K12" s="145"/>
      <c r="L12" s="145"/>
      <c r="M12" s="145"/>
      <c r="N12" s="146"/>
    </row>
    <row r="13" spans="1:28" ht="17.25" customHeight="1" x14ac:dyDescent="0.15">
      <c r="A13" s="8"/>
      <c r="B13" s="9"/>
      <c r="C13" s="9"/>
      <c r="D13" s="9"/>
      <c r="E13" s="9"/>
      <c r="F13" s="9"/>
      <c r="G13" s="142"/>
      <c r="H13" s="145" t="str">
        <f>IF('売上高状況表（5イ⑬）'!L47="","",'売上高状況表（5イ⑬）'!L47)</f>
        <v/>
      </c>
      <c r="I13" s="145"/>
      <c r="J13" s="145"/>
      <c r="K13" s="145"/>
      <c r="L13" s="145"/>
      <c r="M13" s="145"/>
      <c r="N13" s="146"/>
    </row>
    <row r="14" spans="1:28" ht="9" customHeight="1" x14ac:dyDescent="0.15">
      <c r="A14" s="8"/>
      <c r="B14" s="9"/>
      <c r="C14" s="9"/>
      <c r="D14" s="9"/>
      <c r="E14" s="9"/>
      <c r="F14" s="9"/>
      <c r="G14" s="9"/>
      <c r="H14" s="9"/>
      <c r="I14" s="9"/>
      <c r="J14" s="9"/>
      <c r="K14" s="9"/>
      <c r="L14" s="9"/>
      <c r="M14" s="9"/>
      <c r="N14" s="10"/>
    </row>
    <row r="15" spans="1:28" ht="15" customHeight="1" x14ac:dyDescent="0.15">
      <c r="A15" s="8"/>
      <c r="B15" s="12" t="s">
        <v>79</v>
      </c>
      <c r="C15" s="12"/>
      <c r="D15" s="9"/>
      <c r="E15" s="9"/>
      <c r="F15" s="9"/>
      <c r="G15" s="9"/>
      <c r="H15" s="9"/>
      <c r="I15" s="36"/>
      <c r="J15" s="36"/>
      <c r="K15" s="13"/>
      <c r="L15" s="13"/>
      <c r="N15" s="10"/>
      <c r="Q15" s="12"/>
      <c r="R15" s="12"/>
      <c r="S15" s="12"/>
      <c r="T15" s="12"/>
      <c r="U15" s="12"/>
      <c r="V15" s="12"/>
      <c r="W15" s="12"/>
      <c r="X15" s="12"/>
      <c r="Y15" s="12"/>
      <c r="Z15" s="12"/>
      <c r="AA15" s="12"/>
      <c r="AB15" s="12"/>
    </row>
    <row r="16" spans="1:28" ht="8.25" customHeight="1" x14ac:dyDescent="0.15">
      <c r="A16" s="8"/>
      <c r="B16" s="33" t="s">
        <v>71</v>
      </c>
      <c r="C16" s="9"/>
      <c r="D16" s="9"/>
      <c r="E16" s="9"/>
      <c r="F16" s="9"/>
      <c r="G16" s="9"/>
      <c r="J16" s="9"/>
      <c r="K16" s="9"/>
      <c r="L16" s="9"/>
      <c r="M16" s="9"/>
      <c r="N16" s="10"/>
    </row>
    <row r="17" spans="1:14" ht="15" customHeight="1" x14ac:dyDescent="0.15">
      <c r="A17" s="8"/>
      <c r="B17" s="137" t="str">
        <f>IF('売上高状況表（5イ⑬）'!J4="","",'売上高状況表（5イ⑬）'!J4)</f>
        <v/>
      </c>
      <c r="C17" s="137"/>
      <c r="D17" s="137"/>
      <c r="E17" s="4" t="s">
        <v>80</v>
      </c>
      <c r="N17" s="10"/>
    </row>
    <row r="18" spans="1:14" ht="8.25" customHeight="1" x14ac:dyDescent="0.15">
      <c r="A18" s="8"/>
      <c r="B18" s="33"/>
      <c r="C18" s="9"/>
      <c r="D18" s="9"/>
      <c r="E18" s="9"/>
      <c r="F18" s="9"/>
      <c r="G18" s="9"/>
      <c r="J18" s="9"/>
      <c r="K18" s="9"/>
      <c r="L18" s="9"/>
      <c r="M18" s="9"/>
      <c r="N18" s="10"/>
    </row>
    <row r="19" spans="1:14" ht="15" customHeight="1" x14ac:dyDescent="0.15">
      <c r="A19" s="8"/>
      <c r="B19" s="152" t="s">
        <v>81</v>
      </c>
      <c r="C19" s="152"/>
      <c r="D19" s="152"/>
      <c r="E19" s="152"/>
      <c r="F19" s="152"/>
      <c r="G19" s="152"/>
      <c r="H19" s="152"/>
      <c r="I19" s="152"/>
      <c r="J19" s="152"/>
      <c r="K19" s="152"/>
      <c r="L19" s="152"/>
      <c r="M19" s="152"/>
      <c r="N19" s="10"/>
    </row>
    <row r="20" spans="1:14" ht="8.25" customHeight="1" thickBot="1" x14ac:dyDescent="0.2">
      <c r="A20" s="8"/>
      <c r="B20" s="33"/>
      <c r="C20" s="9"/>
      <c r="D20" s="9"/>
      <c r="E20" s="9"/>
      <c r="F20" s="9"/>
      <c r="G20" s="9"/>
      <c r="J20" s="9"/>
      <c r="K20" s="9"/>
      <c r="L20" s="9"/>
      <c r="M20" s="9"/>
      <c r="N20" s="10"/>
    </row>
    <row r="21" spans="1:14" ht="15" customHeight="1" thickBot="1" x14ac:dyDescent="0.2">
      <c r="A21" s="8"/>
      <c r="B21" s="153" t="str">
        <f>'売上高状況表（5イ⑬）'!AB10&amp;"　"&amp;'売上高状況表（5イ⑬）'!G10</f>
        <v>　</v>
      </c>
      <c r="C21" s="154"/>
      <c r="D21" s="154"/>
      <c r="E21" s="155"/>
      <c r="F21" s="156" t="str">
        <f>'売上高状況表（5イ⑬）'!AB11&amp;"　"&amp;'売上高状況表（5イ⑬）'!G11</f>
        <v>　</v>
      </c>
      <c r="G21" s="139"/>
      <c r="H21" s="139"/>
      <c r="I21" s="139"/>
      <c r="J21" s="139" t="str">
        <f>'売上高状況表（5イ⑬）'!AB12&amp;"　"&amp;'売上高状況表（5イ⑬）'!G12</f>
        <v>　</v>
      </c>
      <c r="K21" s="139"/>
      <c r="L21" s="139"/>
      <c r="M21" s="139"/>
      <c r="N21" s="10"/>
    </row>
    <row r="22" spans="1:14" ht="15" customHeight="1" x14ac:dyDescent="0.15">
      <c r="A22" s="8"/>
      <c r="B22" s="138" t="str">
        <f>'売上高状況表（5イ⑬）'!AB13&amp;"　"&amp;'売上高状況表（5イ⑬）'!G13</f>
        <v>　</v>
      </c>
      <c r="C22" s="138"/>
      <c r="D22" s="138"/>
      <c r="E22" s="138"/>
      <c r="F22" s="139" t="str">
        <f>'売上高状況表（5イ⑬）'!AB14&amp;"　"&amp;'売上高状況表（5イ⑬）'!G14</f>
        <v>　</v>
      </c>
      <c r="G22" s="139"/>
      <c r="H22" s="139"/>
      <c r="I22" s="139"/>
      <c r="J22" s="139" t="str">
        <f>'売上高状況表（5イ⑬）'!AB15&amp;"　"&amp;'売上高状況表（5イ⑬）'!G15</f>
        <v>　</v>
      </c>
      <c r="K22" s="139"/>
      <c r="L22" s="139"/>
      <c r="M22" s="139"/>
      <c r="N22" s="10"/>
    </row>
    <row r="23" spans="1:14" ht="39.75" customHeight="1" x14ac:dyDescent="0.15">
      <c r="A23" s="8"/>
      <c r="B23" s="140" t="s">
        <v>74</v>
      </c>
      <c r="C23" s="140"/>
      <c r="D23" s="140"/>
      <c r="E23" s="140"/>
      <c r="F23" s="140"/>
      <c r="G23" s="140"/>
      <c r="H23" s="140"/>
      <c r="I23" s="140"/>
      <c r="J23" s="140"/>
      <c r="K23" s="140"/>
      <c r="L23" s="140"/>
      <c r="M23" s="140"/>
      <c r="N23" s="10"/>
    </row>
    <row r="24" spans="1:14" ht="5.0999999999999996" customHeight="1" x14ac:dyDescent="0.15">
      <c r="A24" s="8"/>
      <c r="B24" s="9"/>
      <c r="C24" s="9"/>
      <c r="D24" s="9"/>
      <c r="E24" s="9"/>
      <c r="F24" s="9"/>
      <c r="G24" s="9"/>
      <c r="H24" s="9"/>
      <c r="I24" s="9"/>
      <c r="J24" s="9"/>
      <c r="K24" s="9"/>
      <c r="L24" s="9"/>
      <c r="M24" s="9"/>
      <c r="N24" s="10"/>
    </row>
    <row r="25" spans="1:14" x14ac:dyDescent="0.15">
      <c r="A25" s="141" t="s">
        <v>5</v>
      </c>
      <c r="B25" s="142"/>
      <c r="C25" s="142"/>
      <c r="D25" s="142"/>
      <c r="E25" s="142"/>
      <c r="F25" s="142"/>
      <c r="G25" s="142"/>
      <c r="H25" s="142"/>
      <c r="I25" s="142"/>
      <c r="J25" s="142"/>
      <c r="K25" s="142"/>
      <c r="L25" s="142"/>
      <c r="M25" s="142"/>
      <c r="N25" s="143"/>
    </row>
    <row r="26" spans="1:14" ht="5.0999999999999996" customHeight="1" x14ac:dyDescent="0.15">
      <c r="A26" s="8"/>
      <c r="B26" s="9"/>
      <c r="C26" s="9"/>
      <c r="D26" s="9"/>
      <c r="E26" s="9"/>
      <c r="F26" s="9"/>
      <c r="G26" s="9"/>
      <c r="H26" s="9"/>
      <c r="I26" s="9"/>
      <c r="J26" s="9"/>
      <c r="K26" s="9"/>
      <c r="L26" s="9"/>
      <c r="M26" s="9"/>
      <c r="N26" s="10"/>
    </row>
    <row r="27" spans="1:14" ht="14.1" customHeight="1" x14ac:dyDescent="0.15">
      <c r="A27" s="8"/>
      <c r="B27" s="9" t="s">
        <v>6</v>
      </c>
      <c r="C27" s="9"/>
      <c r="D27" s="9"/>
      <c r="E27" s="9"/>
      <c r="F27" s="9"/>
      <c r="G27" s="9"/>
      <c r="H27" s="9"/>
      <c r="I27" s="9"/>
      <c r="J27" s="9"/>
      <c r="K27" s="9"/>
      <c r="L27" s="9"/>
      <c r="M27" s="9"/>
      <c r="N27" s="10"/>
    </row>
    <row r="28" spans="1:14" ht="12.95" customHeight="1" x14ac:dyDescent="0.15">
      <c r="A28" s="8"/>
      <c r="B28" s="9" t="s">
        <v>88</v>
      </c>
      <c r="C28" s="9"/>
      <c r="D28" s="9"/>
      <c r="E28" s="9"/>
      <c r="F28" s="9"/>
      <c r="G28" s="9"/>
      <c r="H28" s="9"/>
      <c r="I28" s="9"/>
      <c r="J28" s="9"/>
      <c r="K28" s="9"/>
      <c r="L28" s="9"/>
      <c r="M28" s="9"/>
      <c r="N28" s="10"/>
    </row>
    <row r="29" spans="1:14" ht="12.95" customHeight="1" x14ac:dyDescent="0.15">
      <c r="A29" s="8"/>
      <c r="B29" s="35" t="s">
        <v>89</v>
      </c>
      <c r="C29" s="9"/>
      <c r="D29" s="9"/>
      <c r="E29" s="9"/>
      <c r="F29" s="9"/>
      <c r="G29" s="9"/>
      <c r="H29" s="9"/>
      <c r="I29" s="9"/>
      <c r="J29" s="9"/>
      <c r="K29" s="9"/>
      <c r="L29" s="9"/>
      <c r="M29" s="9"/>
      <c r="N29" s="10"/>
    </row>
    <row r="30" spans="1:14" ht="12.95" customHeight="1" x14ac:dyDescent="0.15">
      <c r="A30" s="8"/>
      <c r="D30" s="157" t="s">
        <v>100</v>
      </c>
      <c r="E30" s="157"/>
      <c r="F30" s="142" t="s">
        <v>58</v>
      </c>
      <c r="H30" s="9"/>
      <c r="I30" s="9"/>
      <c r="L30" s="40"/>
      <c r="M30" s="151" t="s">
        <v>7</v>
      </c>
      <c r="N30" s="10"/>
    </row>
    <row r="31" spans="1:14" ht="12.95" customHeight="1" x14ac:dyDescent="0.15">
      <c r="A31" s="8"/>
      <c r="B31" s="9"/>
      <c r="D31" s="142" t="s">
        <v>99</v>
      </c>
      <c r="E31" s="142"/>
      <c r="F31" s="142"/>
      <c r="H31" s="9"/>
      <c r="I31" s="9"/>
      <c r="J31" s="42" t="s">
        <v>75</v>
      </c>
      <c r="K31" s="158" t="str">
        <f>'売上高状況表（5イ⑬）'!D36</f>
        <v/>
      </c>
      <c r="L31" s="158"/>
      <c r="M31" s="151"/>
      <c r="N31" s="10"/>
    </row>
    <row r="32" spans="1:14" ht="12.95" customHeight="1" x14ac:dyDescent="0.15">
      <c r="A32" s="8"/>
      <c r="B32" s="9"/>
      <c r="C32" s="4" t="s">
        <v>82</v>
      </c>
      <c r="D32" s="37"/>
      <c r="E32" s="37"/>
      <c r="F32" s="12"/>
      <c r="H32" s="9"/>
      <c r="I32" s="9"/>
      <c r="J32" s="37"/>
      <c r="K32" s="149" t="str">
        <f>IF('売上高状況表（5イ⑬）'!E31="","",'売上高状況表（5イ⑬）'!E31)</f>
        <v/>
      </c>
      <c r="L32" s="150"/>
      <c r="M32" s="116" t="str">
        <f>'売上高状況表（5イ⑬）'!T6</f>
        <v>円</v>
      </c>
      <c r="N32" s="10"/>
    </row>
    <row r="33" spans="1:14" ht="12.95" customHeight="1" x14ac:dyDescent="0.15">
      <c r="A33" s="8"/>
      <c r="B33" s="9"/>
      <c r="C33" s="4" t="s">
        <v>90</v>
      </c>
      <c r="D33" s="37"/>
      <c r="E33" s="37"/>
      <c r="F33" s="12"/>
      <c r="H33" s="9"/>
      <c r="I33" s="9"/>
      <c r="J33" s="37"/>
      <c r="K33" s="149" t="str">
        <f>'売上高状況表（5イ⑬）'!N31</f>
        <v/>
      </c>
      <c r="L33" s="150"/>
      <c r="M33" s="116" t="str">
        <f>'売上高状況表（5イ⑬）'!T6</f>
        <v>円</v>
      </c>
      <c r="N33" s="10"/>
    </row>
    <row r="34" spans="1:14" ht="12.95" customHeight="1" x14ac:dyDescent="0.15">
      <c r="A34" s="8"/>
      <c r="B34" s="9"/>
      <c r="C34" s="4" t="s">
        <v>91</v>
      </c>
      <c r="D34" s="37"/>
      <c r="E34" s="37"/>
      <c r="F34" s="12"/>
      <c r="H34" s="9"/>
      <c r="I34" s="9"/>
      <c r="J34" s="37"/>
      <c r="K34" s="149" t="str">
        <f>'売上高状況表（5イ⑬）'!T31</f>
        <v/>
      </c>
      <c r="L34" s="150"/>
      <c r="M34" s="116" t="str">
        <f>'売上高状況表（5イ⑬）'!T6</f>
        <v>円</v>
      </c>
      <c r="N34" s="10"/>
    </row>
    <row r="35" spans="1:14" ht="12.95" customHeight="1" x14ac:dyDescent="0.15">
      <c r="A35" s="8"/>
      <c r="D35" s="38" t="s">
        <v>92</v>
      </c>
      <c r="E35" s="12"/>
      <c r="F35" s="12"/>
      <c r="H35" s="9"/>
      <c r="I35" s="9"/>
      <c r="J35" s="40"/>
      <c r="K35" s="40"/>
      <c r="L35" s="40"/>
      <c r="M35" s="40"/>
      <c r="N35" s="10"/>
    </row>
    <row r="36" spans="1:14" ht="12.95" customHeight="1" x14ac:dyDescent="0.15">
      <c r="A36" s="8"/>
      <c r="B36" s="9"/>
      <c r="D36" s="41" t="s">
        <v>93</v>
      </c>
      <c r="E36" s="12"/>
      <c r="F36" s="12"/>
      <c r="H36" s="9"/>
      <c r="I36" s="9"/>
      <c r="J36" s="40"/>
      <c r="K36" s="40"/>
      <c r="L36" s="40"/>
      <c r="M36" s="40"/>
      <c r="N36" s="10"/>
    </row>
    <row r="37" spans="1:14" ht="12.95" customHeight="1" x14ac:dyDescent="0.15">
      <c r="A37" s="8"/>
      <c r="B37" s="9"/>
      <c r="C37" s="4" t="s">
        <v>94</v>
      </c>
      <c r="D37" s="37"/>
      <c r="E37" s="37"/>
      <c r="F37" s="12"/>
      <c r="H37" s="9"/>
      <c r="I37" s="9"/>
      <c r="J37" s="37"/>
      <c r="K37" s="147" t="str">
        <f>IF('売上高状況表（5イ⑬）'!E33="","",'売上高状況表（5イ⑬）'!E33)</f>
        <v/>
      </c>
      <c r="L37" s="148"/>
      <c r="M37" s="116" t="str">
        <f>'売上高状況表（5イ⑬）'!T6</f>
        <v>円</v>
      </c>
      <c r="N37" s="10"/>
    </row>
    <row r="38" spans="1:14" ht="12.95" customHeight="1" x14ac:dyDescent="0.15">
      <c r="A38" s="8"/>
      <c r="B38" s="9"/>
      <c r="C38" s="4" t="s">
        <v>95</v>
      </c>
      <c r="D38" s="37"/>
      <c r="E38" s="37"/>
      <c r="F38" s="12"/>
      <c r="H38" s="9"/>
      <c r="I38" s="9"/>
      <c r="J38" s="37"/>
      <c r="K38" s="149" t="str">
        <f>'売上高状況表（5イ⑬）'!N33</f>
        <v/>
      </c>
      <c r="L38" s="150"/>
      <c r="M38" s="116" t="str">
        <f>'売上高状況表（5イ⑬）'!T6</f>
        <v>円</v>
      </c>
      <c r="N38" s="10"/>
    </row>
    <row r="39" spans="1:14" ht="8.1" customHeight="1" x14ac:dyDescent="0.15">
      <c r="A39" s="8"/>
      <c r="B39" s="9"/>
      <c r="D39" s="37"/>
      <c r="E39" s="37"/>
      <c r="F39" s="12"/>
      <c r="H39" s="9"/>
      <c r="I39" s="9"/>
      <c r="J39" s="37"/>
      <c r="K39" s="43"/>
      <c r="L39" s="39"/>
      <c r="M39" s="9"/>
      <c r="N39" s="10"/>
    </row>
    <row r="40" spans="1:14" ht="12.95" customHeight="1" x14ac:dyDescent="0.15">
      <c r="A40" s="8"/>
      <c r="B40" s="9" t="s">
        <v>76</v>
      </c>
      <c r="C40" s="9"/>
      <c r="D40" s="9"/>
      <c r="E40" s="9"/>
      <c r="F40" s="9"/>
      <c r="G40" s="9"/>
      <c r="H40" s="9"/>
      <c r="I40" s="9"/>
      <c r="J40" s="9"/>
      <c r="K40" s="9"/>
      <c r="L40" s="9"/>
      <c r="M40" s="9"/>
      <c r="N40" s="10"/>
    </row>
    <row r="41" spans="1:14" ht="12.95" customHeight="1" x14ac:dyDescent="0.15">
      <c r="A41" s="8"/>
      <c r="D41" s="38" t="s">
        <v>96</v>
      </c>
      <c r="E41" s="142" t="s">
        <v>58</v>
      </c>
      <c r="H41" s="9"/>
      <c r="I41" s="9"/>
      <c r="L41" s="40"/>
      <c r="M41" s="151" t="s">
        <v>7</v>
      </c>
      <c r="N41" s="10"/>
    </row>
    <row r="42" spans="1:14" ht="12.95" customHeight="1" x14ac:dyDescent="0.15">
      <c r="A42" s="8"/>
      <c r="B42" s="9"/>
      <c r="D42" s="37" t="s">
        <v>72</v>
      </c>
      <c r="E42" s="142"/>
      <c r="F42" s="12"/>
      <c r="H42" s="9"/>
      <c r="I42" s="9"/>
      <c r="J42" s="42" t="s">
        <v>77</v>
      </c>
      <c r="K42" s="158" t="str">
        <f>'売上高状況表（5イ⑬）'!D37</f>
        <v/>
      </c>
      <c r="L42" s="158"/>
      <c r="M42" s="151"/>
      <c r="N42" s="10"/>
    </row>
    <row r="43" spans="1:14" ht="12.95" customHeight="1" x14ac:dyDescent="0.15">
      <c r="A43" s="8"/>
      <c r="B43" s="9"/>
      <c r="C43" s="4" t="s">
        <v>97</v>
      </c>
      <c r="D43" s="37"/>
      <c r="E43" s="37"/>
      <c r="F43" s="12"/>
      <c r="H43" s="9"/>
      <c r="I43" s="159"/>
      <c r="J43" s="159"/>
      <c r="K43" s="149" t="str">
        <f>'売上高状況表（5イ⑬）'!T33</f>
        <v/>
      </c>
      <c r="L43" s="150"/>
      <c r="M43" s="116" t="str">
        <f>'売上高状況表（5イ⑬）'!T6</f>
        <v>円</v>
      </c>
      <c r="N43" s="10"/>
    </row>
    <row r="44" spans="1:14" ht="12.95" customHeight="1" x14ac:dyDescent="0.15">
      <c r="A44" s="8"/>
      <c r="D44" s="38" t="s">
        <v>98</v>
      </c>
      <c r="E44" s="12"/>
      <c r="H44" s="9"/>
      <c r="I44" s="9"/>
      <c r="J44" s="40"/>
      <c r="K44" s="40"/>
      <c r="L44" s="40"/>
      <c r="M44" s="40"/>
      <c r="N44" s="10"/>
    </row>
    <row r="45" spans="1:14" ht="12.95" customHeight="1" x14ac:dyDescent="0.15">
      <c r="A45" s="8"/>
      <c r="B45" s="9"/>
      <c r="D45" s="41" t="s">
        <v>93</v>
      </c>
      <c r="E45" s="12"/>
      <c r="F45" s="12"/>
      <c r="H45" s="9"/>
      <c r="I45" s="9"/>
      <c r="J45" s="40"/>
      <c r="K45" s="40"/>
      <c r="L45" s="40"/>
      <c r="M45" s="40"/>
      <c r="N45" s="10"/>
    </row>
    <row r="46" spans="1:14" ht="9" customHeight="1" x14ac:dyDescent="0.15">
      <c r="A46" s="14"/>
      <c r="B46" s="15"/>
      <c r="C46" s="15"/>
      <c r="D46" s="15"/>
      <c r="E46" s="15"/>
      <c r="F46" s="15"/>
      <c r="G46" s="15"/>
      <c r="H46" s="15"/>
      <c r="I46" s="15"/>
      <c r="J46" s="15"/>
      <c r="K46" s="15"/>
      <c r="L46" s="15"/>
      <c r="M46" s="15"/>
      <c r="N46" s="16"/>
    </row>
    <row r="47" spans="1:14" ht="12" customHeight="1" x14ac:dyDescent="0.15">
      <c r="A47" s="31" t="s">
        <v>101</v>
      </c>
    </row>
    <row r="48" spans="1:14" ht="12" customHeight="1" x14ac:dyDescent="0.15">
      <c r="A48" s="31" t="s">
        <v>102</v>
      </c>
    </row>
    <row r="49" spans="1:13" ht="12" customHeight="1" x14ac:dyDescent="0.15">
      <c r="A49" s="31" t="s">
        <v>103</v>
      </c>
    </row>
    <row r="50" spans="1:13" ht="12" customHeight="1" x14ac:dyDescent="0.15">
      <c r="A50" s="31" t="s">
        <v>104</v>
      </c>
    </row>
    <row r="51" spans="1:13" ht="12" customHeight="1" x14ac:dyDescent="0.15">
      <c r="A51" s="31" t="s">
        <v>78</v>
      </c>
    </row>
    <row r="52" spans="1:13" ht="12" customHeight="1" x14ac:dyDescent="0.15">
      <c r="A52" s="31" t="s">
        <v>8</v>
      </c>
    </row>
    <row r="53" spans="1:13" ht="12" customHeight="1" x14ac:dyDescent="0.15">
      <c r="A53" s="31" t="s">
        <v>13</v>
      </c>
    </row>
    <row r="54" spans="1:13" ht="12" customHeight="1" x14ac:dyDescent="0.15">
      <c r="A54" s="31" t="s">
        <v>17</v>
      </c>
    </row>
    <row r="55" spans="1:13" ht="12" customHeight="1" x14ac:dyDescent="0.15">
      <c r="A55" s="31" t="s">
        <v>18</v>
      </c>
    </row>
    <row r="56" spans="1:13" ht="9" customHeight="1" x14ac:dyDescent="0.15"/>
    <row r="57" spans="1:13" ht="15" customHeight="1" x14ac:dyDescent="0.15">
      <c r="J57" s="17"/>
      <c r="L57" s="18" t="s">
        <v>12</v>
      </c>
      <c r="M57" s="18"/>
    </row>
    <row r="58" spans="1:13" ht="15" customHeight="1" x14ac:dyDescent="0.15">
      <c r="L58" s="18" t="s">
        <v>3</v>
      </c>
    </row>
    <row r="59" spans="1:13" ht="9" customHeight="1" x14ac:dyDescent="0.15"/>
    <row r="60" spans="1:13" ht="15" customHeight="1" x14ac:dyDescent="0.15">
      <c r="A60" s="4" t="s">
        <v>14</v>
      </c>
    </row>
    <row r="61" spans="1:13" ht="15" customHeight="1" x14ac:dyDescent="0.15">
      <c r="A61" s="4" t="s">
        <v>10</v>
      </c>
    </row>
    <row r="62" spans="1:13" ht="15" customHeight="1" x14ac:dyDescent="0.15"/>
    <row r="63" spans="1:13" ht="15" customHeight="1" x14ac:dyDescent="0.15">
      <c r="I63" s="4" t="s">
        <v>11</v>
      </c>
    </row>
    <row r="64" spans="1:13" ht="15" customHeight="1" x14ac:dyDescent="0.15"/>
    <row r="65" ht="15" customHeight="1" x14ac:dyDescent="0.15"/>
  </sheetData>
  <sheetProtection algorithmName="SHA-512" hashValue="IzfpA/YlM1intKG9lwVKz/OVhJZOBBLwYvRtOLns5IoXavtlv3fFpJ+uYqKMqK3RwohDnOPV96RYLqy1vr5RcA==" saltValue="4Z1nsLgcrlOYWN+ypAa6XQ==" spinCount="100000" sheet="1" objects="1" scenarios="1"/>
  <mergeCells count="38">
    <mergeCell ref="M41:M42"/>
    <mergeCell ref="E41:E42"/>
    <mergeCell ref="I43:J43"/>
    <mergeCell ref="K43:L43"/>
    <mergeCell ref="K42:L42"/>
    <mergeCell ref="A25:N25"/>
    <mergeCell ref="F30:F31"/>
    <mergeCell ref="M30:M31"/>
    <mergeCell ref="B19:M19"/>
    <mergeCell ref="B21:E21"/>
    <mergeCell ref="F21:I21"/>
    <mergeCell ref="J21:M21"/>
    <mergeCell ref="D30:E30"/>
    <mergeCell ref="D31:E31"/>
    <mergeCell ref="K31:L31"/>
    <mergeCell ref="K37:L37"/>
    <mergeCell ref="K38:L38"/>
    <mergeCell ref="K32:L32"/>
    <mergeCell ref="K33:L33"/>
    <mergeCell ref="K34:L34"/>
    <mergeCell ref="A7:N7"/>
    <mergeCell ref="J9:M9"/>
    <mergeCell ref="H11:N11"/>
    <mergeCell ref="G12:G13"/>
    <mergeCell ref="H12:N12"/>
    <mergeCell ref="H13:N13"/>
    <mergeCell ref="B17:D17"/>
    <mergeCell ref="B22:E22"/>
    <mergeCell ref="F22:I22"/>
    <mergeCell ref="J22:M22"/>
    <mergeCell ref="B23:M23"/>
    <mergeCell ref="A1:N1"/>
    <mergeCell ref="A2:E2"/>
    <mergeCell ref="F2:I2"/>
    <mergeCell ref="J2:N2"/>
    <mergeCell ref="A3:E3"/>
    <mergeCell ref="F3:I3"/>
    <mergeCell ref="J3:N3"/>
  </mergeCells>
  <phoneticPr fontId="1"/>
  <pageMargins left="0.7" right="0.7" top="0.75" bottom="0.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view="pageBreakPreview" zoomScaleNormal="100" zoomScaleSheetLayoutView="100" workbookViewId="0">
      <selection sqref="A1:U1"/>
    </sheetView>
  </sheetViews>
  <sheetFormatPr defaultRowHeight="13.5" x14ac:dyDescent="0.15"/>
  <cols>
    <col min="1" max="1" width="2.5" style="1" customWidth="1"/>
    <col min="2" max="2" width="4" style="1" customWidth="1"/>
    <col min="3" max="3" width="5.75" style="1" customWidth="1"/>
    <col min="4" max="4" width="3.125" style="1" customWidth="1"/>
    <col min="5" max="5" width="8.125" style="1" customWidth="1"/>
    <col min="6" max="7" width="3.125" style="1" customWidth="1"/>
    <col min="8" max="8" width="8.125" style="1" customWidth="1"/>
    <col min="9" max="10" width="3.125" style="1" customWidth="1"/>
    <col min="11" max="11" width="8.125" style="1" customWidth="1"/>
    <col min="12" max="13" width="3.125" style="1" customWidth="1"/>
    <col min="14" max="15" width="5.625" style="1" customWidth="1"/>
    <col min="16" max="16" width="3.125" style="1" customWidth="1"/>
    <col min="17" max="18" width="5.625" style="1" customWidth="1"/>
    <col min="19" max="19" width="3.125" style="1" customWidth="1"/>
    <col min="20" max="20" width="5.625" style="1" customWidth="1"/>
    <col min="21" max="21" width="5" style="1" customWidth="1"/>
    <col min="22" max="29" width="9" style="1"/>
    <col min="30" max="30" width="0" style="1" hidden="1" customWidth="1"/>
    <col min="31" max="16384" width="9" style="1"/>
  </cols>
  <sheetData>
    <row r="1" spans="1:28" ht="18.75" x14ac:dyDescent="0.15">
      <c r="A1" s="296" t="s">
        <v>125</v>
      </c>
      <c r="B1" s="296"/>
      <c r="C1" s="296"/>
      <c r="D1" s="296"/>
      <c r="E1" s="296"/>
      <c r="F1" s="296"/>
      <c r="G1" s="296"/>
      <c r="H1" s="296"/>
      <c r="I1" s="296"/>
      <c r="J1" s="296"/>
      <c r="K1" s="296"/>
      <c r="L1" s="296"/>
      <c r="M1" s="296"/>
      <c r="N1" s="296"/>
      <c r="O1" s="296"/>
      <c r="P1" s="296"/>
      <c r="Q1" s="296"/>
      <c r="R1" s="296"/>
      <c r="S1" s="296"/>
      <c r="T1" s="296"/>
      <c r="U1" s="296"/>
    </row>
    <row r="2" spans="1:28" ht="15" customHeight="1" x14ac:dyDescent="0.15">
      <c r="A2" s="297" t="s">
        <v>111</v>
      </c>
      <c r="B2" s="297"/>
      <c r="C2" s="297"/>
      <c r="D2" s="297"/>
      <c r="E2" s="297"/>
      <c r="F2" s="297"/>
      <c r="G2" s="297"/>
      <c r="H2" s="297"/>
      <c r="I2" s="297"/>
      <c r="J2" s="297"/>
      <c r="K2" s="297"/>
      <c r="L2" s="297"/>
      <c r="M2" s="297"/>
      <c r="N2" s="297"/>
      <c r="O2" s="297"/>
      <c r="P2" s="297"/>
      <c r="Q2" s="297"/>
      <c r="R2" s="297"/>
      <c r="S2" s="297"/>
      <c r="T2" s="297"/>
      <c r="U2" s="297"/>
    </row>
    <row r="3" spans="1:28" ht="20.100000000000001" customHeight="1" x14ac:dyDescent="0.15">
      <c r="A3" s="47" t="s">
        <v>112</v>
      </c>
      <c r="B3" s="48"/>
      <c r="C3" s="48"/>
      <c r="D3" s="48"/>
      <c r="E3" s="48"/>
      <c r="F3" s="48"/>
      <c r="G3" s="48"/>
      <c r="H3" s="48"/>
      <c r="I3" s="48"/>
      <c r="J3" s="48"/>
      <c r="K3" s="48"/>
      <c r="L3" s="48"/>
      <c r="M3" s="48"/>
      <c r="N3" s="48"/>
      <c r="O3" s="48"/>
      <c r="P3" s="48"/>
      <c r="Q3" s="48"/>
      <c r="R3" s="48"/>
      <c r="S3" s="48"/>
      <c r="T3" s="48"/>
      <c r="U3" s="48"/>
    </row>
    <row r="4" spans="1:28" ht="18.75" customHeight="1" x14ac:dyDescent="0.15">
      <c r="A4" s="48"/>
      <c r="B4" s="298" t="s">
        <v>113</v>
      </c>
      <c r="C4" s="298"/>
      <c r="D4" s="298"/>
      <c r="E4" s="298"/>
      <c r="F4" s="298"/>
      <c r="G4" s="298"/>
      <c r="H4" s="298"/>
      <c r="I4" s="298"/>
      <c r="J4" s="299"/>
      <c r="K4" s="299"/>
      <c r="L4" s="299"/>
      <c r="M4" s="299"/>
      <c r="N4" s="49" t="s">
        <v>114</v>
      </c>
      <c r="O4" s="48"/>
      <c r="P4" s="48"/>
      <c r="Q4" s="48"/>
      <c r="R4" s="48"/>
      <c r="S4" s="48"/>
      <c r="T4" s="48"/>
      <c r="U4" s="48"/>
    </row>
    <row r="5" spans="1:28" ht="9" customHeight="1" x14ac:dyDescent="0.15">
      <c r="A5" s="48"/>
      <c r="B5" s="50"/>
      <c r="C5" s="50"/>
      <c r="D5" s="50"/>
      <c r="E5" s="50"/>
      <c r="F5" s="50"/>
      <c r="G5" s="50"/>
      <c r="H5" s="50"/>
      <c r="I5" s="50"/>
      <c r="J5" s="51"/>
      <c r="K5" s="51"/>
      <c r="L5" s="51"/>
      <c r="M5" s="51"/>
      <c r="N5" s="49"/>
      <c r="O5" s="48"/>
      <c r="P5" s="48"/>
      <c r="Q5" s="48"/>
      <c r="R5" s="48"/>
      <c r="S5" s="48"/>
      <c r="T5" s="48"/>
      <c r="U5" s="48"/>
    </row>
    <row r="6" spans="1:28" s="2" customFormat="1" ht="20.100000000000001" customHeight="1" x14ac:dyDescent="0.15">
      <c r="A6" s="47" t="s">
        <v>115</v>
      </c>
      <c r="B6" s="52"/>
      <c r="C6" s="52"/>
      <c r="D6" s="52"/>
      <c r="E6" s="52"/>
      <c r="F6" s="52"/>
      <c r="G6" s="52"/>
      <c r="H6" s="52"/>
      <c r="I6" s="52"/>
      <c r="J6" s="52"/>
      <c r="K6" s="52"/>
      <c r="L6" s="52"/>
      <c r="M6" s="52"/>
      <c r="N6" s="52"/>
      <c r="O6" s="52"/>
      <c r="P6" s="53"/>
      <c r="Q6" s="52"/>
      <c r="R6" s="172" t="s">
        <v>171</v>
      </c>
      <c r="S6" s="172"/>
      <c r="T6" s="113" t="s">
        <v>169</v>
      </c>
      <c r="U6" s="114" t="s">
        <v>170</v>
      </c>
    </row>
    <row r="7" spans="1:28" ht="26.1" customHeight="1" thickBot="1" x14ac:dyDescent="0.2">
      <c r="A7" s="54"/>
      <c r="B7" s="300" t="s">
        <v>85</v>
      </c>
      <c r="C7" s="300"/>
      <c r="D7" s="300"/>
      <c r="E7" s="300"/>
      <c r="F7" s="300"/>
      <c r="G7" s="300"/>
      <c r="H7" s="300"/>
      <c r="I7" s="300"/>
      <c r="J7" s="300"/>
      <c r="K7" s="300"/>
      <c r="L7" s="300"/>
      <c r="M7" s="300"/>
      <c r="N7" s="300"/>
      <c r="O7" s="300"/>
      <c r="P7" s="300"/>
      <c r="Q7" s="300"/>
      <c r="R7" s="300"/>
      <c r="S7" s="300"/>
      <c r="T7" s="300"/>
      <c r="U7" s="300"/>
    </row>
    <row r="8" spans="1:28" s="31" customFormat="1" ht="18" customHeight="1" x14ac:dyDescent="0.15">
      <c r="A8" s="55"/>
      <c r="B8" s="301" t="s">
        <v>69</v>
      </c>
      <c r="C8" s="304" t="s">
        <v>0</v>
      </c>
      <c r="D8" s="305"/>
      <c r="E8" s="305"/>
      <c r="F8" s="305"/>
      <c r="G8" s="305"/>
      <c r="H8" s="305"/>
      <c r="I8" s="305"/>
      <c r="J8" s="306"/>
      <c r="K8" s="305" t="s">
        <v>175</v>
      </c>
      <c r="L8" s="305"/>
      <c r="M8" s="305"/>
      <c r="N8" s="305"/>
      <c r="O8" s="305"/>
      <c r="P8" s="305"/>
      <c r="Q8" s="305"/>
      <c r="R8" s="305"/>
      <c r="S8" s="308" t="s">
        <v>66</v>
      </c>
      <c r="T8" s="309"/>
      <c r="U8" s="310"/>
    </row>
    <row r="9" spans="1:28" s="31" customFormat="1" ht="18" customHeight="1" x14ac:dyDescent="0.15">
      <c r="A9" s="55"/>
      <c r="B9" s="302"/>
      <c r="C9" s="314"/>
      <c r="D9" s="307"/>
      <c r="E9" s="286" t="s">
        <v>1</v>
      </c>
      <c r="F9" s="287"/>
      <c r="G9" s="286" t="s">
        <v>2</v>
      </c>
      <c r="H9" s="288"/>
      <c r="I9" s="288"/>
      <c r="J9" s="287"/>
      <c r="K9" s="307"/>
      <c r="L9" s="307"/>
      <c r="M9" s="307"/>
      <c r="N9" s="307"/>
      <c r="O9" s="307"/>
      <c r="P9" s="307"/>
      <c r="Q9" s="307"/>
      <c r="R9" s="307"/>
      <c r="S9" s="311"/>
      <c r="T9" s="312"/>
      <c r="U9" s="313"/>
    </row>
    <row r="10" spans="1:28" ht="21.95" customHeight="1" x14ac:dyDescent="0.15">
      <c r="A10" s="56"/>
      <c r="B10" s="302"/>
      <c r="C10" s="218" t="s">
        <v>86</v>
      </c>
      <c r="D10" s="219"/>
      <c r="E10" s="289"/>
      <c r="F10" s="290"/>
      <c r="G10" s="291"/>
      <c r="H10" s="292"/>
      <c r="I10" s="292"/>
      <c r="J10" s="293"/>
      <c r="K10" s="294"/>
      <c r="L10" s="295"/>
      <c r="M10" s="295"/>
      <c r="N10" s="295"/>
      <c r="O10" s="295"/>
      <c r="P10" s="295"/>
      <c r="Q10" s="295"/>
      <c r="R10" s="295"/>
      <c r="S10" s="315" t="str">
        <f>IF(K10="","",ROUND((K10/$K$24)*100,1))</f>
        <v/>
      </c>
      <c r="T10" s="316"/>
      <c r="U10" s="317"/>
      <c r="V10" s="32"/>
      <c r="AB10" s="1" t="str">
        <f t="shared" ref="AB10:AB15" si="0">IF(E10="","",TEXT(E10,"0000"))</f>
        <v/>
      </c>
    </row>
    <row r="11" spans="1:28" ht="21.95" customHeight="1" x14ac:dyDescent="0.15">
      <c r="A11" s="56"/>
      <c r="B11" s="302"/>
      <c r="C11" s="220"/>
      <c r="D11" s="221"/>
      <c r="E11" s="173"/>
      <c r="F11" s="174"/>
      <c r="G11" s="192"/>
      <c r="H11" s="193"/>
      <c r="I11" s="193"/>
      <c r="J11" s="194"/>
      <c r="K11" s="178"/>
      <c r="L11" s="179"/>
      <c r="M11" s="179"/>
      <c r="N11" s="179"/>
      <c r="O11" s="179"/>
      <c r="P11" s="179"/>
      <c r="Q11" s="179"/>
      <c r="R11" s="180"/>
      <c r="S11" s="181" t="str">
        <f t="shared" ref="S11:S15" si="1">IF(K11="","",ROUND((K11/$K$24)*100,1))</f>
        <v/>
      </c>
      <c r="T11" s="182"/>
      <c r="U11" s="183"/>
      <c r="V11" s="32"/>
      <c r="AB11" s="1" t="str">
        <f t="shared" si="0"/>
        <v/>
      </c>
    </row>
    <row r="12" spans="1:28" ht="21.95" customHeight="1" x14ac:dyDescent="0.15">
      <c r="A12" s="56"/>
      <c r="B12" s="302"/>
      <c r="C12" s="220"/>
      <c r="D12" s="221"/>
      <c r="E12" s="173"/>
      <c r="F12" s="174"/>
      <c r="G12" s="192"/>
      <c r="H12" s="193"/>
      <c r="I12" s="193"/>
      <c r="J12" s="194"/>
      <c r="K12" s="178"/>
      <c r="L12" s="179"/>
      <c r="M12" s="179"/>
      <c r="N12" s="179"/>
      <c r="O12" s="179"/>
      <c r="P12" s="179"/>
      <c r="Q12" s="179"/>
      <c r="R12" s="180"/>
      <c r="S12" s="181" t="str">
        <f t="shared" si="1"/>
        <v/>
      </c>
      <c r="T12" s="182"/>
      <c r="U12" s="183"/>
      <c r="V12" s="32"/>
      <c r="AB12" s="1" t="str">
        <f t="shared" si="0"/>
        <v/>
      </c>
    </row>
    <row r="13" spans="1:28" ht="21.95" customHeight="1" x14ac:dyDescent="0.15">
      <c r="A13" s="56"/>
      <c r="B13" s="302"/>
      <c r="C13" s="220"/>
      <c r="D13" s="221"/>
      <c r="E13" s="173"/>
      <c r="F13" s="174"/>
      <c r="G13" s="192"/>
      <c r="H13" s="193"/>
      <c r="I13" s="193"/>
      <c r="J13" s="194"/>
      <c r="K13" s="178"/>
      <c r="L13" s="179"/>
      <c r="M13" s="179"/>
      <c r="N13" s="179"/>
      <c r="O13" s="179"/>
      <c r="P13" s="179"/>
      <c r="Q13" s="179"/>
      <c r="R13" s="180"/>
      <c r="S13" s="181" t="str">
        <f t="shared" si="1"/>
        <v/>
      </c>
      <c r="T13" s="182"/>
      <c r="U13" s="183"/>
      <c r="V13" s="32"/>
      <c r="AB13" s="1" t="str">
        <f t="shared" si="0"/>
        <v/>
      </c>
    </row>
    <row r="14" spans="1:28" ht="21.95" customHeight="1" x14ac:dyDescent="0.15">
      <c r="A14" s="56"/>
      <c r="B14" s="302"/>
      <c r="C14" s="220"/>
      <c r="D14" s="221"/>
      <c r="E14" s="173"/>
      <c r="F14" s="174"/>
      <c r="G14" s="192"/>
      <c r="H14" s="193"/>
      <c r="I14" s="193"/>
      <c r="J14" s="194"/>
      <c r="K14" s="178"/>
      <c r="L14" s="179"/>
      <c r="M14" s="179"/>
      <c r="N14" s="179"/>
      <c r="O14" s="179"/>
      <c r="P14" s="179"/>
      <c r="Q14" s="179"/>
      <c r="R14" s="180"/>
      <c r="S14" s="181" t="str">
        <f t="shared" si="1"/>
        <v/>
      </c>
      <c r="T14" s="182"/>
      <c r="U14" s="183"/>
      <c r="V14" s="32"/>
      <c r="AB14" s="1" t="str">
        <f t="shared" si="0"/>
        <v/>
      </c>
    </row>
    <row r="15" spans="1:28" ht="21.95" customHeight="1" x14ac:dyDescent="0.15">
      <c r="A15" s="56"/>
      <c r="B15" s="302"/>
      <c r="C15" s="220"/>
      <c r="D15" s="221"/>
      <c r="E15" s="190"/>
      <c r="F15" s="191"/>
      <c r="G15" s="195"/>
      <c r="H15" s="196"/>
      <c r="I15" s="196"/>
      <c r="J15" s="197"/>
      <c r="K15" s="187"/>
      <c r="L15" s="188"/>
      <c r="M15" s="188"/>
      <c r="N15" s="188"/>
      <c r="O15" s="188"/>
      <c r="P15" s="188"/>
      <c r="Q15" s="188"/>
      <c r="R15" s="189"/>
      <c r="S15" s="184" t="str">
        <f t="shared" si="1"/>
        <v/>
      </c>
      <c r="T15" s="185"/>
      <c r="U15" s="186"/>
      <c r="V15" s="32"/>
      <c r="AB15" s="1" t="str">
        <f t="shared" si="0"/>
        <v/>
      </c>
    </row>
    <row r="16" spans="1:28" ht="18" customHeight="1" x14ac:dyDescent="0.15">
      <c r="A16" s="56"/>
      <c r="B16" s="302"/>
      <c r="C16" s="222"/>
      <c r="D16" s="223"/>
      <c r="E16" s="198" t="s">
        <v>83</v>
      </c>
      <c r="F16" s="198"/>
      <c r="G16" s="198"/>
      <c r="H16" s="198"/>
      <c r="I16" s="198"/>
      <c r="J16" s="199"/>
      <c r="K16" s="166" t="str">
        <f t="shared" ref="K16" si="2">IF(SUM(K10:R15)=0,"",SUM(K10:R15))</f>
        <v/>
      </c>
      <c r="L16" s="167"/>
      <c r="M16" s="167"/>
      <c r="N16" s="167"/>
      <c r="O16" s="167"/>
      <c r="P16" s="167"/>
      <c r="Q16" s="167"/>
      <c r="R16" s="168"/>
      <c r="S16" s="169" t="str">
        <f>IF(SUM(S10:U15)=0,"",SUM(S10:U15))</f>
        <v/>
      </c>
      <c r="T16" s="170"/>
      <c r="U16" s="171"/>
      <c r="V16" s="32"/>
    </row>
    <row r="17" spans="1:30" ht="21.95" customHeight="1" x14ac:dyDescent="0.15">
      <c r="A17" s="56"/>
      <c r="B17" s="302"/>
      <c r="C17" s="318" t="s">
        <v>59</v>
      </c>
      <c r="D17" s="319"/>
      <c r="E17" s="324"/>
      <c r="F17" s="325"/>
      <c r="G17" s="326"/>
      <c r="H17" s="327"/>
      <c r="I17" s="327"/>
      <c r="J17" s="328"/>
      <c r="K17" s="250"/>
      <c r="L17" s="251"/>
      <c r="M17" s="251"/>
      <c r="N17" s="251"/>
      <c r="O17" s="251"/>
      <c r="P17" s="251"/>
      <c r="Q17" s="251"/>
      <c r="R17" s="251"/>
      <c r="S17" s="252" t="str">
        <f>IF(K17="","",ROUND((K17/$K$24)*100,1))</f>
        <v/>
      </c>
      <c r="T17" s="253"/>
      <c r="U17" s="254"/>
      <c r="V17" s="32"/>
    </row>
    <row r="18" spans="1:30" ht="21.95" customHeight="1" x14ac:dyDescent="0.15">
      <c r="A18" s="56"/>
      <c r="B18" s="302"/>
      <c r="C18" s="320"/>
      <c r="D18" s="321"/>
      <c r="E18" s="173"/>
      <c r="F18" s="174"/>
      <c r="G18" s="192"/>
      <c r="H18" s="193"/>
      <c r="I18" s="193"/>
      <c r="J18" s="194"/>
      <c r="K18" s="178"/>
      <c r="L18" s="179"/>
      <c r="M18" s="179"/>
      <c r="N18" s="179"/>
      <c r="O18" s="179"/>
      <c r="P18" s="179"/>
      <c r="Q18" s="179"/>
      <c r="R18" s="179"/>
      <c r="S18" s="181" t="str">
        <f t="shared" ref="S18:S19" si="3">IF(K18="","",ROUND((K18/$K$24)*100,1))</f>
        <v/>
      </c>
      <c r="T18" s="182"/>
      <c r="U18" s="183"/>
      <c r="V18" s="32"/>
    </row>
    <row r="19" spans="1:30" ht="21.95" customHeight="1" x14ac:dyDescent="0.15">
      <c r="A19" s="56"/>
      <c r="B19" s="302"/>
      <c r="C19" s="320"/>
      <c r="D19" s="321"/>
      <c r="E19" s="173"/>
      <c r="F19" s="174"/>
      <c r="G19" s="192"/>
      <c r="H19" s="193"/>
      <c r="I19" s="193"/>
      <c r="J19" s="194"/>
      <c r="K19" s="178"/>
      <c r="L19" s="179"/>
      <c r="M19" s="179"/>
      <c r="N19" s="179"/>
      <c r="O19" s="179"/>
      <c r="P19" s="179"/>
      <c r="Q19" s="179"/>
      <c r="R19" s="179"/>
      <c r="S19" s="181" t="str">
        <f t="shared" si="3"/>
        <v/>
      </c>
      <c r="T19" s="182"/>
      <c r="U19" s="183"/>
      <c r="V19" s="32"/>
    </row>
    <row r="20" spans="1:30" ht="21.95" customHeight="1" x14ac:dyDescent="0.15">
      <c r="A20" s="56"/>
      <c r="B20" s="302"/>
      <c r="C20" s="320"/>
      <c r="D20" s="321"/>
      <c r="E20" s="173"/>
      <c r="F20" s="174"/>
      <c r="G20" s="192"/>
      <c r="H20" s="193"/>
      <c r="I20" s="193"/>
      <c r="J20" s="194"/>
      <c r="K20" s="178"/>
      <c r="L20" s="179"/>
      <c r="M20" s="179"/>
      <c r="N20" s="179"/>
      <c r="O20" s="179"/>
      <c r="P20" s="179"/>
      <c r="Q20" s="179"/>
      <c r="R20" s="179"/>
      <c r="S20" s="181" t="str">
        <f>IF(K20="","",ROUND((K20/$K$24)*100,1))</f>
        <v/>
      </c>
      <c r="T20" s="182"/>
      <c r="U20" s="183"/>
      <c r="V20" s="32"/>
    </row>
    <row r="21" spans="1:30" ht="21.95" customHeight="1" x14ac:dyDescent="0.15">
      <c r="A21" s="56"/>
      <c r="B21" s="302"/>
      <c r="C21" s="320"/>
      <c r="D21" s="321"/>
      <c r="E21" s="173"/>
      <c r="F21" s="174"/>
      <c r="G21" s="192"/>
      <c r="H21" s="193"/>
      <c r="I21" s="193"/>
      <c r="J21" s="194"/>
      <c r="K21" s="178"/>
      <c r="L21" s="179"/>
      <c r="M21" s="179"/>
      <c r="N21" s="179"/>
      <c r="O21" s="179"/>
      <c r="P21" s="179"/>
      <c r="Q21" s="179"/>
      <c r="R21" s="180"/>
      <c r="S21" s="181" t="str">
        <f>IF(K21="","",ROUND((K21/$K$24)*100,1))</f>
        <v/>
      </c>
      <c r="T21" s="182"/>
      <c r="U21" s="183"/>
      <c r="V21" s="32"/>
    </row>
    <row r="22" spans="1:30" ht="21.95" customHeight="1" x14ac:dyDescent="0.15">
      <c r="A22" s="56"/>
      <c r="B22" s="302"/>
      <c r="C22" s="320"/>
      <c r="D22" s="321"/>
      <c r="E22" s="278"/>
      <c r="F22" s="279"/>
      <c r="G22" s="280"/>
      <c r="H22" s="281"/>
      <c r="I22" s="281"/>
      <c r="J22" s="282"/>
      <c r="K22" s="283"/>
      <c r="L22" s="284"/>
      <c r="M22" s="284"/>
      <c r="N22" s="284"/>
      <c r="O22" s="284"/>
      <c r="P22" s="284"/>
      <c r="Q22" s="284"/>
      <c r="R22" s="285"/>
      <c r="S22" s="175"/>
      <c r="T22" s="176"/>
      <c r="U22" s="177"/>
      <c r="V22" s="32"/>
    </row>
    <row r="23" spans="1:30" ht="18" customHeight="1" thickBot="1" x14ac:dyDescent="0.2">
      <c r="A23" s="56"/>
      <c r="B23" s="303"/>
      <c r="C23" s="322"/>
      <c r="D23" s="323"/>
      <c r="E23" s="276" t="s">
        <v>84</v>
      </c>
      <c r="F23" s="276"/>
      <c r="G23" s="276"/>
      <c r="H23" s="276"/>
      <c r="I23" s="276"/>
      <c r="J23" s="277"/>
      <c r="K23" s="271" t="str">
        <f>IF(SUM(K17:R22)=0,"",SUM(K17:R22))</f>
        <v/>
      </c>
      <c r="L23" s="272"/>
      <c r="M23" s="272"/>
      <c r="N23" s="272"/>
      <c r="O23" s="272"/>
      <c r="P23" s="272"/>
      <c r="Q23" s="272"/>
      <c r="R23" s="272"/>
      <c r="S23" s="273" t="str">
        <f>IF(SUM(S17:U22)=0,"",SUM(S17:U22))</f>
        <v/>
      </c>
      <c r="T23" s="274"/>
      <c r="U23" s="275"/>
      <c r="V23" s="32"/>
    </row>
    <row r="24" spans="1:30" ht="18" customHeight="1" thickTop="1" thickBot="1" x14ac:dyDescent="0.2">
      <c r="A24" s="56"/>
      <c r="B24" s="208" t="s">
        <v>117</v>
      </c>
      <c r="C24" s="209"/>
      <c r="D24" s="209"/>
      <c r="E24" s="209"/>
      <c r="F24" s="209"/>
      <c r="G24" s="209"/>
      <c r="H24" s="209"/>
      <c r="I24" s="209"/>
      <c r="J24" s="209"/>
      <c r="K24" s="210" t="str">
        <f>IFERROR(IF(SUM(K10:R15)=0,"",SUM(K10:R15)+SUM(K17:R22)),"")</f>
        <v/>
      </c>
      <c r="L24" s="211"/>
      <c r="M24" s="211"/>
      <c r="N24" s="211"/>
      <c r="O24" s="211"/>
      <c r="P24" s="211"/>
      <c r="Q24" s="211"/>
      <c r="R24" s="212"/>
      <c r="S24" s="255">
        <f>IF(SUM(S10:U15)=0,100,SUM(S10:U15)+SUM(S17:U22))</f>
        <v>100</v>
      </c>
      <c r="T24" s="256"/>
      <c r="U24" s="257"/>
    </row>
    <row r="25" spans="1:30" ht="9" customHeight="1" x14ac:dyDescent="0.15">
      <c r="A25" s="56"/>
      <c r="B25" s="56"/>
      <c r="C25" s="56"/>
      <c r="D25" s="56"/>
      <c r="E25" s="56"/>
      <c r="F25" s="56"/>
      <c r="G25" s="56"/>
      <c r="H25" s="56"/>
      <c r="I25" s="56"/>
      <c r="J25" s="56"/>
      <c r="K25" s="56"/>
      <c r="L25" s="56"/>
      <c r="M25" s="56"/>
      <c r="N25" s="56"/>
      <c r="O25" s="56"/>
      <c r="P25" s="56"/>
      <c r="Q25" s="56"/>
      <c r="R25" s="56"/>
      <c r="S25" s="56"/>
      <c r="T25" s="56"/>
      <c r="U25" s="56"/>
    </row>
    <row r="26" spans="1:30" ht="20.100000000000001" customHeight="1" thickBot="1" x14ac:dyDescent="0.2">
      <c r="A26" s="54" t="s">
        <v>118</v>
      </c>
      <c r="B26" s="56"/>
      <c r="C26" s="56"/>
      <c r="D26" s="56"/>
      <c r="E26" s="56"/>
      <c r="F26" s="56"/>
      <c r="G26" s="56"/>
      <c r="H26" s="56"/>
      <c r="I26" s="57"/>
      <c r="J26" s="57"/>
      <c r="K26" s="57"/>
      <c r="L26" s="57"/>
      <c r="M26" s="57"/>
      <c r="N26" s="57"/>
      <c r="O26" s="57"/>
      <c r="P26" s="57"/>
      <c r="Q26" s="57"/>
      <c r="R26" s="172" t="s">
        <v>171</v>
      </c>
      <c r="S26" s="172"/>
      <c r="T26" s="115" t="str">
        <f>T6</f>
        <v>円</v>
      </c>
      <c r="U26" s="114" t="s">
        <v>170</v>
      </c>
      <c r="AD26" s="1" t="s">
        <v>172</v>
      </c>
    </row>
    <row r="27" spans="1:30" ht="15" customHeight="1" x14ac:dyDescent="0.15">
      <c r="A27" s="54"/>
      <c r="B27" s="56"/>
      <c r="C27" s="56"/>
      <c r="D27" s="258" t="s">
        <v>60</v>
      </c>
      <c r="E27" s="259"/>
      <c r="F27" s="259"/>
      <c r="G27" s="259"/>
      <c r="H27" s="259"/>
      <c r="I27" s="259"/>
      <c r="J27" s="259"/>
      <c r="K27" s="259"/>
      <c r="L27" s="259"/>
      <c r="M27" s="259"/>
      <c r="N27" s="259"/>
      <c r="O27" s="259"/>
      <c r="P27" s="259"/>
      <c r="Q27" s="259"/>
      <c r="R27" s="259"/>
      <c r="S27" s="259"/>
      <c r="T27" s="259"/>
      <c r="U27" s="260"/>
      <c r="AD27" s="1" t="s">
        <v>169</v>
      </c>
    </row>
    <row r="28" spans="1:30" ht="13.5" customHeight="1" x14ac:dyDescent="0.15">
      <c r="A28" s="54"/>
      <c r="B28" s="58"/>
      <c r="C28" s="59"/>
      <c r="D28" s="261" t="s">
        <v>63</v>
      </c>
      <c r="E28" s="262"/>
      <c r="F28" s="263"/>
      <c r="G28" s="266" t="s">
        <v>106</v>
      </c>
      <c r="H28" s="266"/>
      <c r="I28" s="266"/>
      <c r="J28" s="266"/>
      <c r="K28" s="266"/>
      <c r="L28" s="266"/>
      <c r="M28" s="267" t="s">
        <v>67</v>
      </c>
      <c r="N28" s="267"/>
      <c r="O28" s="267"/>
      <c r="P28" s="266" t="s">
        <v>68</v>
      </c>
      <c r="Q28" s="266"/>
      <c r="R28" s="266"/>
      <c r="S28" s="267" t="s">
        <v>107</v>
      </c>
      <c r="T28" s="268"/>
      <c r="U28" s="269"/>
      <c r="AD28" s="1" t="s">
        <v>173</v>
      </c>
    </row>
    <row r="29" spans="1:30" ht="13.5" customHeight="1" x14ac:dyDescent="0.15">
      <c r="A29" s="54"/>
      <c r="B29" s="58"/>
      <c r="C29" s="59"/>
      <c r="D29" s="264"/>
      <c r="E29" s="172"/>
      <c r="F29" s="265"/>
      <c r="G29" s="270" t="s">
        <v>108</v>
      </c>
      <c r="H29" s="270"/>
      <c r="I29" s="270"/>
      <c r="J29" s="202" t="s">
        <v>109</v>
      </c>
      <c r="K29" s="202"/>
      <c r="L29" s="203"/>
      <c r="M29" s="267"/>
      <c r="N29" s="267"/>
      <c r="O29" s="267"/>
      <c r="P29" s="266"/>
      <c r="Q29" s="266"/>
      <c r="R29" s="266"/>
      <c r="S29" s="268"/>
      <c r="T29" s="268"/>
      <c r="U29" s="269"/>
      <c r="AD29" s="1" t="s">
        <v>174</v>
      </c>
    </row>
    <row r="30" spans="1:30" ht="13.5" customHeight="1" thickBot="1" x14ac:dyDescent="0.2">
      <c r="A30" s="54"/>
      <c r="B30" s="60"/>
      <c r="C30" s="61"/>
      <c r="D30" s="204"/>
      <c r="E30" s="205"/>
      <c r="F30" s="62" t="s">
        <v>119</v>
      </c>
      <c r="G30" s="206"/>
      <c r="H30" s="207"/>
      <c r="I30" s="63" t="s">
        <v>119</v>
      </c>
      <c r="J30" s="206"/>
      <c r="K30" s="207"/>
      <c r="L30" s="64" t="s">
        <v>119</v>
      </c>
      <c r="M30" s="267"/>
      <c r="N30" s="267"/>
      <c r="O30" s="267"/>
      <c r="P30" s="266"/>
      <c r="Q30" s="266"/>
      <c r="R30" s="266"/>
      <c r="S30" s="268"/>
      <c r="T30" s="268"/>
      <c r="U30" s="269"/>
    </row>
    <row r="31" spans="1:30" ht="26.1" customHeight="1" x14ac:dyDescent="0.15">
      <c r="A31" s="54"/>
      <c r="B31" s="246" t="s">
        <v>116</v>
      </c>
      <c r="C31" s="247"/>
      <c r="D31" s="65" t="s">
        <v>61</v>
      </c>
      <c r="E31" s="215"/>
      <c r="F31" s="216"/>
      <c r="G31" s="66" t="s">
        <v>70</v>
      </c>
      <c r="H31" s="215"/>
      <c r="I31" s="216"/>
      <c r="J31" s="66" t="s">
        <v>70</v>
      </c>
      <c r="K31" s="215"/>
      <c r="L31" s="215"/>
      <c r="M31" s="67" t="s">
        <v>62</v>
      </c>
      <c r="N31" s="233" t="str">
        <f>IF(H31+K31=0,"",H31+K31)</f>
        <v/>
      </c>
      <c r="O31" s="234"/>
      <c r="P31" s="235" t="str">
        <f>IFERROR(IF(E31+N31="","",E31+N31),"")</f>
        <v/>
      </c>
      <c r="Q31" s="235"/>
      <c r="R31" s="235"/>
      <c r="S31" s="68" t="s">
        <v>64</v>
      </c>
      <c r="T31" s="236" t="str">
        <f>IF(P31="","",ROUNDDOWN((P31/3),0))</f>
        <v/>
      </c>
      <c r="U31" s="237"/>
    </row>
    <row r="32" spans="1:30" ht="26.1" customHeight="1" thickBot="1" x14ac:dyDescent="0.2">
      <c r="A32" s="54"/>
      <c r="B32" s="160" t="s">
        <v>177</v>
      </c>
      <c r="C32" s="161"/>
      <c r="D32" s="341"/>
      <c r="E32" s="248"/>
      <c r="F32" s="249"/>
      <c r="G32" s="117" t="s">
        <v>176</v>
      </c>
      <c r="H32" s="248"/>
      <c r="I32" s="249"/>
      <c r="J32" s="117" t="s">
        <v>176</v>
      </c>
      <c r="K32" s="248"/>
      <c r="L32" s="249"/>
      <c r="M32" s="162" t="str">
        <f>IF(H32+K32=0,"",H32+K32)</f>
        <v/>
      </c>
      <c r="N32" s="163"/>
      <c r="O32" s="164"/>
      <c r="P32" s="162" t="str">
        <f>IFERROR(IF(D32+M32="","",D32+M32),"")</f>
        <v/>
      </c>
      <c r="Q32" s="163"/>
      <c r="R32" s="164"/>
      <c r="S32" s="162" t="str">
        <f>IF(P32="","",ROUNDDOWN((P32/3),0))</f>
        <v/>
      </c>
      <c r="T32" s="163"/>
      <c r="U32" s="165"/>
    </row>
    <row r="33" spans="1:26" ht="26.1" customHeight="1" thickTop="1" thickBot="1" x14ac:dyDescent="0.2">
      <c r="A33" s="54"/>
      <c r="B33" s="228" t="s">
        <v>110</v>
      </c>
      <c r="C33" s="238"/>
      <c r="D33" s="69" t="s">
        <v>65</v>
      </c>
      <c r="E33" s="239" t="str">
        <f>IF(D32="","",E31+D32)</f>
        <v/>
      </c>
      <c r="F33" s="240"/>
      <c r="G33" s="70" t="s">
        <v>70</v>
      </c>
      <c r="H33" s="239" t="str">
        <f>IF(H32="","",H31+H32)</f>
        <v/>
      </c>
      <c r="I33" s="240"/>
      <c r="J33" s="70" t="s">
        <v>70</v>
      </c>
      <c r="K33" s="239" t="str">
        <f>IF(K32="","",K31+K32)</f>
        <v/>
      </c>
      <c r="L33" s="239"/>
      <c r="M33" s="71" t="s">
        <v>73</v>
      </c>
      <c r="N33" s="241" t="str">
        <f>IFERROR(IF(H33+K33=0,"",H33+K33),"")</f>
        <v/>
      </c>
      <c r="O33" s="242"/>
      <c r="P33" s="243" t="str">
        <f>IFERROR(IF(E33+N33="","",E33+N33),"")</f>
        <v/>
      </c>
      <c r="Q33" s="243"/>
      <c r="R33" s="243"/>
      <c r="S33" s="72" t="s">
        <v>72</v>
      </c>
      <c r="T33" s="244" t="str">
        <f>IF(P33="","",ROUNDDOWN((P33/3),0))</f>
        <v/>
      </c>
      <c r="U33" s="245"/>
    </row>
    <row r="34" spans="1:26" customFormat="1" ht="9" customHeight="1" x14ac:dyDescent="0.15">
      <c r="A34" s="73"/>
      <c r="B34" s="56"/>
      <c r="C34" s="56"/>
      <c r="D34" s="73"/>
      <c r="E34" s="73"/>
      <c r="F34" s="73"/>
      <c r="G34" s="73"/>
      <c r="H34" s="73"/>
      <c r="I34" s="73"/>
      <c r="J34" s="73"/>
      <c r="K34" s="73"/>
      <c r="L34" s="73"/>
      <c r="M34" s="73"/>
      <c r="N34" s="73"/>
      <c r="O34" s="73"/>
      <c r="P34" s="73"/>
      <c r="Q34" s="73"/>
      <c r="R34" s="73"/>
      <c r="S34" s="73"/>
      <c r="T34" s="73"/>
      <c r="U34" s="73"/>
    </row>
    <row r="35" spans="1:26" customFormat="1" ht="20.100000000000001" customHeight="1" thickBot="1" x14ac:dyDescent="0.2">
      <c r="A35" s="54" t="s">
        <v>126</v>
      </c>
      <c r="B35" s="56"/>
      <c r="C35" s="56"/>
      <c r="D35" s="73"/>
      <c r="E35" s="73"/>
      <c r="F35" s="73"/>
      <c r="G35" s="73"/>
      <c r="H35" s="73"/>
      <c r="I35" s="73"/>
      <c r="J35" s="73"/>
      <c r="K35" s="73"/>
      <c r="L35" s="73"/>
      <c r="M35" s="73"/>
      <c r="N35" s="73"/>
      <c r="O35" s="73"/>
      <c r="P35" s="73"/>
      <c r="Q35" s="73"/>
      <c r="R35" s="73"/>
      <c r="S35" s="73"/>
      <c r="T35" s="73"/>
      <c r="U35" s="73"/>
    </row>
    <row r="36" spans="1:26" customFormat="1" ht="26.1" customHeight="1" thickBot="1" x14ac:dyDescent="0.2">
      <c r="A36" s="54"/>
      <c r="B36" s="226" t="s">
        <v>75</v>
      </c>
      <c r="C36" s="227"/>
      <c r="D36" s="231" t="str">
        <f>IF(T31="","",ROUNDDOWN((T31-E31)/T33*100,1))</f>
        <v/>
      </c>
      <c r="E36" s="232"/>
      <c r="F36" s="74" t="s">
        <v>7</v>
      </c>
      <c r="G36" s="213" t="s">
        <v>128</v>
      </c>
      <c r="H36" s="214"/>
      <c r="I36" s="214"/>
      <c r="J36" s="214"/>
      <c r="K36" s="214"/>
      <c r="L36" s="214"/>
      <c r="M36" s="214"/>
      <c r="N36" s="214"/>
      <c r="O36" s="214"/>
      <c r="P36" s="214"/>
      <c r="Q36" s="214"/>
      <c r="R36" s="214"/>
      <c r="S36" s="214"/>
      <c r="T36" s="214"/>
      <c r="U36" s="214"/>
    </row>
    <row r="37" spans="1:26" customFormat="1" ht="26.1" customHeight="1" thickBot="1" x14ac:dyDescent="0.2">
      <c r="A37" s="54"/>
      <c r="B37" s="228" t="s">
        <v>77</v>
      </c>
      <c r="C37" s="229"/>
      <c r="D37" s="231" t="str">
        <f>IF(T33="","",ROUNDDOWN((T33-E33)/T33*100,1))</f>
        <v/>
      </c>
      <c r="E37" s="232"/>
      <c r="F37" s="75" t="s">
        <v>7</v>
      </c>
      <c r="G37" s="213" t="s">
        <v>127</v>
      </c>
      <c r="H37" s="214"/>
      <c r="I37" s="214"/>
      <c r="J37" s="214"/>
      <c r="K37" s="214"/>
      <c r="L37" s="214"/>
      <c r="M37" s="214"/>
      <c r="N37" s="214"/>
      <c r="O37" s="214"/>
      <c r="P37" s="214"/>
      <c r="Q37" s="214"/>
      <c r="R37" s="214"/>
      <c r="S37" s="214"/>
      <c r="T37" s="214"/>
      <c r="U37" s="214"/>
    </row>
    <row r="38" spans="1:26" customFormat="1" ht="9" customHeight="1" x14ac:dyDescent="0.15">
      <c r="A38" s="54"/>
      <c r="B38" s="56"/>
      <c r="C38" s="56"/>
      <c r="D38" s="73"/>
      <c r="E38" s="73"/>
      <c r="F38" s="73"/>
      <c r="G38" s="73"/>
      <c r="H38" s="73"/>
      <c r="I38" s="73"/>
      <c r="J38" s="73"/>
      <c r="K38" s="73"/>
      <c r="L38" s="73"/>
      <c r="M38" s="73"/>
      <c r="N38" s="73"/>
      <c r="O38" s="73"/>
      <c r="P38" s="73"/>
      <c r="Q38" s="73"/>
      <c r="R38" s="73"/>
      <c r="S38" s="73"/>
      <c r="T38" s="73"/>
      <c r="U38" s="73"/>
    </row>
    <row r="39" spans="1:26" ht="20.100000000000001" customHeight="1" x14ac:dyDescent="0.15">
      <c r="A39" s="54" t="s">
        <v>129</v>
      </c>
      <c r="B39" s="56"/>
      <c r="C39" s="56"/>
      <c r="D39" s="56"/>
      <c r="E39" s="56"/>
      <c r="F39" s="56"/>
      <c r="G39" s="56"/>
      <c r="H39" s="56"/>
      <c r="I39" s="57"/>
      <c r="J39" s="57"/>
      <c r="K39" s="57"/>
      <c r="L39" s="57"/>
      <c r="M39" s="57"/>
      <c r="N39" s="57"/>
      <c r="O39" s="57"/>
      <c r="P39" s="57"/>
      <c r="Q39" s="57"/>
      <c r="R39" s="57"/>
      <c r="S39" s="56"/>
      <c r="T39" s="56"/>
      <c r="U39" s="57"/>
    </row>
    <row r="40" spans="1:26" customFormat="1" ht="20.100000000000001" customHeight="1" x14ac:dyDescent="0.15">
      <c r="A40" s="73"/>
      <c r="B40" s="217"/>
      <c r="C40" s="217"/>
      <c r="D40" s="217"/>
      <c r="E40" s="217"/>
      <c r="F40" s="217"/>
      <c r="G40" s="217"/>
      <c r="H40" s="217"/>
      <c r="I40" s="217"/>
      <c r="J40" s="217"/>
      <c r="K40" s="217"/>
      <c r="L40" s="217"/>
      <c r="M40" s="217"/>
      <c r="N40" s="217"/>
      <c r="O40" s="217"/>
      <c r="P40" s="217"/>
      <c r="Q40" s="217"/>
      <c r="R40" s="217"/>
      <c r="S40" s="217"/>
      <c r="T40" s="217"/>
      <c r="U40" s="217"/>
    </row>
    <row r="41" spans="1:26" customFormat="1" ht="9" customHeight="1" x14ac:dyDescent="0.15">
      <c r="A41" s="73"/>
      <c r="B41" s="56"/>
      <c r="C41" s="56"/>
      <c r="D41" s="73"/>
      <c r="E41" s="73"/>
      <c r="F41" s="73"/>
      <c r="G41" s="73"/>
      <c r="H41" s="73"/>
      <c r="I41" s="73"/>
      <c r="J41" s="73"/>
      <c r="K41" s="73"/>
      <c r="L41" s="73"/>
      <c r="M41" s="73"/>
      <c r="N41" s="73"/>
      <c r="O41" s="73"/>
      <c r="P41" s="73"/>
      <c r="Q41" s="73"/>
      <c r="R41" s="73"/>
      <c r="S41" s="73"/>
      <c r="T41" s="73"/>
      <c r="U41" s="73"/>
    </row>
    <row r="42" spans="1:26" ht="15" customHeight="1" x14ac:dyDescent="0.15">
      <c r="A42" s="56"/>
      <c r="B42" s="56" t="s">
        <v>9</v>
      </c>
      <c r="C42" s="56"/>
      <c r="D42" s="56"/>
      <c r="E42" s="56"/>
      <c r="F42" s="56"/>
      <c r="G42" s="56"/>
      <c r="H42" s="56"/>
      <c r="I42" s="56"/>
      <c r="J42" s="56"/>
      <c r="K42" s="56"/>
      <c r="L42" s="56"/>
      <c r="M42" s="56"/>
      <c r="N42" s="56"/>
      <c r="O42" s="56"/>
      <c r="P42" s="56"/>
      <c r="Q42" s="56"/>
      <c r="R42" s="56"/>
      <c r="S42" s="56"/>
      <c r="T42" s="56"/>
      <c r="U42" s="56"/>
    </row>
    <row r="43" spans="1:26" ht="15" customHeight="1" x14ac:dyDescent="0.15">
      <c r="A43" s="56"/>
      <c r="B43" s="56"/>
      <c r="C43" s="56"/>
      <c r="D43" s="56"/>
      <c r="E43" s="56"/>
      <c r="F43" s="49" t="s">
        <v>120</v>
      </c>
      <c r="G43" s="56"/>
      <c r="H43" s="56"/>
      <c r="I43" s="56"/>
      <c r="J43" s="56"/>
      <c r="K43" s="56"/>
      <c r="L43" s="56"/>
      <c r="M43" s="56"/>
      <c r="N43" s="56"/>
      <c r="O43" s="56"/>
      <c r="P43" s="56"/>
      <c r="Q43" s="56"/>
      <c r="R43" s="56"/>
      <c r="S43" s="58"/>
      <c r="T43" s="58"/>
      <c r="U43" s="58"/>
      <c r="V43" s="19"/>
      <c r="W43" s="19"/>
      <c r="X43" s="19"/>
      <c r="Y43" s="19"/>
      <c r="Z43" s="19"/>
    </row>
    <row r="44" spans="1:26" ht="20.100000000000001" customHeight="1" x14ac:dyDescent="0.15">
      <c r="A44" s="56"/>
      <c r="B44" s="56"/>
      <c r="C44" s="56"/>
      <c r="D44" s="56"/>
      <c r="E44" s="56"/>
      <c r="F44" s="200" t="s">
        <v>121</v>
      </c>
      <c r="G44" s="200"/>
      <c r="H44" s="200"/>
      <c r="I44" s="230"/>
      <c r="J44" s="230"/>
      <c r="K44" s="230"/>
      <c r="L44" s="56"/>
      <c r="M44" s="56"/>
      <c r="N44" s="56"/>
      <c r="O44" s="56"/>
      <c r="P44" s="56"/>
      <c r="Q44" s="56"/>
      <c r="R44" s="56"/>
      <c r="S44" s="76"/>
      <c r="T44" s="56"/>
      <c r="U44" s="76"/>
      <c r="W44" s="46"/>
      <c r="X44" s="46"/>
      <c r="Y44" s="46"/>
      <c r="Z44" s="46"/>
    </row>
    <row r="45" spans="1:26" ht="20.100000000000001" customHeight="1" x14ac:dyDescent="0.15">
      <c r="A45" s="56"/>
      <c r="B45" s="56"/>
      <c r="C45" s="56"/>
      <c r="D45" s="56"/>
      <c r="E45" s="56"/>
      <c r="F45" s="200" t="s">
        <v>4</v>
      </c>
      <c r="G45" s="200"/>
      <c r="H45" s="77" t="s">
        <v>26</v>
      </c>
      <c r="I45" s="201" t="s">
        <v>122</v>
      </c>
      <c r="J45" s="201"/>
      <c r="K45" s="201"/>
      <c r="L45" s="224"/>
      <c r="M45" s="224"/>
      <c r="N45" s="224"/>
      <c r="O45" s="224"/>
      <c r="P45" s="224"/>
      <c r="Q45" s="224"/>
      <c r="R45" s="224"/>
      <c r="S45" s="224"/>
      <c r="T45" s="224"/>
      <c r="U45" s="224"/>
      <c r="W45" s="45"/>
      <c r="X45" s="45"/>
      <c r="Y45" s="45"/>
      <c r="Z45" s="45"/>
    </row>
    <row r="46" spans="1:26" ht="20.100000000000001" customHeight="1" x14ac:dyDescent="0.15">
      <c r="A46" s="56"/>
      <c r="B46" s="56"/>
      <c r="C46" s="56"/>
      <c r="D46" s="56"/>
      <c r="E46" s="56"/>
      <c r="F46" s="200"/>
      <c r="G46" s="200"/>
      <c r="H46" s="200" t="s">
        <v>27</v>
      </c>
      <c r="I46" s="201" t="s">
        <v>123</v>
      </c>
      <c r="J46" s="201"/>
      <c r="K46" s="201"/>
      <c r="L46" s="225"/>
      <c r="M46" s="225"/>
      <c r="N46" s="225"/>
      <c r="O46" s="225"/>
      <c r="P46" s="225"/>
      <c r="Q46" s="225"/>
      <c r="R46" s="225"/>
      <c r="S46" s="225"/>
      <c r="T46" s="225"/>
      <c r="U46" s="225"/>
      <c r="W46" s="46"/>
      <c r="X46" s="46"/>
      <c r="Y46" s="46"/>
      <c r="Z46" s="46"/>
    </row>
    <row r="47" spans="1:26" ht="20.100000000000001" customHeight="1" x14ac:dyDescent="0.15">
      <c r="A47" s="56"/>
      <c r="B47" s="56"/>
      <c r="C47" s="56"/>
      <c r="D47" s="56"/>
      <c r="E47" s="56"/>
      <c r="F47" s="200"/>
      <c r="G47" s="200"/>
      <c r="H47" s="200"/>
      <c r="I47" s="201" t="s">
        <v>124</v>
      </c>
      <c r="J47" s="201"/>
      <c r="K47" s="201"/>
      <c r="L47" s="224"/>
      <c r="M47" s="224"/>
      <c r="N47" s="224"/>
      <c r="O47" s="224"/>
      <c r="P47" s="224"/>
      <c r="Q47" s="224"/>
      <c r="R47" s="224"/>
      <c r="S47" s="224"/>
      <c r="T47" s="224"/>
      <c r="U47" s="224"/>
    </row>
    <row r="49" spans="21:21" x14ac:dyDescent="0.15">
      <c r="U49" s="3"/>
    </row>
  </sheetData>
  <sheetProtection algorithmName="SHA-512" hashValue="o/AXsHQ9wAjgqBfIyd4REScrcpewZ4Fb344sSOAM0gLbnM7xj/rhtvC1EIc2Fn83NZk1nzNj0oXVDBtJuLm71A==" saltValue="kSGvJofoPm6NRKRNe+lFuw==" spinCount="100000" sheet="1" objects="1" scenarios="1"/>
  <mergeCells count="122">
    <mergeCell ref="E9:F9"/>
    <mergeCell ref="G9:J9"/>
    <mergeCell ref="E10:F10"/>
    <mergeCell ref="G10:J10"/>
    <mergeCell ref="K10:R10"/>
    <mergeCell ref="A1:U1"/>
    <mergeCell ref="A2:U2"/>
    <mergeCell ref="B4:I4"/>
    <mergeCell ref="J4:M4"/>
    <mergeCell ref="B7:U7"/>
    <mergeCell ref="B8:B23"/>
    <mergeCell ref="C8:J8"/>
    <mergeCell ref="K8:R9"/>
    <mergeCell ref="S8:U9"/>
    <mergeCell ref="C9:D9"/>
    <mergeCell ref="S19:U19"/>
    <mergeCell ref="E20:F20"/>
    <mergeCell ref="G20:J20"/>
    <mergeCell ref="K20:R20"/>
    <mergeCell ref="S20:U20"/>
    <mergeCell ref="S10:U10"/>
    <mergeCell ref="C17:D23"/>
    <mergeCell ref="E17:F17"/>
    <mergeCell ref="G17:J17"/>
    <mergeCell ref="K17:R17"/>
    <mergeCell ref="S17:U17"/>
    <mergeCell ref="E18:F18"/>
    <mergeCell ref="G18:J18"/>
    <mergeCell ref="K18:R18"/>
    <mergeCell ref="S18:U18"/>
    <mergeCell ref="S24:U24"/>
    <mergeCell ref="D27:U27"/>
    <mergeCell ref="D28:F29"/>
    <mergeCell ref="G28:L28"/>
    <mergeCell ref="M28:O30"/>
    <mergeCell ref="P28:R30"/>
    <mergeCell ref="S28:U30"/>
    <mergeCell ref="G29:I29"/>
    <mergeCell ref="E21:F21"/>
    <mergeCell ref="G21:J21"/>
    <mergeCell ref="K21:R21"/>
    <mergeCell ref="S21:U21"/>
    <mergeCell ref="K23:R23"/>
    <mergeCell ref="S23:U23"/>
    <mergeCell ref="E23:J23"/>
    <mergeCell ref="E22:F22"/>
    <mergeCell ref="G22:J22"/>
    <mergeCell ref="K22:R22"/>
    <mergeCell ref="N31:O31"/>
    <mergeCell ref="P31:R31"/>
    <mergeCell ref="T31:U31"/>
    <mergeCell ref="B33:C33"/>
    <mergeCell ref="E33:F33"/>
    <mergeCell ref="H33:I33"/>
    <mergeCell ref="K33:L33"/>
    <mergeCell ref="N33:O33"/>
    <mergeCell ref="P33:R33"/>
    <mergeCell ref="T33:U33"/>
    <mergeCell ref="B31:C31"/>
    <mergeCell ref="D32:F32"/>
    <mergeCell ref="H32:I32"/>
    <mergeCell ref="K32:L32"/>
    <mergeCell ref="L45:U45"/>
    <mergeCell ref="H46:H47"/>
    <mergeCell ref="I46:K46"/>
    <mergeCell ref="L46:U46"/>
    <mergeCell ref="I47:K47"/>
    <mergeCell ref="L47:U47"/>
    <mergeCell ref="B36:C36"/>
    <mergeCell ref="B37:C37"/>
    <mergeCell ref="F44:H44"/>
    <mergeCell ref="I44:K44"/>
    <mergeCell ref="D36:E36"/>
    <mergeCell ref="D37:E37"/>
    <mergeCell ref="G11:J11"/>
    <mergeCell ref="G12:J12"/>
    <mergeCell ref="G13:J13"/>
    <mergeCell ref="G14:J14"/>
    <mergeCell ref="G15:J15"/>
    <mergeCell ref="E16:J16"/>
    <mergeCell ref="F45:G47"/>
    <mergeCell ref="I45:K45"/>
    <mergeCell ref="J29:L29"/>
    <mergeCell ref="D30:E30"/>
    <mergeCell ref="G30:H30"/>
    <mergeCell ref="J30:K30"/>
    <mergeCell ref="B24:J24"/>
    <mergeCell ref="K24:R24"/>
    <mergeCell ref="E19:F19"/>
    <mergeCell ref="G19:J19"/>
    <mergeCell ref="K19:R19"/>
    <mergeCell ref="G36:U36"/>
    <mergeCell ref="G37:U37"/>
    <mergeCell ref="E31:F31"/>
    <mergeCell ref="H31:I31"/>
    <mergeCell ref="K31:L31"/>
    <mergeCell ref="B40:U40"/>
    <mergeCell ref="C10:D16"/>
    <mergeCell ref="B32:C32"/>
    <mergeCell ref="M32:O32"/>
    <mergeCell ref="P32:R32"/>
    <mergeCell ref="S32:U32"/>
    <mergeCell ref="K16:R16"/>
    <mergeCell ref="S16:U16"/>
    <mergeCell ref="R6:S6"/>
    <mergeCell ref="R26:S26"/>
    <mergeCell ref="E11:F11"/>
    <mergeCell ref="E12:F12"/>
    <mergeCell ref="E13:F13"/>
    <mergeCell ref="S22:U22"/>
    <mergeCell ref="K11:R11"/>
    <mergeCell ref="S11:U11"/>
    <mergeCell ref="S12:U12"/>
    <mergeCell ref="S13:U13"/>
    <mergeCell ref="S14:U14"/>
    <mergeCell ref="S15:U15"/>
    <mergeCell ref="K12:R12"/>
    <mergeCell ref="K13:R13"/>
    <mergeCell ref="K14:R14"/>
    <mergeCell ref="K15:R15"/>
    <mergeCell ref="E14:F14"/>
    <mergeCell ref="E15:F15"/>
  </mergeCells>
  <phoneticPr fontId="1"/>
  <conditionalFormatting sqref="D32 T6 E10:R10 J4:M4 D30:E30 G30:H30 J30:K30 E31:F31 H31:I31 K31:L31 I44:K44 L45:U47 H32 K32">
    <cfRule type="containsBlanks" dxfId="4" priority="5">
      <formula>LEN(TRIM(D4))=0</formula>
    </cfRule>
  </conditionalFormatting>
  <conditionalFormatting sqref="E17:R17">
    <cfRule type="containsBlanks" dxfId="3" priority="6">
      <formula>LEN(TRIM(E17))=0</formula>
    </cfRule>
  </conditionalFormatting>
  <conditionalFormatting sqref="B40">
    <cfRule type="containsBlanks" dxfId="2" priority="2">
      <formula>LEN(TRIM(B40))=0</formula>
    </cfRule>
  </conditionalFormatting>
  <conditionalFormatting sqref="T26">
    <cfRule type="containsBlanks" dxfId="1" priority="1">
      <formula>LEN(TRIM(T26))=0</formula>
    </cfRule>
  </conditionalFormatting>
  <dataValidations count="1">
    <dataValidation type="list" allowBlank="1" showInputMessage="1" showErrorMessage="1" sqref="T6">
      <formula1>$AD$27:$AD$29</formula1>
    </dataValidation>
  </dataValidations>
  <printOptions horizontalCentered="1"/>
  <pageMargins left="0.6692913385826772" right="0.6692913385826772" top="0.74803149606299213" bottom="0.59055118110236227" header="0.31496062992125984" footer="0.31496062992125984"/>
  <pageSetup paperSize="9" scale="92"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view="pageBreakPreview" zoomScaleNormal="100" zoomScaleSheetLayoutView="100" workbookViewId="0">
      <selection sqref="A1:I1"/>
    </sheetView>
  </sheetViews>
  <sheetFormatPr defaultRowHeight="13.5" x14ac:dyDescent="0.15"/>
  <cols>
    <col min="1" max="1" width="9" style="20"/>
    <col min="2" max="2" width="7.75" style="20" customWidth="1"/>
    <col min="3" max="3" width="20.375" style="20" customWidth="1"/>
    <col min="4" max="4" width="4.625" style="20" customWidth="1"/>
    <col min="5" max="5" width="11.5" style="20" customWidth="1"/>
    <col min="6" max="16384" width="9" style="20"/>
  </cols>
  <sheetData>
    <row r="1" spans="1:9" ht="55.5" customHeight="1" x14ac:dyDescent="0.15">
      <c r="A1" s="334" t="s">
        <v>34</v>
      </c>
      <c r="B1" s="334"/>
      <c r="C1" s="334"/>
      <c r="D1" s="334"/>
      <c r="E1" s="334"/>
      <c r="F1" s="334"/>
      <c r="G1" s="334"/>
      <c r="H1" s="334"/>
      <c r="I1" s="334"/>
    </row>
    <row r="3" spans="1:9" ht="13.5" customHeight="1" x14ac:dyDescent="0.15"/>
    <row r="4" spans="1:9" ht="24.75" customHeight="1" x14ac:dyDescent="0.15">
      <c r="A4" s="21" t="s">
        <v>33</v>
      </c>
    </row>
    <row r="5" spans="1:9" ht="13.5" customHeight="1" x14ac:dyDescent="0.15"/>
    <row r="6" spans="1:9" ht="18" customHeight="1" x14ac:dyDescent="0.15">
      <c r="C6" s="339"/>
      <c r="D6" s="22"/>
      <c r="E6" s="20" t="s">
        <v>21</v>
      </c>
    </row>
    <row r="7" spans="1:9" ht="18" customHeight="1" x14ac:dyDescent="0.15">
      <c r="A7" s="23" t="s">
        <v>20</v>
      </c>
      <c r="C7" s="339"/>
      <c r="D7" s="22"/>
      <c r="E7" s="20" t="s">
        <v>22</v>
      </c>
      <c r="F7" s="20" t="s">
        <v>24</v>
      </c>
    </row>
    <row r="8" spans="1:9" ht="18" customHeight="1" x14ac:dyDescent="0.15">
      <c r="C8" s="339"/>
      <c r="D8" s="22"/>
      <c r="E8" s="20" t="s">
        <v>23</v>
      </c>
    </row>
    <row r="9" spans="1:9" ht="37.5" customHeight="1" x14ac:dyDescent="0.15"/>
    <row r="10" spans="1:9" x14ac:dyDescent="0.15">
      <c r="E10" s="340" t="str">
        <f>'認定申請書（5イ⑬）'!J9</f>
        <v>令和　　年　　月　　日</v>
      </c>
      <c r="F10" s="340"/>
      <c r="G10" s="340"/>
    </row>
    <row r="11" spans="1:9" ht="28.5" customHeight="1" x14ac:dyDescent="0.15">
      <c r="D11" s="29" t="s">
        <v>4</v>
      </c>
      <c r="E11" s="30" t="s">
        <v>26</v>
      </c>
      <c r="F11" s="333" t="str">
        <f>'認定申請書（5イ⑬）'!H11</f>
        <v/>
      </c>
      <c r="G11" s="333"/>
      <c r="H11" s="333"/>
      <c r="I11" s="333"/>
    </row>
    <row r="12" spans="1:9" ht="28.5" customHeight="1" x14ac:dyDescent="0.15">
      <c r="E12" s="335" t="s">
        <v>27</v>
      </c>
      <c r="F12" s="333" t="str">
        <f>'認定申請書（5イ⑬）'!H12</f>
        <v/>
      </c>
      <c r="G12" s="333"/>
      <c r="H12" s="333"/>
      <c r="I12" s="333"/>
    </row>
    <row r="13" spans="1:9" ht="28.5" customHeight="1" x14ac:dyDescent="0.15">
      <c r="E13" s="335"/>
      <c r="F13" s="333" t="str">
        <f>'認定申請書（5イ⑬）'!H13</f>
        <v/>
      </c>
      <c r="G13" s="333"/>
      <c r="H13" s="333"/>
      <c r="I13" s="333"/>
    </row>
    <row r="15" spans="1:9" x14ac:dyDescent="0.15">
      <c r="E15" s="336" t="s">
        <v>28</v>
      </c>
      <c r="F15" s="337"/>
      <c r="G15" s="337"/>
      <c r="H15" s="337"/>
      <c r="I15" s="338"/>
    </row>
    <row r="17" spans="5:9" x14ac:dyDescent="0.15">
      <c r="E17" s="24" t="s">
        <v>29</v>
      </c>
      <c r="F17" s="25"/>
      <c r="G17" s="25"/>
      <c r="H17" s="25"/>
      <c r="I17" s="26"/>
    </row>
    <row r="18" spans="5:9" ht="26.25" customHeight="1" x14ac:dyDescent="0.15">
      <c r="E18" s="27" t="s">
        <v>30</v>
      </c>
      <c r="F18" s="329"/>
      <c r="G18" s="329"/>
      <c r="H18" s="329"/>
      <c r="I18" s="330"/>
    </row>
    <row r="19" spans="5:9" ht="26.25" customHeight="1" x14ac:dyDescent="0.15">
      <c r="E19" s="27" t="s">
        <v>31</v>
      </c>
      <c r="F19" s="329"/>
      <c r="G19" s="329"/>
      <c r="H19" s="329"/>
      <c r="I19" s="330"/>
    </row>
    <row r="20" spans="5:9" ht="26.25" customHeight="1" x14ac:dyDescent="0.15">
      <c r="E20" s="28" t="s">
        <v>32</v>
      </c>
      <c r="F20" s="331"/>
      <c r="G20" s="331"/>
      <c r="H20" s="331"/>
      <c r="I20" s="332"/>
    </row>
  </sheetData>
  <sheetProtection algorithmName="SHA-512" hashValue="2xZW6v77zAz1o3kNSt2N1oQ6g0kC9WmSEdbjOy80JTMaHokz3zyKdmmAs6dKv15Xxcw69ZAwAyiqU97M47XPKQ==" saltValue="XDM0sAvg3ga47v0FgSJGeA==" spinCount="100000" sheet="1" objects="1" scenarios="1"/>
  <mergeCells count="11">
    <mergeCell ref="F18:I18"/>
    <mergeCell ref="F19:I19"/>
    <mergeCell ref="F20:I20"/>
    <mergeCell ref="F13:I13"/>
    <mergeCell ref="A1:I1"/>
    <mergeCell ref="E12:E13"/>
    <mergeCell ref="E15:I15"/>
    <mergeCell ref="F11:I11"/>
    <mergeCell ref="F12:I12"/>
    <mergeCell ref="C6:C8"/>
    <mergeCell ref="E10:G10"/>
  </mergeCells>
  <phoneticPr fontId="1"/>
  <conditionalFormatting sqref="F18:I20 C6:C8">
    <cfRule type="containsBlanks" dxfId="0" priority="2">
      <formula>LEN(TRIM(C6))=0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3</xdr:col>
                    <xdr:colOff>76200</xdr:colOff>
                    <xdr:row>5</xdr:row>
                    <xdr:rowOff>0</xdr:rowOff>
                  </from>
                  <to>
                    <xdr:col>3</xdr:col>
                    <xdr:colOff>342900</xdr:colOff>
                    <xdr:row>6</xdr:row>
                    <xdr:rowOff>19050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3</xdr:col>
                    <xdr:colOff>76200</xdr:colOff>
                    <xdr:row>6</xdr:row>
                    <xdr:rowOff>0</xdr:rowOff>
                  </from>
                  <to>
                    <xdr:col>3</xdr:col>
                    <xdr:colOff>342900</xdr:colOff>
                    <xdr:row>7</xdr:row>
                    <xdr:rowOff>19050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3</xdr:col>
                    <xdr:colOff>76200</xdr:colOff>
                    <xdr:row>6</xdr:row>
                    <xdr:rowOff>228600</xdr:rowOff>
                  </from>
                  <to>
                    <xdr:col>3</xdr:col>
                    <xdr:colOff>342900</xdr:colOff>
                    <xdr:row>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
  <sheetViews>
    <sheetView workbookViewId="0">
      <selection activeCell="M6" sqref="M6"/>
    </sheetView>
  </sheetViews>
  <sheetFormatPr defaultRowHeight="13.5" x14ac:dyDescent="0.15"/>
  <sheetData>
    <row r="1" spans="1:25" ht="40.5" x14ac:dyDescent="0.15">
      <c r="A1" t="s">
        <v>35</v>
      </c>
      <c r="B1" t="s">
        <v>36</v>
      </c>
      <c r="C1" t="s">
        <v>25</v>
      </c>
      <c r="D1" t="s">
        <v>37</v>
      </c>
      <c r="E1" t="s">
        <v>38</v>
      </c>
      <c r="F1" t="s">
        <v>39</v>
      </c>
      <c r="G1" t="s">
        <v>40</v>
      </c>
      <c r="H1" s="44" t="s">
        <v>41</v>
      </c>
      <c r="I1" s="44" t="s">
        <v>42</v>
      </c>
      <c r="J1" s="44" t="s">
        <v>43</v>
      </c>
      <c r="K1" s="44" t="s">
        <v>44</v>
      </c>
      <c r="L1" s="44" t="s">
        <v>45</v>
      </c>
      <c r="M1" s="44" t="s">
        <v>46</v>
      </c>
      <c r="N1" t="s">
        <v>47</v>
      </c>
      <c r="O1" t="s">
        <v>48</v>
      </c>
      <c r="P1" t="s">
        <v>49</v>
      </c>
      <c r="Q1" t="s">
        <v>50</v>
      </c>
      <c r="R1" t="s">
        <v>51</v>
      </c>
      <c r="S1" t="s">
        <v>52</v>
      </c>
      <c r="T1" t="s">
        <v>53</v>
      </c>
      <c r="U1" t="s">
        <v>54</v>
      </c>
      <c r="V1" t="s">
        <v>21</v>
      </c>
      <c r="W1" t="s">
        <v>55</v>
      </c>
      <c r="X1" t="s">
        <v>56</v>
      </c>
      <c r="Y1" t="s">
        <v>57</v>
      </c>
    </row>
    <row r="2" spans="1:25" x14ac:dyDescent="0.15">
      <c r="A2" t="e">
        <f>#REF!</f>
        <v>#REF!</v>
      </c>
      <c r="C2" t="e">
        <f>#REF!</f>
        <v>#REF!</v>
      </c>
      <c r="D2" t="e">
        <f>#REF!</f>
        <v>#REF!</v>
      </c>
      <c r="E2" t="e">
        <f>#REF!</f>
        <v>#REF!</v>
      </c>
      <c r="F2" t="e">
        <f>#REF!</f>
        <v>#REF!</v>
      </c>
      <c r="G2" t="e">
        <f>#REF!</f>
        <v>#REF!</v>
      </c>
      <c r="H2" t="e">
        <f>ROUNDDOWN(#REF!,0)</f>
        <v>#REF!</v>
      </c>
      <c r="K2" t="e">
        <f>ROUNDDOWN(#REF!,0)</f>
        <v>#REF!</v>
      </c>
      <c r="V2">
        <f>'委任状（5共通）'!C6</f>
        <v>0</v>
      </c>
      <c r="W2">
        <f>'委任状（5共通）'!F18</f>
        <v>0</v>
      </c>
      <c r="X2">
        <f>'委任状（5共通）'!F19</f>
        <v>0</v>
      </c>
      <c r="Y2">
        <f>'委任状（5共通）'!F20</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申請について</vt:lpstr>
      <vt:lpstr>認定申請書（5イ⑬）</vt:lpstr>
      <vt:lpstr>売上高状況表（5イ⑬）</vt:lpstr>
      <vt:lpstr>委任状（5共通）</vt:lpstr>
      <vt:lpstr>Sheet2</vt:lpstr>
      <vt:lpstr>申請について!Print_Area</vt:lpstr>
      <vt:lpstr>'認定申請書（5イ⑬）'!Print_Area</vt:lpstr>
      <vt:lpstr>'売上高状況表（5イ⑬）'!Print_Area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C08-2236</dc:creator>
  <cp:lastModifiedBy>飯野 孝祐</cp:lastModifiedBy>
  <cp:lastPrinted>2023-09-28T07:25:44Z</cp:lastPrinted>
  <dcterms:created xsi:type="dcterms:W3CDTF">2011-03-08T04:16:38Z</dcterms:created>
  <dcterms:modified xsi:type="dcterms:W3CDTF">2023-10-03T06:47:50Z</dcterms:modified>
</cp:coreProperties>
</file>